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c5d59f23e632a4/Documentos/Em Busca da Escravidao/"/>
    </mc:Choice>
  </mc:AlternateContent>
  <xr:revisionPtr revIDLastSave="1029" documentId="8_{8EAD8932-EAD1-418E-9FC5-B07A9A98BC18}" xr6:coauthVersionLast="47" xr6:coauthVersionMax="47" xr10:uidLastSave="{8B9604C7-1917-4E90-8FAA-6DE30A0A5B84}"/>
  <bookViews>
    <workbookView xWindow="-20520" yWindow="-765" windowWidth="20640" windowHeight="11040" activeTab="2" xr2:uid="{F53DC0EF-0FE4-460D-9430-A027EBEF127C}"/>
  </bookViews>
  <sheets>
    <sheet name="Tabela2" sheetId="3" r:id="rId1"/>
    <sheet name="TABELAS DINAMICAS" sheetId="5" r:id="rId2"/>
    <sheet name="DASH" sheetId="6" r:id="rId3"/>
  </sheets>
  <definedNames>
    <definedName name="DadosExternos_2" localSheetId="0" hidden="1">Tabela2!$A$1:$K$2747</definedName>
    <definedName name="SegmentaçãodeDados_RECENCIA">#N/A</definedName>
    <definedName name="SegmentaçãodeDados_REGIÃO">#N/A</definedName>
  </definedNames>
  <calcPr calcId="19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3" l="1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1712" i="3"/>
  <c r="M1713" i="3"/>
  <c r="M1714" i="3"/>
  <c r="M1715" i="3"/>
  <c r="M1716" i="3"/>
  <c r="M1717" i="3"/>
  <c r="M1718" i="3"/>
  <c r="M1719" i="3"/>
  <c r="M1720" i="3"/>
  <c r="M1721" i="3"/>
  <c r="M1722" i="3"/>
  <c r="M1723" i="3"/>
  <c r="M1724" i="3"/>
  <c r="M1725" i="3"/>
  <c r="M1726" i="3"/>
  <c r="M1727" i="3"/>
  <c r="M1728" i="3"/>
  <c r="M1729" i="3"/>
  <c r="M1730" i="3"/>
  <c r="M1731" i="3"/>
  <c r="M1732" i="3"/>
  <c r="M1733" i="3"/>
  <c r="M1734" i="3"/>
  <c r="M1735" i="3"/>
  <c r="M1736" i="3"/>
  <c r="M1737" i="3"/>
  <c r="M1738" i="3"/>
  <c r="M1739" i="3"/>
  <c r="M1740" i="3"/>
  <c r="M1741" i="3"/>
  <c r="M1742" i="3"/>
  <c r="M1743" i="3"/>
  <c r="M1744" i="3"/>
  <c r="M1745" i="3"/>
  <c r="M1746" i="3"/>
  <c r="M1747" i="3"/>
  <c r="M1748" i="3"/>
  <c r="M1749" i="3"/>
  <c r="M1750" i="3"/>
  <c r="M1751" i="3"/>
  <c r="M1752" i="3"/>
  <c r="M1753" i="3"/>
  <c r="M1754" i="3"/>
  <c r="M1755" i="3"/>
  <c r="M1756" i="3"/>
  <c r="M1757" i="3"/>
  <c r="M1758" i="3"/>
  <c r="M1759" i="3"/>
  <c r="M1760" i="3"/>
  <c r="M1761" i="3"/>
  <c r="M1762" i="3"/>
  <c r="M1763" i="3"/>
  <c r="M1764" i="3"/>
  <c r="M1765" i="3"/>
  <c r="M1766" i="3"/>
  <c r="M1767" i="3"/>
  <c r="M1768" i="3"/>
  <c r="M1769" i="3"/>
  <c r="M1770" i="3"/>
  <c r="M1771" i="3"/>
  <c r="M1772" i="3"/>
  <c r="M1773" i="3"/>
  <c r="M1774" i="3"/>
  <c r="M1775" i="3"/>
  <c r="M1776" i="3"/>
  <c r="M1777" i="3"/>
  <c r="M1778" i="3"/>
  <c r="M1779" i="3"/>
  <c r="M1780" i="3"/>
  <c r="M1781" i="3"/>
  <c r="M1782" i="3"/>
  <c r="M1783" i="3"/>
  <c r="M1784" i="3"/>
  <c r="M1785" i="3"/>
  <c r="M1786" i="3"/>
  <c r="M1787" i="3"/>
  <c r="M1788" i="3"/>
  <c r="M1789" i="3"/>
  <c r="M1790" i="3"/>
  <c r="M1791" i="3"/>
  <c r="M1792" i="3"/>
  <c r="M1793" i="3"/>
  <c r="M1794" i="3"/>
  <c r="M1795" i="3"/>
  <c r="M1796" i="3"/>
  <c r="M1797" i="3"/>
  <c r="M1798" i="3"/>
  <c r="M1799" i="3"/>
  <c r="M1800" i="3"/>
  <c r="M1801" i="3"/>
  <c r="M1802" i="3"/>
  <c r="M1803" i="3"/>
  <c r="M1804" i="3"/>
  <c r="M1805" i="3"/>
  <c r="M1806" i="3"/>
  <c r="M1807" i="3"/>
  <c r="M1808" i="3"/>
  <c r="M1809" i="3"/>
  <c r="M1810" i="3"/>
  <c r="M1811" i="3"/>
  <c r="M1812" i="3"/>
  <c r="M1813" i="3"/>
  <c r="M1814" i="3"/>
  <c r="M1815" i="3"/>
  <c r="M1816" i="3"/>
  <c r="M1817" i="3"/>
  <c r="M1818" i="3"/>
  <c r="M1819" i="3"/>
  <c r="M1820" i="3"/>
  <c r="M1821" i="3"/>
  <c r="M1822" i="3"/>
  <c r="M1823" i="3"/>
  <c r="M1824" i="3"/>
  <c r="M1825" i="3"/>
  <c r="M1826" i="3"/>
  <c r="M1827" i="3"/>
  <c r="M1828" i="3"/>
  <c r="M1829" i="3"/>
  <c r="M1830" i="3"/>
  <c r="M1831" i="3"/>
  <c r="M1832" i="3"/>
  <c r="M1833" i="3"/>
  <c r="M1834" i="3"/>
  <c r="M1835" i="3"/>
  <c r="M1836" i="3"/>
  <c r="M1837" i="3"/>
  <c r="M1838" i="3"/>
  <c r="M1839" i="3"/>
  <c r="M1840" i="3"/>
  <c r="M1841" i="3"/>
  <c r="M1842" i="3"/>
  <c r="M1843" i="3"/>
  <c r="M1844" i="3"/>
  <c r="M1845" i="3"/>
  <c r="M1846" i="3"/>
  <c r="M1847" i="3"/>
  <c r="M1848" i="3"/>
  <c r="M1849" i="3"/>
  <c r="M1850" i="3"/>
  <c r="M1851" i="3"/>
  <c r="M1852" i="3"/>
  <c r="M1853" i="3"/>
  <c r="M1854" i="3"/>
  <c r="M1855" i="3"/>
  <c r="M1856" i="3"/>
  <c r="M1857" i="3"/>
  <c r="M1858" i="3"/>
  <c r="M1859" i="3"/>
  <c r="M1860" i="3"/>
  <c r="M1861" i="3"/>
  <c r="M1862" i="3"/>
  <c r="M1863" i="3"/>
  <c r="M1864" i="3"/>
  <c r="M1865" i="3"/>
  <c r="M1866" i="3"/>
  <c r="M1867" i="3"/>
  <c r="M1868" i="3"/>
  <c r="M1869" i="3"/>
  <c r="M1870" i="3"/>
  <c r="M1871" i="3"/>
  <c r="M1872" i="3"/>
  <c r="M1873" i="3"/>
  <c r="M1874" i="3"/>
  <c r="M1875" i="3"/>
  <c r="M1876" i="3"/>
  <c r="M1877" i="3"/>
  <c r="M1878" i="3"/>
  <c r="M1879" i="3"/>
  <c r="M1880" i="3"/>
  <c r="M1881" i="3"/>
  <c r="M1882" i="3"/>
  <c r="M1883" i="3"/>
  <c r="M1884" i="3"/>
  <c r="M1885" i="3"/>
  <c r="M1886" i="3"/>
  <c r="M1887" i="3"/>
  <c r="M1888" i="3"/>
  <c r="M1889" i="3"/>
  <c r="M1890" i="3"/>
  <c r="M1891" i="3"/>
  <c r="M1892" i="3"/>
  <c r="M1893" i="3"/>
  <c r="M1894" i="3"/>
  <c r="M1895" i="3"/>
  <c r="M1896" i="3"/>
  <c r="M1897" i="3"/>
  <c r="M1898" i="3"/>
  <c r="M1899" i="3"/>
  <c r="M1900" i="3"/>
  <c r="M1901" i="3"/>
  <c r="M1902" i="3"/>
  <c r="M1903" i="3"/>
  <c r="M1904" i="3"/>
  <c r="M1905" i="3"/>
  <c r="M1906" i="3"/>
  <c r="M1907" i="3"/>
  <c r="M1908" i="3"/>
  <c r="M1909" i="3"/>
  <c r="M1910" i="3"/>
  <c r="M1911" i="3"/>
  <c r="M1912" i="3"/>
  <c r="M1913" i="3"/>
  <c r="M1914" i="3"/>
  <c r="M1915" i="3"/>
  <c r="M1916" i="3"/>
  <c r="M1917" i="3"/>
  <c r="M1918" i="3"/>
  <c r="M1919" i="3"/>
  <c r="M1920" i="3"/>
  <c r="M1921" i="3"/>
  <c r="M1922" i="3"/>
  <c r="M1923" i="3"/>
  <c r="M1924" i="3"/>
  <c r="M1925" i="3"/>
  <c r="M1926" i="3"/>
  <c r="M1927" i="3"/>
  <c r="M1928" i="3"/>
  <c r="M1929" i="3"/>
  <c r="M1930" i="3"/>
  <c r="M1931" i="3"/>
  <c r="M1932" i="3"/>
  <c r="M1933" i="3"/>
  <c r="M1934" i="3"/>
  <c r="M1935" i="3"/>
  <c r="M1936" i="3"/>
  <c r="M1937" i="3"/>
  <c r="M1938" i="3"/>
  <c r="M1939" i="3"/>
  <c r="M1940" i="3"/>
  <c r="M1941" i="3"/>
  <c r="M1942" i="3"/>
  <c r="M1943" i="3"/>
  <c r="M1944" i="3"/>
  <c r="M1945" i="3"/>
  <c r="M1946" i="3"/>
  <c r="M1947" i="3"/>
  <c r="M1948" i="3"/>
  <c r="M1949" i="3"/>
  <c r="M1950" i="3"/>
  <c r="M1951" i="3"/>
  <c r="M1952" i="3"/>
  <c r="M1953" i="3"/>
  <c r="M1954" i="3"/>
  <c r="M1955" i="3"/>
  <c r="M1956" i="3"/>
  <c r="M1957" i="3"/>
  <c r="M1958" i="3"/>
  <c r="M1959" i="3"/>
  <c r="M1960" i="3"/>
  <c r="M1961" i="3"/>
  <c r="M1962" i="3"/>
  <c r="M1963" i="3"/>
  <c r="M1964" i="3"/>
  <c r="M1965" i="3"/>
  <c r="M1966" i="3"/>
  <c r="M1967" i="3"/>
  <c r="M1968" i="3"/>
  <c r="M1969" i="3"/>
  <c r="M1970" i="3"/>
  <c r="M1971" i="3"/>
  <c r="M1972" i="3"/>
  <c r="M1973" i="3"/>
  <c r="M1974" i="3"/>
  <c r="M1975" i="3"/>
  <c r="M1976" i="3"/>
  <c r="M1977" i="3"/>
  <c r="M1978" i="3"/>
  <c r="M1979" i="3"/>
  <c r="M1980" i="3"/>
  <c r="M1981" i="3"/>
  <c r="M1982" i="3"/>
  <c r="M1983" i="3"/>
  <c r="M1984" i="3"/>
  <c r="M1985" i="3"/>
  <c r="M1986" i="3"/>
  <c r="M1987" i="3"/>
  <c r="M1988" i="3"/>
  <c r="M1989" i="3"/>
  <c r="M1990" i="3"/>
  <c r="M1991" i="3"/>
  <c r="M1992" i="3"/>
  <c r="M1993" i="3"/>
  <c r="M1994" i="3"/>
  <c r="M1995" i="3"/>
  <c r="M1996" i="3"/>
  <c r="M1997" i="3"/>
  <c r="M1998" i="3"/>
  <c r="M1999" i="3"/>
  <c r="M2000" i="3"/>
  <c r="M2001" i="3"/>
  <c r="M2002" i="3"/>
  <c r="M2003" i="3"/>
  <c r="M2004" i="3"/>
  <c r="M2005" i="3"/>
  <c r="M2006" i="3"/>
  <c r="M2007" i="3"/>
  <c r="M2008" i="3"/>
  <c r="M2009" i="3"/>
  <c r="M2010" i="3"/>
  <c r="M2011" i="3"/>
  <c r="M2012" i="3"/>
  <c r="M2013" i="3"/>
  <c r="M2014" i="3"/>
  <c r="M2015" i="3"/>
  <c r="M2016" i="3"/>
  <c r="M2017" i="3"/>
  <c r="M2018" i="3"/>
  <c r="M2019" i="3"/>
  <c r="M2020" i="3"/>
  <c r="M2021" i="3"/>
  <c r="M2022" i="3"/>
  <c r="M2023" i="3"/>
  <c r="M2024" i="3"/>
  <c r="M2025" i="3"/>
  <c r="M2026" i="3"/>
  <c r="M2027" i="3"/>
  <c r="M2028" i="3"/>
  <c r="M2029" i="3"/>
  <c r="M2030" i="3"/>
  <c r="M2031" i="3"/>
  <c r="M2032" i="3"/>
  <c r="M2033" i="3"/>
  <c r="M2034" i="3"/>
  <c r="M2035" i="3"/>
  <c r="M2036" i="3"/>
  <c r="M2037" i="3"/>
  <c r="M2038" i="3"/>
  <c r="M2039" i="3"/>
  <c r="M2040" i="3"/>
  <c r="M2041" i="3"/>
  <c r="M2042" i="3"/>
  <c r="M2043" i="3"/>
  <c r="M2044" i="3"/>
  <c r="M2045" i="3"/>
  <c r="M2046" i="3"/>
  <c r="M2047" i="3"/>
  <c r="M2048" i="3"/>
  <c r="M2049" i="3"/>
  <c r="M2050" i="3"/>
  <c r="M2051" i="3"/>
  <c r="M2052" i="3"/>
  <c r="M2053" i="3"/>
  <c r="M2054" i="3"/>
  <c r="M2055" i="3"/>
  <c r="M2056" i="3"/>
  <c r="M2057" i="3"/>
  <c r="M2058" i="3"/>
  <c r="M2059" i="3"/>
  <c r="M2060" i="3"/>
  <c r="M2061" i="3"/>
  <c r="M2062" i="3"/>
  <c r="M2063" i="3"/>
  <c r="M2064" i="3"/>
  <c r="M2065" i="3"/>
  <c r="M2066" i="3"/>
  <c r="M2067" i="3"/>
  <c r="M2068" i="3"/>
  <c r="M2069" i="3"/>
  <c r="M2070" i="3"/>
  <c r="M2071" i="3"/>
  <c r="M2072" i="3"/>
  <c r="M2073" i="3"/>
  <c r="M2074" i="3"/>
  <c r="M2075" i="3"/>
  <c r="M2076" i="3"/>
  <c r="M2077" i="3"/>
  <c r="M2078" i="3"/>
  <c r="M2079" i="3"/>
  <c r="M2080" i="3"/>
  <c r="M2081" i="3"/>
  <c r="M2082" i="3"/>
  <c r="M2083" i="3"/>
  <c r="M2084" i="3"/>
  <c r="M2085" i="3"/>
  <c r="M2086" i="3"/>
  <c r="M2087" i="3"/>
  <c r="M2088" i="3"/>
  <c r="M2089" i="3"/>
  <c r="M2090" i="3"/>
  <c r="M2091" i="3"/>
  <c r="M2092" i="3"/>
  <c r="M2093" i="3"/>
  <c r="M2094" i="3"/>
  <c r="M2095" i="3"/>
  <c r="M2096" i="3"/>
  <c r="M2097" i="3"/>
  <c r="M2098" i="3"/>
  <c r="M2099" i="3"/>
  <c r="M2100" i="3"/>
  <c r="M2101" i="3"/>
  <c r="M2102" i="3"/>
  <c r="M2103" i="3"/>
  <c r="M2104" i="3"/>
  <c r="M2105" i="3"/>
  <c r="M2106" i="3"/>
  <c r="M2107" i="3"/>
  <c r="M2108" i="3"/>
  <c r="M2109" i="3"/>
  <c r="M2110" i="3"/>
  <c r="M2111" i="3"/>
  <c r="M2112" i="3"/>
  <c r="M2113" i="3"/>
  <c r="M2114" i="3"/>
  <c r="M2115" i="3"/>
  <c r="M2116" i="3"/>
  <c r="M2117" i="3"/>
  <c r="M2118" i="3"/>
  <c r="M2119" i="3"/>
  <c r="M2120" i="3"/>
  <c r="M2121" i="3"/>
  <c r="M2122" i="3"/>
  <c r="M2123" i="3"/>
  <c r="M2124" i="3"/>
  <c r="M2125" i="3"/>
  <c r="M2126" i="3"/>
  <c r="M2127" i="3"/>
  <c r="M2128" i="3"/>
  <c r="M2129" i="3"/>
  <c r="M2130" i="3"/>
  <c r="M2131" i="3"/>
  <c r="M2132" i="3"/>
  <c r="M2133" i="3"/>
  <c r="M2134" i="3"/>
  <c r="M2135" i="3"/>
  <c r="M2136" i="3"/>
  <c r="M2137" i="3"/>
  <c r="M2138" i="3"/>
  <c r="M2139" i="3"/>
  <c r="M2140" i="3"/>
  <c r="M2141" i="3"/>
  <c r="M2142" i="3"/>
  <c r="M2143" i="3"/>
  <c r="M2144" i="3"/>
  <c r="M2145" i="3"/>
  <c r="M2146" i="3"/>
  <c r="M2147" i="3"/>
  <c r="M2148" i="3"/>
  <c r="M2149" i="3"/>
  <c r="M2150" i="3"/>
  <c r="M2151" i="3"/>
  <c r="M2152" i="3"/>
  <c r="M2153" i="3"/>
  <c r="M2154" i="3"/>
  <c r="M2155" i="3"/>
  <c r="M2156" i="3"/>
  <c r="M2157" i="3"/>
  <c r="M2158" i="3"/>
  <c r="M2159" i="3"/>
  <c r="M2160" i="3"/>
  <c r="M2161" i="3"/>
  <c r="M2162" i="3"/>
  <c r="M2163" i="3"/>
  <c r="M2164" i="3"/>
  <c r="M2165" i="3"/>
  <c r="M2166" i="3"/>
  <c r="M2167" i="3"/>
  <c r="M2168" i="3"/>
  <c r="M2169" i="3"/>
  <c r="M2170" i="3"/>
  <c r="M2171" i="3"/>
  <c r="M2172" i="3"/>
  <c r="M2173" i="3"/>
  <c r="M2174" i="3"/>
  <c r="M2175" i="3"/>
  <c r="M2176" i="3"/>
  <c r="M2177" i="3"/>
  <c r="M2178" i="3"/>
  <c r="M2179" i="3"/>
  <c r="M2180" i="3"/>
  <c r="M2181" i="3"/>
  <c r="M2182" i="3"/>
  <c r="M2183" i="3"/>
  <c r="M2184" i="3"/>
  <c r="M2185" i="3"/>
  <c r="M2186" i="3"/>
  <c r="M2187" i="3"/>
  <c r="M2188" i="3"/>
  <c r="M2189" i="3"/>
  <c r="M2190" i="3"/>
  <c r="M2191" i="3"/>
  <c r="M2192" i="3"/>
  <c r="M2193" i="3"/>
  <c r="M2194" i="3"/>
  <c r="M2195" i="3"/>
  <c r="M2196" i="3"/>
  <c r="M2197" i="3"/>
  <c r="M2198" i="3"/>
  <c r="M2199" i="3"/>
  <c r="M2200" i="3"/>
  <c r="M2201" i="3"/>
  <c r="M2202" i="3"/>
  <c r="M2203" i="3"/>
  <c r="M2204" i="3"/>
  <c r="M2205" i="3"/>
  <c r="M2206" i="3"/>
  <c r="M2207" i="3"/>
  <c r="M2208" i="3"/>
  <c r="M2209" i="3"/>
  <c r="M2210" i="3"/>
  <c r="M2211" i="3"/>
  <c r="M2212" i="3"/>
  <c r="M2213" i="3"/>
  <c r="M2214" i="3"/>
  <c r="M2215" i="3"/>
  <c r="M2216" i="3"/>
  <c r="M2217" i="3"/>
  <c r="M2218" i="3"/>
  <c r="M2219" i="3"/>
  <c r="M2220" i="3"/>
  <c r="M2221" i="3"/>
  <c r="M2222" i="3"/>
  <c r="M2223" i="3"/>
  <c r="M2224" i="3"/>
  <c r="M2225" i="3"/>
  <c r="M2226" i="3"/>
  <c r="M2227" i="3"/>
  <c r="M2228" i="3"/>
  <c r="M2229" i="3"/>
  <c r="M2230" i="3"/>
  <c r="M2231" i="3"/>
  <c r="M2232" i="3"/>
  <c r="M2233" i="3"/>
  <c r="M2234" i="3"/>
  <c r="M2235" i="3"/>
  <c r="M2236" i="3"/>
  <c r="M2237" i="3"/>
  <c r="M2238" i="3"/>
  <c r="M2239" i="3"/>
  <c r="M2240" i="3"/>
  <c r="M2241" i="3"/>
  <c r="M2242" i="3"/>
  <c r="M2243" i="3"/>
  <c r="M2244" i="3"/>
  <c r="M2245" i="3"/>
  <c r="M2246" i="3"/>
  <c r="M2247" i="3"/>
  <c r="M2248" i="3"/>
  <c r="M2249" i="3"/>
  <c r="M2250" i="3"/>
  <c r="M2251" i="3"/>
  <c r="M2252" i="3"/>
  <c r="M2253" i="3"/>
  <c r="M2254" i="3"/>
  <c r="M2255" i="3"/>
  <c r="M2256" i="3"/>
  <c r="M2257" i="3"/>
  <c r="M2258" i="3"/>
  <c r="M2259" i="3"/>
  <c r="M2260" i="3"/>
  <c r="M2261" i="3"/>
  <c r="M2262" i="3"/>
  <c r="M2263" i="3"/>
  <c r="M2264" i="3"/>
  <c r="M2265" i="3"/>
  <c r="M2266" i="3"/>
  <c r="M2267" i="3"/>
  <c r="M2268" i="3"/>
  <c r="M2269" i="3"/>
  <c r="M2270" i="3"/>
  <c r="M2271" i="3"/>
  <c r="M2272" i="3"/>
  <c r="M2273" i="3"/>
  <c r="M2274" i="3"/>
  <c r="M2275" i="3"/>
  <c r="M2276" i="3"/>
  <c r="M2277" i="3"/>
  <c r="M2278" i="3"/>
  <c r="M2279" i="3"/>
  <c r="M2280" i="3"/>
  <c r="M2281" i="3"/>
  <c r="M2282" i="3"/>
  <c r="M2283" i="3"/>
  <c r="M2284" i="3"/>
  <c r="M2285" i="3"/>
  <c r="M2286" i="3"/>
  <c r="M2287" i="3"/>
  <c r="M2288" i="3"/>
  <c r="M2289" i="3"/>
  <c r="M2290" i="3"/>
  <c r="M2291" i="3"/>
  <c r="M2292" i="3"/>
  <c r="M2293" i="3"/>
  <c r="M2294" i="3"/>
  <c r="M2295" i="3"/>
  <c r="M2296" i="3"/>
  <c r="M2297" i="3"/>
  <c r="M2298" i="3"/>
  <c r="M2299" i="3"/>
  <c r="M2300" i="3"/>
  <c r="M2301" i="3"/>
  <c r="M2302" i="3"/>
  <c r="M2303" i="3"/>
  <c r="M2304" i="3"/>
  <c r="M2305" i="3"/>
  <c r="M2306" i="3"/>
  <c r="M2307" i="3"/>
  <c r="M2308" i="3"/>
  <c r="M2309" i="3"/>
  <c r="M2310" i="3"/>
  <c r="M2311" i="3"/>
  <c r="M2312" i="3"/>
  <c r="M2313" i="3"/>
  <c r="M2314" i="3"/>
  <c r="M2315" i="3"/>
  <c r="M2316" i="3"/>
  <c r="M2317" i="3"/>
  <c r="M2318" i="3"/>
  <c r="M2319" i="3"/>
  <c r="M2320" i="3"/>
  <c r="M2321" i="3"/>
  <c r="M2322" i="3"/>
  <c r="M2323" i="3"/>
  <c r="M2324" i="3"/>
  <c r="M2325" i="3"/>
  <c r="M2326" i="3"/>
  <c r="M2327" i="3"/>
  <c r="M2328" i="3"/>
  <c r="M2329" i="3"/>
  <c r="M2330" i="3"/>
  <c r="M2331" i="3"/>
  <c r="M2332" i="3"/>
  <c r="M2333" i="3"/>
  <c r="M2334" i="3"/>
  <c r="M2335" i="3"/>
  <c r="M2336" i="3"/>
  <c r="M2337" i="3"/>
  <c r="M2338" i="3"/>
  <c r="M2339" i="3"/>
  <c r="M2340" i="3"/>
  <c r="M2341" i="3"/>
  <c r="M2342" i="3"/>
  <c r="M2343" i="3"/>
  <c r="M2344" i="3"/>
  <c r="M2345" i="3"/>
  <c r="M2346" i="3"/>
  <c r="M2347" i="3"/>
  <c r="M2348" i="3"/>
  <c r="M2349" i="3"/>
  <c r="M2350" i="3"/>
  <c r="M2351" i="3"/>
  <c r="M2352" i="3"/>
  <c r="M2353" i="3"/>
  <c r="M2354" i="3"/>
  <c r="M2355" i="3"/>
  <c r="M2356" i="3"/>
  <c r="M2357" i="3"/>
  <c r="M2358" i="3"/>
  <c r="M2359" i="3"/>
  <c r="M2360" i="3"/>
  <c r="M2361" i="3"/>
  <c r="M2362" i="3"/>
  <c r="M2363" i="3"/>
  <c r="M2364" i="3"/>
  <c r="M2365" i="3"/>
  <c r="M2366" i="3"/>
  <c r="M2367" i="3"/>
  <c r="M2368" i="3"/>
  <c r="M2369" i="3"/>
  <c r="M2370" i="3"/>
  <c r="M2371" i="3"/>
  <c r="M2372" i="3"/>
  <c r="M2373" i="3"/>
  <c r="M2374" i="3"/>
  <c r="M2375" i="3"/>
  <c r="M2376" i="3"/>
  <c r="M2377" i="3"/>
  <c r="M2378" i="3"/>
  <c r="M2379" i="3"/>
  <c r="M2380" i="3"/>
  <c r="M2381" i="3"/>
  <c r="M2382" i="3"/>
  <c r="M2383" i="3"/>
  <c r="M2384" i="3"/>
  <c r="M2385" i="3"/>
  <c r="M2386" i="3"/>
  <c r="M2387" i="3"/>
  <c r="M2388" i="3"/>
  <c r="M2389" i="3"/>
  <c r="M2390" i="3"/>
  <c r="M2391" i="3"/>
  <c r="M2392" i="3"/>
  <c r="M2393" i="3"/>
  <c r="M2394" i="3"/>
  <c r="M2395" i="3"/>
  <c r="M2396" i="3"/>
  <c r="M2397" i="3"/>
  <c r="M2398" i="3"/>
  <c r="M2399" i="3"/>
  <c r="M2400" i="3"/>
  <c r="M2401" i="3"/>
  <c r="M2402" i="3"/>
  <c r="M2403" i="3"/>
  <c r="M2404" i="3"/>
  <c r="M2405" i="3"/>
  <c r="M2406" i="3"/>
  <c r="M2407" i="3"/>
  <c r="M2408" i="3"/>
  <c r="M2409" i="3"/>
  <c r="M2410" i="3"/>
  <c r="M2411" i="3"/>
  <c r="M2412" i="3"/>
  <c r="M2413" i="3"/>
  <c r="M2414" i="3"/>
  <c r="M2415" i="3"/>
  <c r="M2416" i="3"/>
  <c r="M2417" i="3"/>
  <c r="M2418" i="3"/>
  <c r="M2419" i="3"/>
  <c r="M2420" i="3"/>
  <c r="M2421" i="3"/>
  <c r="M2422" i="3"/>
  <c r="M2423" i="3"/>
  <c r="M2424" i="3"/>
  <c r="M2425" i="3"/>
  <c r="M2426" i="3"/>
  <c r="M2427" i="3"/>
  <c r="M2428" i="3"/>
  <c r="M2429" i="3"/>
  <c r="M2430" i="3"/>
  <c r="M2431" i="3"/>
  <c r="M2432" i="3"/>
  <c r="M2433" i="3"/>
  <c r="M2434" i="3"/>
  <c r="M2435" i="3"/>
  <c r="M2436" i="3"/>
  <c r="M2437" i="3"/>
  <c r="M2438" i="3"/>
  <c r="M2439" i="3"/>
  <c r="M2440" i="3"/>
  <c r="M2441" i="3"/>
  <c r="M2442" i="3"/>
  <c r="M2443" i="3"/>
  <c r="M2444" i="3"/>
  <c r="M2445" i="3"/>
  <c r="M2446" i="3"/>
  <c r="M2447" i="3"/>
  <c r="M2448" i="3"/>
  <c r="M2449" i="3"/>
  <c r="M2450" i="3"/>
  <c r="M2451" i="3"/>
  <c r="M2452" i="3"/>
  <c r="M2453" i="3"/>
  <c r="M2454" i="3"/>
  <c r="M2455" i="3"/>
  <c r="M2456" i="3"/>
  <c r="M2457" i="3"/>
  <c r="M2458" i="3"/>
  <c r="M2459" i="3"/>
  <c r="M2460" i="3"/>
  <c r="M2461" i="3"/>
  <c r="M2462" i="3"/>
  <c r="M2463" i="3"/>
  <c r="M2464" i="3"/>
  <c r="M2465" i="3"/>
  <c r="M2466" i="3"/>
  <c r="M2467" i="3"/>
  <c r="M2468" i="3"/>
  <c r="M2469" i="3"/>
  <c r="M2470" i="3"/>
  <c r="M2471" i="3"/>
  <c r="M2472" i="3"/>
  <c r="M2473" i="3"/>
  <c r="M2474" i="3"/>
  <c r="M2475" i="3"/>
  <c r="M2476" i="3"/>
  <c r="M2477" i="3"/>
  <c r="M2478" i="3"/>
  <c r="M2479" i="3"/>
  <c r="M2480" i="3"/>
  <c r="M2481" i="3"/>
  <c r="M2482" i="3"/>
  <c r="M2483" i="3"/>
  <c r="M2484" i="3"/>
  <c r="M2485" i="3"/>
  <c r="M2486" i="3"/>
  <c r="M2487" i="3"/>
  <c r="M2488" i="3"/>
  <c r="M2489" i="3"/>
  <c r="M2490" i="3"/>
  <c r="M2491" i="3"/>
  <c r="M2492" i="3"/>
  <c r="M2493" i="3"/>
  <c r="M2494" i="3"/>
  <c r="M2495" i="3"/>
  <c r="M2496" i="3"/>
  <c r="M2497" i="3"/>
  <c r="M2498" i="3"/>
  <c r="M2499" i="3"/>
  <c r="M2500" i="3"/>
  <c r="M2501" i="3"/>
  <c r="M2502" i="3"/>
  <c r="M2503" i="3"/>
  <c r="M2504" i="3"/>
  <c r="M2505" i="3"/>
  <c r="M2506" i="3"/>
  <c r="M2507" i="3"/>
  <c r="M2508" i="3"/>
  <c r="M2509" i="3"/>
  <c r="M2510" i="3"/>
  <c r="M2511" i="3"/>
  <c r="M2512" i="3"/>
  <c r="M2513" i="3"/>
  <c r="M2514" i="3"/>
  <c r="M2515" i="3"/>
  <c r="M2516" i="3"/>
  <c r="M2517" i="3"/>
  <c r="M2518" i="3"/>
  <c r="M2519" i="3"/>
  <c r="M2520" i="3"/>
  <c r="M2521" i="3"/>
  <c r="M2522" i="3"/>
  <c r="M2523" i="3"/>
  <c r="M2524" i="3"/>
  <c r="M2525" i="3"/>
  <c r="M2526" i="3"/>
  <c r="M2527" i="3"/>
  <c r="M2528" i="3"/>
  <c r="M2529" i="3"/>
  <c r="M2530" i="3"/>
  <c r="M2531" i="3"/>
  <c r="M2532" i="3"/>
  <c r="M2533" i="3"/>
  <c r="M2534" i="3"/>
  <c r="M2535" i="3"/>
  <c r="M2536" i="3"/>
  <c r="M2537" i="3"/>
  <c r="M2538" i="3"/>
  <c r="M2539" i="3"/>
  <c r="M2540" i="3"/>
  <c r="M2541" i="3"/>
  <c r="M2542" i="3"/>
  <c r="M2543" i="3"/>
  <c r="M2544" i="3"/>
  <c r="M2545" i="3"/>
  <c r="M2546" i="3"/>
  <c r="M2547" i="3"/>
  <c r="M2548" i="3"/>
  <c r="M2549" i="3"/>
  <c r="M2550" i="3"/>
  <c r="M2551" i="3"/>
  <c r="M2552" i="3"/>
  <c r="M2553" i="3"/>
  <c r="M2554" i="3"/>
  <c r="M2555" i="3"/>
  <c r="M2556" i="3"/>
  <c r="M2557" i="3"/>
  <c r="M2558" i="3"/>
  <c r="M2559" i="3"/>
  <c r="M2560" i="3"/>
  <c r="M2561" i="3"/>
  <c r="M2562" i="3"/>
  <c r="M2563" i="3"/>
  <c r="M2564" i="3"/>
  <c r="M2565" i="3"/>
  <c r="M2566" i="3"/>
  <c r="M2567" i="3"/>
  <c r="M2568" i="3"/>
  <c r="M2569" i="3"/>
  <c r="M2570" i="3"/>
  <c r="M2571" i="3"/>
  <c r="M2572" i="3"/>
  <c r="M2573" i="3"/>
  <c r="M2574" i="3"/>
  <c r="M2575" i="3"/>
  <c r="M2576" i="3"/>
  <c r="M2577" i="3"/>
  <c r="M2578" i="3"/>
  <c r="M2579" i="3"/>
  <c r="M2580" i="3"/>
  <c r="M2581" i="3"/>
  <c r="M2582" i="3"/>
  <c r="M2583" i="3"/>
  <c r="M2584" i="3"/>
  <c r="M2585" i="3"/>
  <c r="M2586" i="3"/>
  <c r="M2587" i="3"/>
  <c r="M2588" i="3"/>
  <c r="M2589" i="3"/>
  <c r="M2590" i="3"/>
  <c r="M2591" i="3"/>
  <c r="M2592" i="3"/>
  <c r="M2593" i="3"/>
  <c r="M2594" i="3"/>
  <c r="M2595" i="3"/>
  <c r="M2596" i="3"/>
  <c r="M2597" i="3"/>
  <c r="M2598" i="3"/>
  <c r="M2599" i="3"/>
  <c r="M2600" i="3"/>
  <c r="M2601" i="3"/>
  <c r="M2602" i="3"/>
  <c r="M2603" i="3"/>
  <c r="M2604" i="3"/>
  <c r="M2605" i="3"/>
  <c r="M2606" i="3"/>
  <c r="M2607" i="3"/>
  <c r="M2608" i="3"/>
  <c r="M2609" i="3"/>
  <c r="M2610" i="3"/>
  <c r="M2611" i="3"/>
  <c r="M2612" i="3"/>
  <c r="M2613" i="3"/>
  <c r="M2614" i="3"/>
  <c r="M2615" i="3"/>
  <c r="M2616" i="3"/>
  <c r="M2617" i="3"/>
  <c r="M2618" i="3"/>
  <c r="M2619" i="3"/>
  <c r="M2620" i="3"/>
  <c r="M2621" i="3"/>
  <c r="M2622" i="3"/>
  <c r="M2623" i="3"/>
  <c r="M2624" i="3"/>
  <c r="M2625" i="3"/>
  <c r="M2626" i="3"/>
  <c r="M2627" i="3"/>
  <c r="M2628" i="3"/>
  <c r="M2629" i="3"/>
  <c r="M2630" i="3"/>
  <c r="M2631" i="3"/>
  <c r="M2632" i="3"/>
  <c r="M2633" i="3"/>
  <c r="M2634" i="3"/>
  <c r="M2635" i="3"/>
  <c r="M2636" i="3"/>
  <c r="M2637" i="3"/>
  <c r="M2638" i="3"/>
  <c r="M2639" i="3"/>
  <c r="M2640" i="3"/>
  <c r="M2641" i="3"/>
  <c r="M2642" i="3"/>
  <c r="M2643" i="3"/>
  <c r="M2644" i="3"/>
  <c r="M2645" i="3"/>
  <c r="M2646" i="3"/>
  <c r="M2647" i="3"/>
  <c r="M2648" i="3"/>
  <c r="M2649" i="3"/>
  <c r="M2650" i="3"/>
  <c r="M2651" i="3"/>
  <c r="M2652" i="3"/>
  <c r="M2653" i="3"/>
  <c r="M2654" i="3"/>
  <c r="M2655" i="3"/>
  <c r="M2656" i="3"/>
  <c r="M2657" i="3"/>
  <c r="M2658" i="3"/>
  <c r="M2659" i="3"/>
  <c r="M2660" i="3"/>
  <c r="M2661" i="3"/>
  <c r="M2662" i="3"/>
  <c r="M2663" i="3"/>
  <c r="M2664" i="3"/>
  <c r="M2665" i="3"/>
  <c r="M2666" i="3"/>
  <c r="M2667" i="3"/>
  <c r="M2668" i="3"/>
  <c r="M2669" i="3"/>
  <c r="M2670" i="3"/>
  <c r="M2671" i="3"/>
  <c r="M2672" i="3"/>
  <c r="M2673" i="3"/>
  <c r="M2674" i="3"/>
  <c r="M2675" i="3"/>
  <c r="M2676" i="3"/>
  <c r="M2677" i="3"/>
  <c r="M2678" i="3"/>
  <c r="M2679" i="3"/>
  <c r="M2680" i="3"/>
  <c r="M2681" i="3"/>
  <c r="M2682" i="3"/>
  <c r="M2683" i="3"/>
  <c r="M2684" i="3"/>
  <c r="M2685" i="3"/>
  <c r="M2686" i="3"/>
  <c r="M2687" i="3"/>
  <c r="M2688" i="3"/>
  <c r="M2689" i="3"/>
  <c r="M2690" i="3"/>
  <c r="M2691" i="3"/>
  <c r="M2692" i="3"/>
  <c r="M2693" i="3"/>
  <c r="M2694" i="3"/>
  <c r="M2695" i="3"/>
  <c r="M2696" i="3"/>
  <c r="M2697" i="3"/>
  <c r="M2698" i="3"/>
  <c r="M2699" i="3"/>
  <c r="M2700" i="3"/>
  <c r="M2701" i="3"/>
  <c r="M2702" i="3"/>
  <c r="M2703" i="3"/>
  <c r="M2704" i="3"/>
  <c r="M2705" i="3"/>
  <c r="M2706" i="3"/>
  <c r="M2707" i="3"/>
  <c r="M2708" i="3"/>
  <c r="M2709" i="3"/>
  <c r="M2710" i="3"/>
  <c r="M2711" i="3"/>
  <c r="M2712" i="3"/>
  <c r="M2713" i="3"/>
  <c r="M2714" i="3"/>
  <c r="M2715" i="3"/>
  <c r="M2716" i="3"/>
  <c r="M2717" i="3"/>
  <c r="M2718" i="3"/>
  <c r="M2719" i="3"/>
  <c r="M2720" i="3"/>
  <c r="M2721" i="3"/>
  <c r="M2722" i="3"/>
  <c r="M2723" i="3"/>
  <c r="M2724" i="3"/>
  <c r="M2725" i="3"/>
  <c r="M2726" i="3"/>
  <c r="M2727" i="3"/>
  <c r="M2728" i="3"/>
  <c r="M2729" i="3"/>
  <c r="M2730" i="3"/>
  <c r="M2731" i="3"/>
  <c r="M2732" i="3"/>
  <c r="M2733" i="3"/>
  <c r="M2734" i="3"/>
  <c r="M2735" i="3"/>
  <c r="M2736" i="3"/>
  <c r="M2737" i="3"/>
  <c r="M2738" i="3"/>
  <c r="M2739" i="3"/>
  <c r="M2740" i="3"/>
  <c r="M2741" i="3"/>
  <c r="M2742" i="3"/>
  <c r="M2743" i="3"/>
  <c r="M2744" i="3"/>
  <c r="M2745" i="3"/>
  <c r="M2746" i="3"/>
  <c r="M2747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L2727" i="3"/>
  <c r="N2746" i="3"/>
  <c r="N2745" i="3"/>
  <c r="N2744" i="3"/>
  <c r="N2743" i="3"/>
  <c r="N2742" i="3"/>
  <c r="N2741" i="3"/>
  <c r="N2740" i="3"/>
  <c r="N2739" i="3"/>
  <c r="N2738" i="3"/>
  <c r="N2737" i="3"/>
  <c r="N2736" i="3"/>
  <c r="N2735" i="3"/>
  <c r="N2734" i="3"/>
  <c r="N2733" i="3"/>
  <c r="N2732" i="3"/>
  <c r="N2731" i="3"/>
  <c r="N2730" i="3"/>
  <c r="N2729" i="3"/>
  <c r="N2728" i="3"/>
  <c r="N2727" i="3"/>
  <c r="N2726" i="3"/>
  <c r="N2725" i="3"/>
  <c r="N2724" i="3"/>
  <c r="N2723" i="3"/>
  <c r="N2722" i="3"/>
  <c r="N2721" i="3"/>
  <c r="N2720" i="3"/>
  <c r="N2719" i="3"/>
  <c r="N2718" i="3"/>
  <c r="N2717" i="3"/>
  <c r="N2716" i="3"/>
  <c r="N2715" i="3"/>
  <c r="N2714" i="3"/>
  <c r="N2713" i="3"/>
  <c r="N2712" i="3"/>
  <c r="N2711" i="3"/>
  <c r="N2710" i="3"/>
  <c r="N2709" i="3"/>
  <c r="N2708" i="3"/>
  <c r="N2707" i="3"/>
  <c r="N2706" i="3"/>
  <c r="N2705" i="3"/>
  <c r="N2704" i="3"/>
  <c r="N2703" i="3"/>
  <c r="N2702" i="3"/>
  <c r="N2701" i="3"/>
  <c r="N2700" i="3"/>
  <c r="N2699" i="3"/>
  <c r="N2698" i="3"/>
  <c r="N2697" i="3"/>
  <c r="N2696" i="3"/>
  <c r="N2695" i="3"/>
  <c r="N2694" i="3"/>
  <c r="N2693" i="3"/>
  <c r="N2692" i="3"/>
  <c r="N2691" i="3"/>
  <c r="N2690" i="3"/>
  <c r="N2689" i="3"/>
  <c r="N2688" i="3"/>
  <c r="N2687" i="3"/>
  <c r="N2686" i="3"/>
  <c r="N2685" i="3"/>
  <c r="N2684" i="3"/>
  <c r="N2683" i="3"/>
  <c r="N2682" i="3"/>
  <c r="N2681" i="3"/>
  <c r="N2680" i="3"/>
  <c r="N2679" i="3"/>
  <c r="N2678" i="3"/>
  <c r="N2677" i="3"/>
  <c r="N2676" i="3"/>
  <c r="N2675" i="3"/>
  <c r="N2674" i="3"/>
  <c r="N2673" i="3"/>
  <c r="N2672" i="3"/>
  <c r="N2671" i="3"/>
  <c r="N2670" i="3"/>
  <c r="N2669" i="3"/>
  <c r="N2668" i="3"/>
  <c r="N2667" i="3"/>
  <c r="N2666" i="3"/>
  <c r="N2665" i="3"/>
  <c r="N2664" i="3"/>
  <c r="N2663" i="3"/>
  <c r="N2662" i="3"/>
  <c r="N2661" i="3"/>
  <c r="N2660" i="3"/>
  <c r="N2659" i="3"/>
  <c r="N2658" i="3"/>
  <c r="N2657" i="3"/>
  <c r="N2656" i="3"/>
  <c r="N2655" i="3"/>
  <c r="N2654" i="3"/>
  <c r="N2653" i="3"/>
  <c r="N2652" i="3"/>
  <c r="N2651" i="3"/>
  <c r="N2650" i="3"/>
  <c r="N2649" i="3"/>
  <c r="N2648" i="3"/>
  <c r="N2647" i="3"/>
  <c r="N2646" i="3"/>
  <c r="N2645" i="3"/>
  <c r="N2644" i="3"/>
  <c r="N2643" i="3"/>
  <c r="N2642" i="3"/>
  <c r="N2641" i="3"/>
  <c r="N2640" i="3"/>
  <c r="N2639" i="3"/>
  <c r="N2638" i="3"/>
  <c r="N2637" i="3"/>
  <c r="N2636" i="3"/>
  <c r="N2635" i="3"/>
  <c r="N2634" i="3"/>
  <c r="N2633" i="3"/>
  <c r="N2632" i="3"/>
  <c r="N2631" i="3"/>
  <c r="N2630" i="3"/>
  <c r="N2629" i="3"/>
  <c r="N2628" i="3"/>
  <c r="N2627" i="3"/>
  <c r="N2626" i="3"/>
  <c r="N2625" i="3"/>
  <c r="N2624" i="3"/>
  <c r="N2623" i="3"/>
  <c r="N2622" i="3"/>
  <c r="N2621" i="3"/>
  <c r="N2620" i="3"/>
  <c r="N2619" i="3"/>
  <c r="N2618" i="3"/>
  <c r="N2617" i="3"/>
  <c r="N2616" i="3"/>
  <c r="N2615" i="3"/>
  <c r="N2614" i="3"/>
  <c r="N2613" i="3"/>
  <c r="N2612" i="3"/>
  <c r="N2611" i="3"/>
  <c r="N2610" i="3"/>
  <c r="N2609" i="3"/>
  <c r="N2608" i="3"/>
  <c r="N2607" i="3"/>
  <c r="N2606" i="3"/>
  <c r="N2605" i="3"/>
  <c r="N2604" i="3"/>
  <c r="N2603" i="3"/>
  <c r="N2602" i="3"/>
  <c r="N2601" i="3"/>
  <c r="N2600" i="3"/>
  <c r="N2599" i="3"/>
  <c r="N2598" i="3"/>
  <c r="N2597" i="3"/>
  <c r="N2596" i="3"/>
  <c r="N2595" i="3"/>
  <c r="N2594" i="3"/>
  <c r="N2593" i="3"/>
  <c r="N2592" i="3"/>
  <c r="N2591" i="3"/>
  <c r="N2590" i="3"/>
  <c r="N2589" i="3"/>
  <c r="N2588" i="3"/>
  <c r="N2587" i="3"/>
  <c r="N2586" i="3"/>
  <c r="N2585" i="3"/>
  <c r="N2584" i="3"/>
  <c r="N2583" i="3"/>
  <c r="N2582" i="3"/>
  <c r="N2581" i="3"/>
  <c r="N2580" i="3"/>
  <c r="N2579" i="3"/>
  <c r="N2578" i="3"/>
  <c r="N2577" i="3"/>
  <c r="N2576" i="3"/>
  <c r="N2575" i="3"/>
  <c r="N2574" i="3"/>
  <c r="N2573" i="3"/>
  <c r="N2572" i="3"/>
  <c r="N2571" i="3"/>
  <c r="N2570" i="3"/>
  <c r="N2569" i="3"/>
  <c r="N2568" i="3"/>
  <c r="N2567" i="3"/>
  <c r="N2566" i="3"/>
  <c r="N2565" i="3"/>
  <c r="N2564" i="3"/>
  <c r="N2563" i="3"/>
  <c r="N2562" i="3"/>
  <c r="N2561" i="3"/>
  <c r="N2560" i="3"/>
  <c r="N2559" i="3"/>
  <c r="N2558" i="3"/>
  <c r="N2557" i="3"/>
  <c r="N2556" i="3"/>
  <c r="N2555" i="3"/>
  <c r="N2554" i="3"/>
  <c r="N2553" i="3"/>
  <c r="N2552" i="3"/>
  <c r="N2551" i="3"/>
  <c r="N2550" i="3"/>
  <c r="N2549" i="3"/>
  <c r="N2548" i="3"/>
  <c r="N2547" i="3"/>
  <c r="N2546" i="3"/>
  <c r="N2545" i="3"/>
  <c r="N2544" i="3"/>
  <c r="N2543" i="3"/>
  <c r="N2542" i="3"/>
  <c r="N2541" i="3"/>
  <c r="N2540" i="3"/>
  <c r="N2539" i="3"/>
  <c r="N2538" i="3"/>
  <c r="N2537" i="3"/>
  <c r="N2536" i="3"/>
  <c r="N2535" i="3"/>
  <c r="N2534" i="3"/>
  <c r="N2533" i="3"/>
  <c r="N2532" i="3"/>
  <c r="N2531" i="3"/>
  <c r="N2530" i="3"/>
  <c r="N2529" i="3"/>
  <c r="N2528" i="3"/>
  <c r="N2527" i="3"/>
  <c r="N2526" i="3"/>
  <c r="N2525" i="3"/>
  <c r="N2524" i="3"/>
  <c r="N2523" i="3"/>
  <c r="N2522" i="3"/>
  <c r="N2521" i="3"/>
  <c r="N2520" i="3"/>
  <c r="N2519" i="3"/>
  <c r="N2518" i="3"/>
  <c r="N2517" i="3"/>
  <c r="N2516" i="3"/>
  <c r="N2515" i="3"/>
  <c r="N2514" i="3"/>
  <c r="N2513" i="3"/>
  <c r="N2512" i="3"/>
  <c r="N2511" i="3"/>
  <c r="N2510" i="3"/>
  <c r="N2509" i="3"/>
  <c r="N2508" i="3"/>
  <c r="N2507" i="3"/>
  <c r="N2506" i="3"/>
  <c r="N2505" i="3"/>
  <c r="N2504" i="3"/>
  <c r="N2503" i="3"/>
  <c r="N2502" i="3"/>
  <c r="N2501" i="3"/>
  <c r="N2500" i="3"/>
  <c r="N2499" i="3"/>
  <c r="N2498" i="3"/>
  <c r="N2497" i="3"/>
  <c r="N2496" i="3"/>
  <c r="N2495" i="3"/>
  <c r="N2494" i="3"/>
  <c r="N2493" i="3"/>
  <c r="N2492" i="3"/>
  <c r="N2491" i="3"/>
  <c r="N2490" i="3"/>
  <c r="N2489" i="3"/>
  <c r="N2488" i="3"/>
  <c r="N2487" i="3"/>
  <c r="N2486" i="3"/>
  <c r="N2485" i="3"/>
  <c r="N2484" i="3"/>
  <c r="N2483" i="3"/>
  <c r="N2482" i="3"/>
  <c r="N2481" i="3"/>
  <c r="N2480" i="3"/>
  <c r="N2479" i="3"/>
  <c r="N2478" i="3"/>
  <c r="N2477" i="3"/>
  <c r="N2476" i="3"/>
  <c r="N2475" i="3"/>
  <c r="N2474" i="3"/>
  <c r="N2473" i="3"/>
  <c r="N2472" i="3"/>
  <c r="N2471" i="3"/>
  <c r="N2470" i="3"/>
  <c r="N2469" i="3"/>
  <c r="N2468" i="3"/>
  <c r="N2467" i="3"/>
  <c r="N2466" i="3"/>
  <c r="N2465" i="3"/>
  <c r="N2464" i="3"/>
  <c r="N2463" i="3"/>
  <c r="N2462" i="3"/>
  <c r="N2461" i="3"/>
  <c r="N2460" i="3"/>
  <c r="N2459" i="3"/>
  <c r="N2458" i="3"/>
  <c r="N2457" i="3"/>
  <c r="N2456" i="3"/>
  <c r="N2455" i="3"/>
  <c r="N2454" i="3"/>
  <c r="N2453" i="3"/>
  <c r="N2452" i="3"/>
  <c r="N2451" i="3"/>
  <c r="N2450" i="3"/>
  <c r="N2449" i="3"/>
  <c r="N2448" i="3"/>
  <c r="N2447" i="3"/>
  <c r="N2446" i="3"/>
  <c r="N2445" i="3"/>
  <c r="N2444" i="3"/>
  <c r="N2443" i="3"/>
  <c r="N2442" i="3"/>
  <c r="N2441" i="3"/>
  <c r="N2440" i="3"/>
  <c r="N2439" i="3"/>
  <c r="N2438" i="3"/>
  <c r="N2437" i="3"/>
  <c r="N2436" i="3"/>
  <c r="N2435" i="3"/>
  <c r="N2434" i="3"/>
  <c r="N2433" i="3"/>
  <c r="N2432" i="3"/>
  <c r="N2431" i="3"/>
  <c r="N2430" i="3"/>
  <c r="N2429" i="3"/>
  <c r="N2428" i="3"/>
  <c r="N2427" i="3"/>
  <c r="N2426" i="3"/>
  <c r="N2425" i="3"/>
  <c r="N2424" i="3"/>
  <c r="N2423" i="3"/>
  <c r="N2422" i="3"/>
  <c r="N2421" i="3"/>
  <c r="N2420" i="3"/>
  <c r="N2419" i="3"/>
  <c r="N2418" i="3"/>
  <c r="N2417" i="3"/>
  <c r="N2416" i="3"/>
  <c r="N2415" i="3"/>
  <c r="N2414" i="3"/>
  <c r="N2413" i="3"/>
  <c r="N2412" i="3"/>
  <c r="N2411" i="3"/>
  <c r="N2410" i="3"/>
  <c r="N2409" i="3"/>
  <c r="N2408" i="3"/>
  <c r="N2407" i="3"/>
  <c r="N2406" i="3"/>
  <c r="N2405" i="3"/>
  <c r="N2404" i="3"/>
  <c r="N2403" i="3"/>
  <c r="N2402" i="3"/>
  <c r="N2401" i="3"/>
  <c r="N2400" i="3"/>
  <c r="N2399" i="3"/>
  <c r="N2398" i="3"/>
  <c r="N2397" i="3"/>
  <c r="N2396" i="3"/>
  <c r="N2395" i="3"/>
  <c r="N2394" i="3"/>
  <c r="N2393" i="3"/>
  <c r="N2392" i="3"/>
  <c r="N2391" i="3"/>
  <c r="N2390" i="3"/>
  <c r="N2389" i="3"/>
  <c r="N2388" i="3"/>
  <c r="N2387" i="3"/>
  <c r="N2386" i="3"/>
  <c r="N2385" i="3"/>
  <c r="N2384" i="3"/>
  <c r="N2383" i="3"/>
  <c r="N2382" i="3"/>
  <c r="N2381" i="3"/>
  <c r="N2380" i="3"/>
  <c r="N2379" i="3"/>
  <c r="N2378" i="3"/>
  <c r="N2377" i="3"/>
  <c r="N2376" i="3"/>
  <c r="N2375" i="3"/>
  <c r="N2374" i="3"/>
  <c r="N2373" i="3"/>
  <c r="N2372" i="3"/>
  <c r="N2371" i="3"/>
  <c r="N2370" i="3"/>
  <c r="N2369" i="3"/>
  <c r="N2368" i="3"/>
  <c r="N2367" i="3"/>
  <c r="N2366" i="3"/>
  <c r="N2365" i="3"/>
  <c r="N2364" i="3"/>
  <c r="N2363" i="3"/>
  <c r="N2362" i="3"/>
  <c r="N2361" i="3"/>
  <c r="N2360" i="3"/>
  <c r="N2359" i="3"/>
  <c r="N2358" i="3"/>
  <c r="N2357" i="3"/>
  <c r="N2356" i="3"/>
  <c r="N2355" i="3"/>
  <c r="N2354" i="3"/>
  <c r="N2353" i="3"/>
  <c r="N2352" i="3"/>
  <c r="N2351" i="3"/>
  <c r="N2350" i="3"/>
  <c r="N2349" i="3"/>
  <c r="N2348" i="3"/>
  <c r="N2347" i="3"/>
  <c r="N2346" i="3"/>
  <c r="N2345" i="3"/>
  <c r="N2344" i="3"/>
  <c r="N2343" i="3"/>
  <c r="N2342" i="3"/>
  <c r="N2341" i="3"/>
  <c r="N2340" i="3"/>
  <c r="N2339" i="3"/>
  <c r="N2338" i="3"/>
  <c r="N2337" i="3"/>
  <c r="N2336" i="3"/>
  <c r="N2335" i="3"/>
  <c r="N2334" i="3"/>
  <c r="N2333" i="3"/>
  <c r="N2332" i="3"/>
  <c r="N2331" i="3"/>
  <c r="N2330" i="3"/>
  <c r="N2329" i="3"/>
  <c r="N2328" i="3"/>
  <c r="N2327" i="3"/>
  <c r="N2326" i="3"/>
  <c r="N2325" i="3"/>
  <c r="N2324" i="3"/>
  <c r="N2323" i="3"/>
  <c r="N2322" i="3"/>
  <c r="N2321" i="3"/>
  <c r="N2320" i="3"/>
  <c r="N2319" i="3"/>
  <c r="N2318" i="3"/>
  <c r="N2317" i="3"/>
  <c r="N2316" i="3"/>
  <c r="N2315" i="3"/>
  <c r="N2314" i="3"/>
  <c r="N2313" i="3"/>
  <c r="N2312" i="3"/>
  <c r="N2311" i="3"/>
  <c r="N2310" i="3"/>
  <c r="N2309" i="3"/>
  <c r="N2308" i="3"/>
  <c r="N2307" i="3"/>
  <c r="N2306" i="3"/>
  <c r="N2305" i="3"/>
  <c r="N2304" i="3"/>
  <c r="N2303" i="3"/>
  <c r="N2302" i="3"/>
  <c r="N2301" i="3"/>
  <c r="N2300" i="3"/>
  <c r="N2299" i="3"/>
  <c r="N2298" i="3"/>
  <c r="N2297" i="3"/>
  <c r="N2296" i="3"/>
  <c r="N2295" i="3"/>
  <c r="N2294" i="3"/>
  <c r="N2293" i="3"/>
  <c r="N2292" i="3"/>
  <c r="N2291" i="3"/>
  <c r="N2290" i="3"/>
  <c r="N2289" i="3"/>
  <c r="N2288" i="3"/>
  <c r="N2287" i="3"/>
  <c r="N2286" i="3"/>
  <c r="N2285" i="3"/>
  <c r="N2284" i="3"/>
  <c r="N2283" i="3"/>
  <c r="N2282" i="3"/>
  <c r="N2281" i="3"/>
  <c r="N2280" i="3"/>
  <c r="N2279" i="3"/>
  <c r="N2278" i="3"/>
  <c r="N2277" i="3"/>
  <c r="N2276" i="3"/>
  <c r="N2275" i="3"/>
  <c r="N2274" i="3"/>
  <c r="N2273" i="3"/>
  <c r="N2272" i="3"/>
  <c r="N2271" i="3"/>
  <c r="N2270" i="3"/>
  <c r="N2269" i="3"/>
  <c r="N2268" i="3"/>
  <c r="N2267" i="3"/>
  <c r="N2266" i="3"/>
  <c r="N2265" i="3"/>
  <c r="N2264" i="3"/>
  <c r="N2263" i="3"/>
  <c r="N2262" i="3"/>
  <c r="N2261" i="3"/>
  <c r="N2260" i="3"/>
  <c r="N2259" i="3"/>
  <c r="N2258" i="3"/>
  <c r="N2257" i="3"/>
  <c r="N2256" i="3"/>
  <c r="N2255" i="3"/>
  <c r="N2254" i="3"/>
  <c r="N2253" i="3"/>
  <c r="N2252" i="3"/>
  <c r="N2251" i="3"/>
  <c r="N2250" i="3"/>
  <c r="N2249" i="3"/>
  <c r="N2248" i="3"/>
  <c r="N2247" i="3"/>
  <c r="N2246" i="3"/>
  <c r="N2245" i="3"/>
  <c r="N2244" i="3"/>
  <c r="N2243" i="3"/>
  <c r="N2242" i="3"/>
  <c r="N2241" i="3"/>
  <c r="N2240" i="3"/>
  <c r="N2239" i="3"/>
  <c r="N2238" i="3"/>
  <c r="N2237" i="3"/>
  <c r="N2236" i="3"/>
  <c r="N2235" i="3"/>
  <c r="N2234" i="3"/>
  <c r="N2233" i="3"/>
  <c r="N2232" i="3"/>
  <c r="N2231" i="3"/>
  <c r="N2230" i="3"/>
  <c r="N2229" i="3"/>
  <c r="N2228" i="3"/>
  <c r="N2227" i="3"/>
  <c r="N2226" i="3"/>
  <c r="N2225" i="3"/>
  <c r="N2224" i="3"/>
  <c r="N2223" i="3"/>
  <c r="N2222" i="3"/>
  <c r="N2221" i="3"/>
  <c r="N2220" i="3"/>
  <c r="N2219" i="3"/>
  <c r="N2218" i="3"/>
  <c r="N2217" i="3"/>
  <c r="N2216" i="3"/>
  <c r="N2215" i="3"/>
  <c r="N2214" i="3"/>
  <c r="N2213" i="3"/>
  <c r="N2212" i="3"/>
  <c r="N2211" i="3"/>
  <c r="N2210" i="3"/>
  <c r="N2209" i="3"/>
  <c r="N2208" i="3"/>
  <c r="N2207" i="3"/>
  <c r="N2206" i="3"/>
  <c r="N2205" i="3"/>
  <c r="N2204" i="3"/>
  <c r="N2203" i="3"/>
  <c r="N2202" i="3"/>
  <c r="N2201" i="3"/>
  <c r="N2200" i="3"/>
  <c r="N2199" i="3"/>
  <c r="N2198" i="3"/>
  <c r="N2197" i="3"/>
  <c r="N2196" i="3"/>
  <c r="N2195" i="3"/>
  <c r="N2194" i="3"/>
  <c r="N2193" i="3"/>
  <c r="N2192" i="3"/>
  <c r="N2191" i="3"/>
  <c r="N2190" i="3"/>
  <c r="N2189" i="3"/>
  <c r="N2188" i="3"/>
  <c r="N2187" i="3"/>
  <c r="N2186" i="3"/>
  <c r="N2185" i="3"/>
  <c r="N2184" i="3"/>
  <c r="N2183" i="3"/>
  <c r="N2182" i="3"/>
  <c r="N2181" i="3"/>
  <c r="N2180" i="3"/>
  <c r="N2179" i="3"/>
  <c r="N2178" i="3"/>
  <c r="N2177" i="3"/>
  <c r="N2176" i="3"/>
  <c r="N2175" i="3"/>
  <c r="N2174" i="3"/>
  <c r="N2173" i="3"/>
  <c r="N2172" i="3"/>
  <c r="N2171" i="3"/>
  <c r="N2170" i="3"/>
  <c r="N2169" i="3"/>
  <c r="N2168" i="3"/>
  <c r="N2167" i="3"/>
  <c r="N2166" i="3"/>
  <c r="N2165" i="3"/>
  <c r="N2164" i="3"/>
  <c r="N2163" i="3"/>
  <c r="N2162" i="3"/>
  <c r="N2161" i="3"/>
  <c r="N2160" i="3"/>
  <c r="N2159" i="3"/>
  <c r="N2158" i="3"/>
  <c r="N2157" i="3"/>
  <c r="N2156" i="3"/>
  <c r="N2155" i="3"/>
  <c r="N2154" i="3"/>
  <c r="N2153" i="3"/>
  <c r="N2152" i="3"/>
  <c r="N2151" i="3"/>
  <c r="N2150" i="3"/>
  <c r="N2149" i="3"/>
  <c r="N2148" i="3"/>
  <c r="N2147" i="3"/>
  <c r="N2146" i="3"/>
  <c r="N2145" i="3"/>
  <c r="N2144" i="3"/>
  <c r="N2143" i="3"/>
  <c r="N2142" i="3"/>
  <c r="N2141" i="3"/>
  <c r="N2140" i="3"/>
  <c r="N2139" i="3"/>
  <c r="N2138" i="3"/>
  <c r="N2137" i="3"/>
  <c r="N2136" i="3"/>
  <c r="N2135" i="3"/>
  <c r="N2134" i="3"/>
  <c r="N2133" i="3"/>
  <c r="N2132" i="3"/>
  <c r="N2131" i="3"/>
  <c r="N2130" i="3"/>
  <c r="N2129" i="3"/>
  <c r="N2128" i="3"/>
  <c r="N2127" i="3"/>
  <c r="N2126" i="3"/>
  <c r="N2125" i="3"/>
  <c r="N2124" i="3"/>
  <c r="N2123" i="3"/>
  <c r="N2122" i="3"/>
  <c r="N2121" i="3"/>
  <c r="N2120" i="3"/>
  <c r="N2119" i="3"/>
  <c r="N2118" i="3"/>
  <c r="N2117" i="3"/>
  <c r="N2116" i="3"/>
  <c r="N2115" i="3"/>
  <c r="N2114" i="3"/>
  <c r="N2113" i="3"/>
  <c r="N2112" i="3"/>
  <c r="N2111" i="3"/>
  <c r="N2110" i="3"/>
  <c r="N2109" i="3"/>
  <c r="N2108" i="3"/>
  <c r="N2107" i="3"/>
  <c r="N2106" i="3"/>
  <c r="N2105" i="3"/>
  <c r="N2104" i="3"/>
  <c r="N2103" i="3"/>
  <c r="N2102" i="3"/>
  <c r="N2101" i="3"/>
  <c r="N2100" i="3"/>
  <c r="N2099" i="3"/>
  <c r="N2098" i="3"/>
  <c r="N2097" i="3"/>
  <c r="N2096" i="3"/>
  <c r="N2095" i="3"/>
  <c r="N2094" i="3"/>
  <c r="N2093" i="3"/>
  <c r="N2092" i="3"/>
  <c r="N2091" i="3"/>
  <c r="N2090" i="3"/>
  <c r="N2089" i="3"/>
  <c r="N2088" i="3"/>
  <c r="N2087" i="3"/>
  <c r="N2086" i="3"/>
  <c r="N2085" i="3"/>
  <c r="N2084" i="3"/>
  <c r="N2083" i="3"/>
  <c r="N2082" i="3"/>
  <c r="N2081" i="3"/>
  <c r="N2080" i="3"/>
  <c r="N2079" i="3"/>
  <c r="N2078" i="3"/>
  <c r="N2077" i="3"/>
  <c r="N2076" i="3"/>
  <c r="N2075" i="3"/>
  <c r="N2074" i="3"/>
  <c r="N2073" i="3"/>
  <c r="N2072" i="3"/>
  <c r="N2071" i="3"/>
  <c r="N2070" i="3"/>
  <c r="N2069" i="3"/>
  <c r="N2068" i="3"/>
  <c r="N2067" i="3"/>
  <c r="N2066" i="3"/>
  <c r="N2065" i="3"/>
  <c r="N2064" i="3"/>
  <c r="N2063" i="3"/>
  <c r="N2062" i="3"/>
  <c r="N2061" i="3"/>
  <c r="N2060" i="3"/>
  <c r="N2059" i="3"/>
  <c r="N2058" i="3"/>
  <c r="N2057" i="3"/>
  <c r="N2056" i="3"/>
  <c r="N2055" i="3"/>
  <c r="N2054" i="3"/>
  <c r="N2053" i="3"/>
  <c r="N2052" i="3"/>
  <c r="N2051" i="3"/>
  <c r="N2050" i="3"/>
  <c r="N2049" i="3"/>
  <c r="N2048" i="3"/>
  <c r="N2047" i="3"/>
  <c r="N2046" i="3"/>
  <c r="N2045" i="3"/>
  <c r="N2044" i="3"/>
  <c r="N2043" i="3"/>
  <c r="N2042" i="3"/>
  <c r="N2041" i="3"/>
  <c r="N2040" i="3"/>
  <c r="N2039" i="3"/>
  <c r="N2038" i="3"/>
  <c r="N2037" i="3"/>
  <c r="N2036" i="3"/>
  <c r="N2035" i="3"/>
  <c r="N2034" i="3"/>
  <c r="N2033" i="3"/>
  <c r="N2032" i="3"/>
  <c r="N2031" i="3"/>
  <c r="N2030" i="3"/>
  <c r="N2029" i="3"/>
  <c r="N2028" i="3"/>
  <c r="N2027" i="3"/>
  <c r="N2026" i="3"/>
  <c r="N2025" i="3"/>
  <c r="N2024" i="3"/>
  <c r="N2023" i="3"/>
  <c r="N2022" i="3"/>
  <c r="N2021" i="3"/>
  <c r="N2020" i="3"/>
  <c r="N2019" i="3"/>
  <c r="N2018" i="3"/>
  <c r="N2017" i="3"/>
  <c r="N2016" i="3"/>
  <c r="N2015" i="3"/>
  <c r="N2014" i="3"/>
  <c r="N2013" i="3"/>
  <c r="N2012" i="3"/>
  <c r="N2011" i="3"/>
  <c r="N2010" i="3"/>
  <c r="N2009" i="3"/>
  <c r="N2008" i="3"/>
  <c r="N2007" i="3"/>
  <c r="N2006" i="3"/>
  <c r="N2005" i="3"/>
  <c r="N2004" i="3"/>
  <c r="N2003" i="3"/>
  <c r="N2002" i="3"/>
  <c r="N2001" i="3"/>
  <c r="N2000" i="3"/>
  <c r="N1999" i="3"/>
  <c r="N1998" i="3"/>
  <c r="N1997" i="3"/>
  <c r="N1996" i="3"/>
  <c r="N1995" i="3"/>
  <c r="N1994" i="3"/>
  <c r="N1993" i="3"/>
  <c r="N1992" i="3"/>
  <c r="N1991" i="3"/>
  <c r="N1990" i="3"/>
  <c r="N1989" i="3"/>
  <c r="N1988" i="3"/>
  <c r="N1987" i="3"/>
  <c r="N1986" i="3"/>
  <c r="N1985" i="3"/>
  <c r="N1984" i="3"/>
  <c r="N1983" i="3"/>
  <c r="N1982" i="3"/>
  <c r="N1981" i="3"/>
  <c r="N1980" i="3"/>
  <c r="N1979" i="3"/>
  <c r="N1978" i="3"/>
  <c r="N1977" i="3"/>
  <c r="N1976" i="3"/>
  <c r="N1975" i="3"/>
  <c r="N1974" i="3"/>
  <c r="N1973" i="3"/>
  <c r="N1972" i="3"/>
  <c r="N1971" i="3"/>
  <c r="N1970" i="3"/>
  <c r="N1969" i="3"/>
  <c r="N1968" i="3"/>
  <c r="N1967" i="3"/>
  <c r="N1966" i="3"/>
  <c r="N1965" i="3"/>
  <c r="N1964" i="3"/>
  <c r="N1963" i="3"/>
  <c r="N1962" i="3"/>
  <c r="N1961" i="3"/>
  <c r="N1960" i="3"/>
  <c r="N1959" i="3"/>
  <c r="N1958" i="3"/>
  <c r="N1957" i="3"/>
  <c r="N1956" i="3"/>
  <c r="N1955" i="3"/>
  <c r="N1954" i="3"/>
  <c r="N1953" i="3"/>
  <c r="N1952" i="3"/>
  <c r="N1951" i="3"/>
  <c r="N1950" i="3"/>
  <c r="N1949" i="3"/>
  <c r="N1948" i="3"/>
  <c r="N1947" i="3"/>
  <c r="N1946" i="3"/>
  <c r="N1945" i="3"/>
  <c r="N1944" i="3"/>
  <c r="N1943" i="3"/>
  <c r="N1942" i="3"/>
  <c r="N1941" i="3"/>
  <c r="N1940" i="3"/>
  <c r="N1939" i="3"/>
  <c r="N1938" i="3"/>
  <c r="N1937" i="3"/>
  <c r="N1936" i="3"/>
  <c r="N1935" i="3"/>
  <c r="N1934" i="3"/>
  <c r="N1933" i="3"/>
  <c r="N1932" i="3"/>
  <c r="N1931" i="3"/>
  <c r="N1930" i="3"/>
  <c r="N1929" i="3"/>
  <c r="N1928" i="3"/>
  <c r="N1927" i="3"/>
  <c r="N1926" i="3"/>
  <c r="N1925" i="3"/>
  <c r="N1924" i="3"/>
  <c r="N1923" i="3"/>
  <c r="N1922" i="3"/>
  <c r="N1921" i="3"/>
  <c r="N1920" i="3"/>
  <c r="N1919" i="3"/>
  <c r="N1918" i="3"/>
  <c r="N1917" i="3"/>
  <c r="N1916" i="3"/>
  <c r="N1915" i="3"/>
  <c r="N1914" i="3"/>
  <c r="N1913" i="3"/>
  <c r="N1912" i="3"/>
  <c r="N1911" i="3"/>
  <c r="N1910" i="3"/>
  <c r="N1909" i="3"/>
  <c r="N1908" i="3"/>
  <c r="N1907" i="3"/>
  <c r="N1906" i="3"/>
  <c r="N1905" i="3"/>
  <c r="N1904" i="3"/>
  <c r="N1903" i="3"/>
  <c r="N1902" i="3"/>
  <c r="N1901" i="3"/>
  <c r="N1900" i="3"/>
  <c r="N1899" i="3"/>
  <c r="N1898" i="3"/>
  <c r="N1897" i="3"/>
  <c r="N1896" i="3"/>
  <c r="N1895" i="3"/>
  <c r="N1894" i="3"/>
  <c r="N1893" i="3"/>
  <c r="N1892" i="3"/>
  <c r="N1891" i="3"/>
  <c r="N1890" i="3"/>
  <c r="N1889" i="3"/>
  <c r="N1888" i="3"/>
  <c r="N1887" i="3"/>
  <c r="N1886" i="3"/>
  <c r="N1885" i="3"/>
  <c r="N1884" i="3"/>
  <c r="N1883" i="3"/>
  <c r="N1882" i="3"/>
  <c r="N1881" i="3"/>
  <c r="N1880" i="3"/>
  <c r="N1879" i="3"/>
  <c r="N1878" i="3"/>
  <c r="N1877" i="3"/>
  <c r="N1876" i="3"/>
  <c r="N1875" i="3"/>
  <c r="N1874" i="3"/>
  <c r="N1873" i="3"/>
  <c r="N1872" i="3"/>
  <c r="N1871" i="3"/>
  <c r="N1870" i="3"/>
  <c r="N1869" i="3"/>
  <c r="N1868" i="3"/>
  <c r="N1867" i="3"/>
  <c r="N1866" i="3"/>
  <c r="N1865" i="3"/>
  <c r="N1864" i="3"/>
  <c r="N1863" i="3"/>
  <c r="N1862" i="3"/>
  <c r="N1861" i="3"/>
  <c r="N1860" i="3"/>
  <c r="N1859" i="3"/>
  <c r="N1858" i="3"/>
  <c r="N1857" i="3"/>
  <c r="N1856" i="3"/>
  <c r="N1855" i="3"/>
  <c r="N1854" i="3"/>
  <c r="N1853" i="3"/>
  <c r="N1852" i="3"/>
  <c r="N1851" i="3"/>
  <c r="N1850" i="3"/>
  <c r="N1849" i="3"/>
  <c r="N1848" i="3"/>
  <c r="N1847" i="3"/>
  <c r="N1846" i="3"/>
  <c r="N1845" i="3"/>
  <c r="N1844" i="3"/>
  <c r="N1843" i="3"/>
  <c r="N1842" i="3"/>
  <c r="N1841" i="3"/>
  <c r="N1840" i="3"/>
  <c r="N1839" i="3"/>
  <c r="N1838" i="3"/>
  <c r="N1837" i="3"/>
  <c r="N1836" i="3"/>
  <c r="N1835" i="3"/>
  <c r="N1834" i="3"/>
  <c r="N1833" i="3"/>
  <c r="N1832" i="3"/>
  <c r="N1831" i="3"/>
  <c r="N1830" i="3"/>
  <c r="N1829" i="3"/>
  <c r="N1828" i="3"/>
  <c r="N1827" i="3"/>
  <c r="N1826" i="3"/>
  <c r="N1825" i="3"/>
  <c r="N1824" i="3"/>
  <c r="N1823" i="3"/>
  <c r="N1822" i="3"/>
  <c r="N1821" i="3"/>
  <c r="N1820" i="3"/>
  <c r="N1819" i="3"/>
  <c r="N1818" i="3"/>
  <c r="N1817" i="3"/>
  <c r="N1816" i="3"/>
  <c r="N1815" i="3"/>
  <c r="N1814" i="3"/>
  <c r="N1813" i="3"/>
  <c r="N1812" i="3"/>
  <c r="N1811" i="3"/>
  <c r="N1810" i="3"/>
  <c r="N1809" i="3"/>
  <c r="N1808" i="3"/>
  <c r="N1807" i="3"/>
  <c r="N1806" i="3"/>
  <c r="N1805" i="3"/>
  <c r="N1804" i="3"/>
  <c r="N1803" i="3"/>
  <c r="N1802" i="3"/>
  <c r="N1801" i="3"/>
  <c r="N1800" i="3"/>
  <c r="N1799" i="3"/>
  <c r="N1798" i="3"/>
  <c r="N1797" i="3"/>
  <c r="N1796" i="3"/>
  <c r="N1795" i="3"/>
  <c r="N1794" i="3"/>
  <c r="N1793" i="3"/>
  <c r="N1792" i="3"/>
  <c r="N1791" i="3"/>
  <c r="N1790" i="3"/>
  <c r="N1789" i="3"/>
  <c r="N1788" i="3"/>
  <c r="N1787" i="3"/>
  <c r="N1786" i="3"/>
  <c r="N1785" i="3"/>
  <c r="N1784" i="3"/>
  <c r="N1783" i="3"/>
  <c r="N1782" i="3"/>
  <c r="N1781" i="3"/>
  <c r="N1780" i="3"/>
  <c r="N1779" i="3"/>
  <c r="N1778" i="3"/>
  <c r="N1777" i="3"/>
  <c r="N1776" i="3"/>
  <c r="N1775" i="3"/>
  <c r="N1774" i="3"/>
  <c r="N1773" i="3"/>
  <c r="N1772" i="3"/>
  <c r="N1771" i="3"/>
  <c r="N1770" i="3"/>
  <c r="N1769" i="3"/>
  <c r="N1768" i="3"/>
  <c r="N1767" i="3"/>
  <c r="N1766" i="3"/>
  <c r="N1765" i="3"/>
  <c r="N1764" i="3"/>
  <c r="N1763" i="3"/>
  <c r="N1762" i="3"/>
  <c r="N1761" i="3"/>
  <c r="N1760" i="3"/>
  <c r="N1759" i="3"/>
  <c r="N1758" i="3"/>
  <c r="N1757" i="3"/>
  <c r="N1756" i="3"/>
  <c r="N1755" i="3"/>
  <c r="N1754" i="3"/>
  <c r="N1753" i="3"/>
  <c r="N1752" i="3"/>
  <c r="N1751" i="3"/>
  <c r="N1750" i="3"/>
  <c r="N1749" i="3"/>
  <c r="N1748" i="3"/>
  <c r="N1747" i="3"/>
  <c r="N1746" i="3"/>
  <c r="N1745" i="3"/>
  <c r="N1744" i="3"/>
  <c r="N1743" i="3"/>
  <c r="N1742" i="3"/>
  <c r="N1741" i="3"/>
  <c r="N1740" i="3"/>
  <c r="N1739" i="3"/>
  <c r="N1738" i="3"/>
  <c r="N1737" i="3"/>
  <c r="N1736" i="3"/>
  <c r="N1735" i="3"/>
  <c r="N1734" i="3"/>
  <c r="N1733" i="3"/>
  <c r="N1732" i="3"/>
  <c r="N1731" i="3"/>
  <c r="N1730" i="3"/>
  <c r="N1729" i="3"/>
  <c r="N1728" i="3"/>
  <c r="N1727" i="3"/>
  <c r="N1726" i="3"/>
  <c r="N1725" i="3"/>
  <c r="N1724" i="3"/>
  <c r="N1723" i="3"/>
  <c r="N1722" i="3"/>
  <c r="N1721" i="3"/>
  <c r="N1720" i="3"/>
  <c r="N1719" i="3"/>
  <c r="N1718" i="3"/>
  <c r="N1717" i="3"/>
  <c r="N1716" i="3"/>
  <c r="N1715" i="3"/>
  <c r="N1714" i="3"/>
  <c r="N1713" i="3"/>
  <c r="N1712" i="3"/>
  <c r="N1711" i="3"/>
  <c r="N1710" i="3"/>
  <c r="N1709" i="3"/>
  <c r="N1708" i="3"/>
  <c r="N1707" i="3"/>
  <c r="N1706" i="3"/>
  <c r="N1705" i="3"/>
  <c r="N1704" i="3"/>
  <c r="N1703" i="3"/>
  <c r="N1702" i="3"/>
  <c r="N1701" i="3"/>
  <c r="N1700" i="3"/>
  <c r="N1699" i="3"/>
  <c r="N1698" i="3"/>
  <c r="N1697" i="3"/>
  <c r="N1696" i="3"/>
  <c r="N1695" i="3"/>
  <c r="N1694" i="3"/>
  <c r="N1693" i="3"/>
  <c r="N1692" i="3"/>
  <c r="N1691" i="3"/>
  <c r="N1690" i="3"/>
  <c r="N1689" i="3"/>
  <c r="N1688" i="3"/>
  <c r="N1687" i="3"/>
  <c r="N1686" i="3"/>
  <c r="N1685" i="3"/>
  <c r="N1684" i="3"/>
  <c r="N1683" i="3"/>
  <c r="N1682" i="3"/>
  <c r="N1681" i="3"/>
  <c r="N1680" i="3"/>
  <c r="N1679" i="3"/>
  <c r="N1678" i="3"/>
  <c r="N1677" i="3"/>
  <c r="N1676" i="3"/>
  <c r="N1675" i="3"/>
  <c r="N1674" i="3"/>
  <c r="N1673" i="3"/>
  <c r="N1672" i="3"/>
  <c r="N1671" i="3"/>
  <c r="N1670" i="3"/>
  <c r="N1669" i="3"/>
  <c r="N1668" i="3"/>
  <c r="N1667" i="3"/>
  <c r="N1666" i="3"/>
  <c r="N1665" i="3"/>
  <c r="N1664" i="3"/>
  <c r="N1663" i="3"/>
  <c r="N1662" i="3"/>
  <c r="N1661" i="3"/>
  <c r="N1660" i="3"/>
  <c r="N1659" i="3"/>
  <c r="N1658" i="3"/>
  <c r="N1657" i="3"/>
  <c r="N1656" i="3"/>
  <c r="N1655" i="3"/>
  <c r="N1654" i="3"/>
  <c r="N1653" i="3"/>
  <c r="N1652" i="3"/>
  <c r="N1651" i="3"/>
  <c r="N1650" i="3"/>
  <c r="N1649" i="3"/>
  <c r="N1648" i="3"/>
  <c r="N1647" i="3"/>
  <c r="N1646" i="3"/>
  <c r="N1645" i="3"/>
  <c r="N1644" i="3"/>
  <c r="N1643" i="3"/>
  <c r="N1642" i="3"/>
  <c r="N1641" i="3"/>
  <c r="N1640" i="3"/>
  <c r="N1639" i="3"/>
  <c r="N1638" i="3"/>
  <c r="N1637" i="3"/>
  <c r="N1636" i="3"/>
  <c r="N1635" i="3"/>
  <c r="N1634" i="3"/>
  <c r="N1633" i="3"/>
  <c r="N1632" i="3"/>
  <c r="N1631" i="3"/>
  <c r="N1630" i="3"/>
  <c r="N1629" i="3"/>
  <c r="N1628" i="3"/>
  <c r="N1627" i="3"/>
  <c r="N1626" i="3"/>
  <c r="N1625" i="3"/>
  <c r="N1624" i="3"/>
  <c r="N1623" i="3"/>
  <c r="N1622" i="3"/>
  <c r="N1621" i="3"/>
  <c r="N1620" i="3"/>
  <c r="N1619" i="3"/>
  <c r="N1618" i="3"/>
  <c r="N1617" i="3"/>
  <c r="N1616" i="3"/>
  <c r="N1615" i="3"/>
  <c r="N1614" i="3"/>
  <c r="N1613" i="3"/>
  <c r="N1612" i="3"/>
  <c r="N1611" i="3"/>
  <c r="N1610" i="3"/>
  <c r="N1609" i="3"/>
  <c r="N1608" i="3"/>
  <c r="N1607" i="3"/>
  <c r="N1606" i="3"/>
  <c r="N1605" i="3"/>
  <c r="N1604" i="3"/>
  <c r="N1603" i="3"/>
  <c r="N1602" i="3"/>
  <c r="N1601" i="3"/>
  <c r="N1600" i="3"/>
  <c r="N1599" i="3"/>
  <c r="N1598" i="3"/>
  <c r="N1597" i="3"/>
  <c r="N1596" i="3"/>
  <c r="N1595" i="3"/>
  <c r="N1594" i="3"/>
  <c r="N1593" i="3"/>
  <c r="N1592" i="3"/>
  <c r="N1591" i="3"/>
  <c r="N1590" i="3"/>
  <c r="N1589" i="3"/>
  <c r="N1588" i="3"/>
  <c r="N1587" i="3"/>
  <c r="N1586" i="3"/>
  <c r="N1585" i="3"/>
  <c r="N1584" i="3"/>
  <c r="N1583" i="3"/>
  <c r="N1582" i="3"/>
  <c r="N1581" i="3"/>
  <c r="N1580" i="3"/>
  <c r="N1579" i="3"/>
  <c r="N1578" i="3"/>
  <c r="N1577" i="3"/>
  <c r="N1576" i="3"/>
  <c r="N1575" i="3"/>
  <c r="N1574" i="3"/>
  <c r="N1573" i="3"/>
  <c r="N1572" i="3"/>
  <c r="N1571" i="3"/>
  <c r="N1570" i="3"/>
  <c r="N1569" i="3"/>
  <c r="N1568" i="3"/>
  <c r="N1567" i="3"/>
  <c r="N1566" i="3"/>
  <c r="N1565" i="3"/>
  <c r="N1564" i="3"/>
  <c r="N1563" i="3"/>
  <c r="N1562" i="3"/>
  <c r="N1561" i="3"/>
  <c r="N1560" i="3"/>
  <c r="N1559" i="3"/>
  <c r="N1558" i="3"/>
  <c r="N1557" i="3"/>
  <c r="N1556" i="3"/>
  <c r="N1555" i="3"/>
  <c r="N1554" i="3"/>
  <c r="N1553" i="3"/>
  <c r="N1552" i="3"/>
  <c r="N1551" i="3"/>
  <c r="N1550" i="3"/>
  <c r="N1549" i="3"/>
  <c r="N1548" i="3"/>
  <c r="N1547" i="3"/>
  <c r="N1546" i="3"/>
  <c r="N1545" i="3"/>
  <c r="N1544" i="3"/>
  <c r="N1543" i="3"/>
  <c r="N1542" i="3"/>
  <c r="N1541" i="3"/>
  <c r="N1540" i="3"/>
  <c r="N1539" i="3"/>
  <c r="N1538" i="3"/>
  <c r="N1537" i="3"/>
  <c r="N1536" i="3"/>
  <c r="N1535" i="3"/>
  <c r="N1534" i="3"/>
  <c r="N1533" i="3"/>
  <c r="N1532" i="3"/>
  <c r="N1531" i="3"/>
  <c r="N1530" i="3"/>
  <c r="N1529" i="3"/>
  <c r="N1528" i="3"/>
  <c r="N1527" i="3"/>
  <c r="N1526" i="3"/>
  <c r="N1525" i="3"/>
  <c r="N1524" i="3"/>
  <c r="N1523" i="3"/>
  <c r="N1522" i="3"/>
  <c r="N1521" i="3"/>
  <c r="N1520" i="3"/>
  <c r="N1519" i="3"/>
  <c r="N1518" i="3"/>
  <c r="N1517" i="3"/>
  <c r="N1516" i="3"/>
  <c r="N1515" i="3"/>
  <c r="N1514" i="3"/>
  <c r="N1513" i="3"/>
  <c r="N1512" i="3"/>
  <c r="N1511" i="3"/>
  <c r="N1510" i="3"/>
  <c r="N1509" i="3"/>
  <c r="N1508" i="3"/>
  <c r="N1507" i="3"/>
  <c r="N1506" i="3"/>
  <c r="N1505" i="3"/>
  <c r="N1504" i="3"/>
  <c r="N1503" i="3"/>
  <c r="N1502" i="3"/>
  <c r="N1501" i="3"/>
  <c r="N1500" i="3"/>
  <c r="N1499" i="3"/>
  <c r="N1498" i="3"/>
  <c r="N1497" i="3"/>
  <c r="N1496" i="3"/>
  <c r="N1495" i="3"/>
  <c r="N1494" i="3"/>
  <c r="N1493" i="3"/>
  <c r="N1492" i="3"/>
  <c r="N1491" i="3"/>
  <c r="N1490" i="3"/>
  <c r="N1489" i="3"/>
  <c r="N1488" i="3"/>
  <c r="N1487" i="3"/>
  <c r="N1486" i="3"/>
  <c r="N1485" i="3"/>
  <c r="N1484" i="3"/>
  <c r="N1483" i="3"/>
  <c r="N1482" i="3"/>
  <c r="N1481" i="3"/>
  <c r="N1480" i="3"/>
  <c r="N1479" i="3"/>
  <c r="N1478" i="3"/>
  <c r="N1477" i="3"/>
  <c r="N1476" i="3"/>
  <c r="N1475" i="3"/>
  <c r="N1474" i="3"/>
  <c r="N1473" i="3"/>
  <c r="N1472" i="3"/>
  <c r="N1471" i="3"/>
  <c r="N1470" i="3"/>
  <c r="N1469" i="3"/>
  <c r="N1468" i="3"/>
  <c r="N1467" i="3"/>
  <c r="N1466" i="3"/>
  <c r="N1465" i="3"/>
  <c r="N1464" i="3"/>
  <c r="N1463" i="3"/>
  <c r="N1462" i="3"/>
  <c r="N1461" i="3"/>
  <c r="N1460" i="3"/>
  <c r="N1459" i="3"/>
  <c r="N1458" i="3"/>
  <c r="N1457" i="3"/>
  <c r="N1456" i="3"/>
  <c r="N1455" i="3"/>
  <c r="N1454" i="3"/>
  <c r="N1453" i="3"/>
  <c r="N1452" i="3"/>
  <c r="N1451" i="3"/>
  <c r="N1450" i="3"/>
  <c r="N1449" i="3"/>
  <c r="N1448" i="3"/>
  <c r="N1447" i="3"/>
  <c r="N1446" i="3"/>
  <c r="N1445" i="3"/>
  <c r="N1444" i="3"/>
  <c r="N1443" i="3"/>
  <c r="N1442" i="3"/>
  <c r="N1441" i="3"/>
  <c r="N1440" i="3"/>
  <c r="N1439" i="3"/>
  <c r="N1438" i="3"/>
  <c r="N1437" i="3"/>
  <c r="N1436" i="3"/>
  <c r="N1435" i="3"/>
  <c r="N1434" i="3"/>
  <c r="N1433" i="3"/>
  <c r="N1432" i="3"/>
  <c r="N1431" i="3"/>
  <c r="N1430" i="3"/>
  <c r="N1429" i="3"/>
  <c r="N1428" i="3"/>
  <c r="N1427" i="3"/>
  <c r="N1426" i="3"/>
  <c r="N1425" i="3"/>
  <c r="N1424" i="3"/>
  <c r="N1423" i="3"/>
  <c r="N1422" i="3"/>
  <c r="N1421" i="3"/>
  <c r="N1420" i="3"/>
  <c r="N1419" i="3"/>
  <c r="N1418" i="3"/>
  <c r="N1417" i="3"/>
  <c r="N1416" i="3"/>
  <c r="N1415" i="3"/>
  <c r="N1414" i="3"/>
  <c r="N1413" i="3"/>
  <c r="N1412" i="3"/>
  <c r="N1411" i="3"/>
  <c r="N1410" i="3"/>
  <c r="N1409" i="3"/>
  <c r="N1408" i="3"/>
  <c r="N1407" i="3"/>
  <c r="N1406" i="3"/>
  <c r="N1405" i="3"/>
  <c r="N1404" i="3"/>
  <c r="N1403" i="3"/>
  <c r="N1402" i="3"/>
  <c r="N1401" i="3"/>
  <c r="N1400" i="3"/>
  <c r="N1399" i="3"/>
  <c r="N1398" i="3"/>
  <c r="N1397" i="3"/>
  <c r="N1396" i="3"/>
  <c r="N1395" i="3"/>
  <c r="N1394" i="3"/>
  <c r="N1393" i="3"/>
  <c r="N1392" i="3"/>
  <c r="N1391" i="3"/>
  <c r="N1390" i="3"/>
  <c r="N1389" i="3"/>
  <c r="N1388" i="3"/>
  <c r="N1387" i="3"/>
  <c r="N1386" i="3"/>
  <c r="N1385" i="3"/>
  <c r="N1384" i="3"/>
  <c r="N1383" i="3"/>
  <c r="N1382" i="3"/>
  <c r="N1381" i="3"/>
  <c r="N1380" i="3"/>
  <c r="N1379" i="3"/>
  <c r="N1378" i="3"/>
  <c r="N1377" i="3"/>
  <c r="N1376" i="3"/>
  <c r="N1375" i="3"/>
  <c r="N1374" i="3"/>
  <c r="N1373" i="3"/>
  <c r="N1372" i="3"/>
  <c r="N1371" i="3"/>
  <c r="N1370" i="3"/>
  <c r="N1369" i="3"/>
  <c r="N1368" i="3"/>
  <c r="N1367" i="3"/>
  <c r="N1366" i="3"/>
  <c r="N1365" i="3"/>
  <c r="N1364" i="3"/>
  <c r="N1363" i="3"/>
  <c r="N1362" i="3"/>
  <c r="N1361" i="3"/>
  <c r="N1360" i="3"/>
  <c r="N1359" i="3"/>
  <c r="N1358" i="3"/>
  <c r="N1357" i="3"/>
  <c r="N1356" i="3"/>
  <c r="N1355" i="3"/>
  <c r="N1354" i="3"/>
  <c r="N1353" i="3"/>
  <c r="N1352" i="3"/>
  <c r="N1351" i="3"/>
  <c r="N1350" i="3"/>
  <c r="N1349" i="3"/>
  <c r="N1348" i="3"/>
  <c r="N1347" i="3"/>
  <c r="N1346" i="3"/>
  <c r="N1345" i="3"/>
  <c r="N1344" i="3"/>
  <c r="N1343" i="3"/>
  <c r="N1342" i="3"/>
  <c r="N1341" i="3"/>
  <c r="N1340" i="3"/>
  <c r="N1339" i="3"/>
  <c r="N1338" i="3"/>
  <c r="N1337" i="3"/>
  <c r="N1336" i="3"/>
  <c r="N1335" i="3"/>
  <c r="N1334" i="3"/>
  <c r="N1333" i="3"/>
  <c r="N1332" i="3"/>
  <c r="N1331" i="3"/>
  <c r="N1330" i="3"/>
  <c r="N1329" i="3"/>
  <c r="N1328" i="3"/>
  <c r="N1327" i="3"/>
  <c r="N1326" i="3"/>
  <c r="N1325" i="3"/>
  <c r="N1324" i="3"/>
  <c r="N1323" i="3"/>
  <c r="N1322" i="3"/>
  <c r="N1321" i="3"/>
  <c r="N1320" i="3"/>
  <c r="N1319" i="3"/>
  <c r="N1318" i="3"/>
  <c r="N1317" i="3"/>
  <c r="N1316" i="3"/>
  <c r="N1315" i="3"/>
  <c r="N1314" i="3"/>
  <c r="N1313" i="3"/>
  <c r="N1312" i="3"/>
  <c r="N1311" i="3"/>
  <c r="N1310" i="3"/>
  <c r="N1309" i="3"/>
  <c r="N1308" i="3"/>
  <c r="N1307" i="3"/>
  <c r="N1306" i="3"/>
  <c r="N1305" i="3"/>
  <c r="N1304" i="3"/>
  <c r="N1303" i="3"/>
  <c r="N1302" i="3"/>
  <c r="N1301" i="3"/>
  <c r="N1300" i="3"/>
  <c r="N1299" i="3"/>
  <c r="N1298" i="3"/>
  <c r="N1297" i="3"/>
  <c r="N1296" i="3"/>
  <c r="N1295" i="3"/>
  <c r="N1294" i="3"/>
  <c r="N1293" i="3"/>
  <c r="N1292" i="3"/>
  <c r="N1291" i="3"/>
  <c r="N1290" i="3"/>
  <c r="N1289" i="3"/>
  <c r="N1288" i="3"/>
  <c r="N1287" i="3"/>
  <c r="N1286" i="3"/>
  <c r="N1285" i="3"/>
  <c r="N1284" i="3"/>
  <c r="N1283" i="3"/>
  <c r="N1282" i="3"/>
  <c r="N1281" i="3"/>
  <c r="N1280" i="3"/>
  <c r="N1279" i="3"/>
  <c r="N1278" i="3"/>
  <c r="N1277" i="3"/>
  <c r="N1276" i="3"/>
  <c r="N1275" i="3"/>
  <c r="N1274" i="3"/>
  <c r="N1273" i="3"/>
  <c r="N1272" i="3"/>
  <c r="N1271" i="3"/>
  <c r="N1270" i="3"/>
  <c r="N1269" i="3"/>
  <c r="N1268" i="3"/>
  <c r="N1267" i="3"/>
  <c r="N1266" i="3"/>
  <c r="N1265" i="3"/>
  <c r="N1264" i="3"/>
  <c r="N1263" i="3"/>
  <c r="N1262" i="3"/>
  <c r="N1261" i="3"/>
  <c r="N1260" i="3"/>
  <c r="N1259" i="3"/>
  <c r="N1258" i="3"/>
  <c r="N1257" i="3"/>
  <c r="N1256" i="3"/>
  <c r="N1255" i="3"/>
  <c r="N1254" i="3"/>
  <c r="N1253" i="3"/>
  <c r="N1252" i="3"/>
  <c r="N1251" i="3"/>
  <c r="N1250" i="3"/>
  <c r="N1249" i="3"/>
  <c r="N1248" i="3"/>
  <c r="N1247" i="3"/>
  <c r="N1246" i="3"/>
  <c r="N1245" i="3"/>
  <c r="N1244" i="3"/>
  <c r="N1243" i="3"/>
  <c r="N1242" i="3"/>
  <c r="N1241" i="3"/>
  <c r="N1240" i="3"/>
  <c r="N1239" i="3"/>
  <c r="N1238" i="3"/>
  <c r="N1237" i="3"/>
  <c r="N1236" i="3"/>
  <c r="N1235" i="3"/>
  <c r="N1234" i="3"/>
  <c r="N1233" i="3"/>
  <c r="N1232" i="3"/>
  <c r="N1231" i="3"/>
  <c r="N1230" i="3"/>
  <c r="N1229" i="3"/>
  <c r="N1228" i="3"/>
  <c r="N1227" i="3"/>
  <c r="N1226" i="3"/>
  <c r="N1225" i="3"/>
  <c r="N1224" i="3"/>
  <c r="N1223" i="3"/>
  <c r="N1222" i="3"/>
  <c r="N1221" i="3"/>
  <c r="N1220" i="3"/>
  <c r="N1219" i="3"/>
  <c r="N1218" i="3"/>
  <c r="N1217" i="3"/>
  <c r="N1216" i="3"/>
  <c r="N1215" i="3"/>
  <c r="N1214" i="3"/>
  <c r="N1213" i="3"/>
  <c r="N1212" i="3"/>
  <c r="N1211" i="3"/>
  <c r="N1210" i="3"/>
  <c r="N1209" i="3"/>
  <c r="N1208" i="3"/>
  <c r="N1207" i="3"/>
  <c r="N1206" i="3"/>
  <c r="N1205" i="3"/>
  <c r="N1204" i="3"/>
  <c r="N1203" i="3"/>
  <c r="N1202" i="3"/>
  <c r="N1201" i="3"/>
  <c r="N1200" i="3"/>
  <c r="N1199" i="3"/>
  <c r="N1198" i="3"/>
  <c r="N1197" i="3"/>
  <c r="N1196" i="3"/>
  <c r="N1195" i="3"/>
  <c r="N1194" i="3"/>
  <c r="N1193" i="3"/>
  <c r="N1192" i="3"/>
  <c r="N1191" i="3"/>
  <c r="N1190" i="3"/>
  <c r="N1189" i="3"/>
  <c r="N1188" i="3"/>
  <c r="N1187" i="3"/>
  <c r="N1186" i="3"/>
  <c r="N1185" i="3"/>
  <c r="N1184" i="3"/>
  <c r="N1183" i="3"/>
  <c r="N1182" i="3"/>
  <c r="N1181" i="3"/>
  <c r="N1180" i="3"/>
  <c r="N1179" i="3"/>
  <c r="N1178" i="3"/>
  <c r="N1177" i="3"/>
  <c r="N1176" i="3"/>
  <c r="N1175" i="3"/>
  <c r="N1174" i="3"/>
  <c r="N1173" i="3"/>
  <c r="N1172" i="3"/>
  <c r="N1171" i="3"/>
  <c r="N1170" i="3"/>
  <c r="N1169" i="3"/>
  <c r="N1168" i="3"/>
  <c r="N1167" i="3"/>
  <c r="N1166" i="3"/>
  <c r="N1165" i="3"/>
  <c r="N1164" i="3"/>
  <c r="N1163" i="3"/>
  <c r="N1162" i="3"/>
  <c r="N1161" i="3"/>
  <c r="N1160" i="3"/>
  <c r="N1159" i="3"/>
  <c r="N1158" i="3"/>
  <c r="N1157" i="3"/>
  <c r="N1156" i="3"/>
  <c r="N1155" i="3"/>
  <c r="N1154" i="3"/>
  <c r="N1153" i="3"/>
  <c r="N1152" i="3"/>
  <c r="N1151" i="3"/>
  <c r="N1150" i="3"/>
  <c r="N1149" i="3"/>
  <c r="N1148" i="3"/>
  <c r="N1147" i="3"/>
  <c r="N1146" i="3"/>
  <c r="N1145" i="3"/>
  <c r="N1144" i="3"/>
  <c r="N1143" i="3"/>
  <c r="N1142" i="3"/>
  <c r="N1141" i="3"/>
  <c r="N1140" i="3"/>
  <c r="N1139" i="3"/>
  <c r="N1138" i="3"/>
  <c r="N1137" i="3"/>
  <c r="N1136" i="3"/>
  <c r="N1135" i="3"/>
  <c r="N1134" i="3"/>
  <c r="N1133" i="3"/>
  <c r="N1132" i="3"/>
  <c r="N1131" i="3"/>
  <c r="N1130" i="3"/>
  <c r="N1129" i="3"/>
  <c r="N1128" i="3"/>
  <c r="N1127" i="3"/>
  <c r="N1126" i="3"/>
  <c r="N1125" i="3"/>
  <c r="N1124" i="3"/>
  <c r="N1123" i="3"/>
  <c r="N1122" i="3"/>
  <c r="N1121" i="3"/>
  <c r="N1120" i="3"/>
  <c r="N1119" i="3"/>
  <c r="N1118" i="3"/>
  <c r="N1117" i="3"/>
  <c r="N1116" i="3"/>
  <c r="N1115" i="3"/>
  <c r="N1114" i="3"/>
  <c r="N1113" i="3"/>
  <c r="N1112" i="3"/>
  <c r="N1111" i="3"/>
  <c r="N1110" i="3"/>
  <c r="N1109" i="3"/>
  <c r="N1108" i="3"/>
  <c r="N1107" i="3"/>
  <c r="N1106" i="3"/>
  <c r="N1105" i="3"/>
  <c r="N1104" i="3"/>
  <c r="N1103" i="3"/>
  <c r="N1102" i="3"/>
  <c r="N1101" i="3"/>
  <c r="N1100" i="3"/>
  <c r="N1099" i="3"/>
  <c r="N1098" i="3"/>
  <c r="N1097" i="3"/>
  <c r="N1096" i="3"/>
  <c r="N1095" i="3"/>
  <c r="N1094" i="3"/>
  <c r="N1093" i="3"/>
  <c r="N1092" i="3"/>
  <c r="N1091" i="3"/>
  <c r="N1090" i="3"/>
  <c r="N1089" i="3"/>
  <c r="N1088" i="3"/>
  <c r="N1087" i="3"/>
  <c r="N1086" i="3"/>
  <c r="N1085" i="3"/>
  <c r="N1084" i="3"/>
  <c r="N1083" i="3"/>
  <c r="N1082" i="3"/>
  <c r="N1081" i="3"/>
  <c r="N1080" i="3"/>
  <c r="N1079" i="3"/>
  <c r="N1078" i="3"/>
  <c r="N1077" i="3"/>
  <c r="N1076" i="3"/>
  <c r="N1075" i="3"/>
  <c r="N1074" i="3"/>
  <c r="N1073" i="3"/>
  <c r="N1072" i="3"/>
  <c r="N1071" i="3"/>
  <c r="N1070" i="3"/>
  <c r="N1069" i="3"/>
  <c r="N1068" i="3"/>
  <c r="N1067" i="3"/>
  <c r="N1066" i="3"/>
  <c r="N1065" i="3"/>
  <c r="N1064" i="3"/>
  <c r="N1063" i="3"/>
  <c r="N1062" i="3"/>
  <c r="N1061" i="3"/>
  <c r="N1060" i="3"/>
  <c r="N1059" i="3"/>
  <c r="N1058" i="3"/>
  <c r="N1057" i="3"/>
  <c r="N1056" i="3"/>
  <c r="N1055" i="3"/>
  <c r="N1054" i="3"/>
  <c r="N1053" i="3"/>
  <c r="N1052" i="3"/>
  <c r="N1051" i="3"/>
  <c r="N1050" i="3"/>
  <c r="N1049" i="3"/>
  <c r="N1048" i="3"/>
  <c r="N1047" i="3"/>
  <c r="N1046" i="3"/>
  <c r="N1045" i="3"/>
  <c r="N1044" i="3"/>
  <c r="N1043" i="3"/>
  <c r="N1042" i="3"/>
  <c r="N1041" i="3"/>
  <c r="N1040" i="3"/>
  <c r="N1039" i="3"/>
  <c r="N1038" i="3"/>
  <c r="N1037" i="3"/>
  <c r="N1036" i="3"/>
  <c r="N1035" i="3"/>
  <c r="N1034" i="3"/>
  <c r="N1033" i="3"/>
  <c r="N1032" i="3"/>
  <c r="N1031" i="3"/>
  <c r="N1030" i="3"/>
  <c r="N1029" i="3"/>
  <c r="N1028" i="3"/>
  <c r="N1027" i="3"/>
  <c r="N1026" i="3"/>
  <c r="N1025" i="3"/>
  <c r="N1024" i="3"/>
  <c r="N1023" i="3"/>
  <c r="N1022" i="3"/>
  <c r="N1021" i="3"/>
  <c r="N1020" i="3"/>
  <c r="N1019" i="3"/>
  <c r="N1018" i="3"/>
  <c r="N1017" i="3"/>
  <c r="N1016" i="3"/>
  <c r="N1015" i="3"/>
  <c r="N1014" i="3"/>
  <c r="N1013" i="3"/>
  <c r="N1012" i="3"/>
  <c r="N1011" i="3"/>
  <c r="N1010" i="3"/>
  <c r="N1009" i="3"/>
  <c r="N1008" i="3"/>
  <c r="N1007" i="3"/>
  <c r="N1006" i="3"/>
  <c r="N1005" i="3"/>
  <c r="N1004" i="3"/>
  <c r="N1003" i="3"/>
  <c r="N1002" i="3"/>
  <c r="N1001" i="3"/>
  <c r="N1000" i="3"/>
  <c r="N999" i="3"/>
  <c r="N998" i="3"/>
  <c r="N997" i="3"/>
  <c r="N996" i="3"/>
  <c r="N995" i="3"/>
  <c r="N994" i="3"/>
  <c r="N993" i="3"/>
  <c r="N992" i="3"/>
  <c r="N991" i="3"/>
  <c r="N990" i="3"/>
  <c r="N989" i="3"/>
  <c r="N988" i="3"/>
  <c r="N987" i="3"/>
  <c r="N986" i="3"/>
  <c r="N985" i="3"/>
  <c r="N984" i="3"/>
  <c r="N983" i="3"/>
  <c r="N982" i="3"/>
  <c r="N981" i="3"/>
  <c r="N980" i="3"/>
  <c r="N979" i="3"/>
  <c r="N978" i="3"/>
  <c r="N977" i="3"/>
  <c r="N976" i="3"/>
  <c r="N975" i="3"/>
  <c r="N974" i="3"/>
  <c r="N973" i="3"/>
  <c r="N972" i="3"/>
  <c r="N971" i="3"/>
  <c r="N970" i="3"/>
  <c r="N969" i="3"/>
  <c r="N968" i="3"/>
  <c r="N967" i="3"/>
  <c r="N966" i="3"/>
  <c r="N965" i="3"/>
  <c r="N964" i="3"/>
  <c r="N963" i="3"/>
  <c r="N962" i="3"/>
  <c r="N961" i="3"/>
  <c r="N960" i="3"/>
  <c r="N959" i="3"/>
  <c r="N958" i="3"/>
  <c r="N957" i="3"/>
  <c r="N956" i="3"/>
  <c r="N955" i="3"/>
  <c r="N954" i="3"/>
  <c r="N953" i="3"/>
  <c r="N952" i="3"/>
  <c r="N951" i="3"/>
  <c r="N950" i="3"/>
  <c r="N949" i="3"/>
  <c r="N948" i="3"/>
  <c r="N947" i="3"/>
  <c r="N946" i="3"/>
  <c r="N945" i="3"/>
  <c r="N944" i="3"/>
  <c r="N943" i="3"/>
  <c r="N942" i="3"/>
  <c r="N941" i="3"/>
  <c r="N940" i="3"/>
  <c r="N939" i="3"/>
  <c r="N938" i="3"/>
  <c r="N937" i="3"/>
  <c r="N936" i="3"/>
  <c r="N935" i="3"/>
  <c r="N934" i="3"/>
  <c r="N933" i="3"/>
  <c r="N932" i="3"/>
  <c r="N931" i="3"/>
  <c r="N930" i="3"/>
  <c r="N929" i="3"/>
  <c r="N928" i="3"/>
  <c r="N927" i="3"/>
  <c r="N926" i="3"/>
  <c r="N925" i="3"/>
  <c r="N924" i="3"/>
  <c r="N923" i="3"/>
  <c r="N922" i="3"/>
  <c r="N921" i="3"/>
  <c r="N920" i="3"/>
  <c r="N919" i="3"/>
  <c r="N918" i="3"/>
  <c r="N917" i="3"/>
  <c r="N916" i="3"/>
  <c r="N915" i="3"/>
  <c r="N914" i="3"/>
  <c r="N913" i="3"/>
  <c r="N912" i="3"/>
  <c r="N911" i="3"/>
  <c r="N910" i="3"/>
  <c r="N909" i="3"/>
  <c r="N908" i="3"/>
  <c r="N907" i="3"/>
  <c r="N906" i="3"/>
  <c r="N905" i="3"/>
  <c r="N904" i="3"/>
  <c r="N903" i="3"/>
  <c r="N902" i="3"/>
  <c r="N901" i="3"/>
  <c r="N900" i="3"/>
  <c r="N899" i="3"/>
  <c r="N898" i="3"/>
  <c r="N897" i="3"/>
  <c r="N896" i="3"/>
  <c r="N895" i="3"/>
  <c r="N894" i="3"/>
  <c r="N893" i="3"/>
  <c r="N892" i="3"/>
  <c r="N891" i="3"/>
  <c r="N890" i="3"/>
  <c r="N889" i="3"/>
  <c r="N888" i="3"/>
  <c r="N887" i="3"/>
  <c r="N886" i="3"/>
  <c r="N885" i="3"/>
  <c r="N884" i="3"/>
  <c r="N883" i="3"/>
  <c r="N882" i="3"/>
  <c r="N881" i="3"/>
  <c r="N880" i="3"/>
  <c r="N879" i="3"/>
  <c r="N878" i="3"/>
  <c r="N877" i="3"/>
  <c r="N876" i="3"/>
  <c r="N875" i="3"/>
  <c r="N874" i="3"/>
  <c r="N873" i="3"/>
  <c r="N872" i="3"/>
  <c r="N871" i="3"/>
  <c r="N870" i="3"/>
  <c r="N869" i="3"/>
  <c r="N868" i="3"/>
  <c r="N867" i="3"/>
  <c r="N866" i="3"/>
  <c r="N865" i="3"/>
  <c r="N864" i="3"/>
  <c r="N863" i="3"/>
  <c r="N862" i="3"/>
  <c r="N861" i="3"/>
  <c r="N860" i="3"/>
  <c r="N859" i="3"/>
  <c r="N858" i="3"/>
  <c r="N857" i="3"/>
  <c r="N856" i="3"/>
  <c r="N855" i="3"/>
  <c r="N854" i="3"/>
  <c r="N853" i="3"/>
  <c r="N852" i="3"/>
  <c r="N851" i="3"/>
  <c r="N850" i="3"/>
  <c r="N849" i="3"/>
  <c r="N848" i="3"/>
  <c r="N847" i="3"/>
  <c r="N846" i="3"/>
  <c r="N845" i="3"/>
  <c r="N844" i="3"/>
  <c r="N843" i="3"/>
  <c r="N842" i="3"/>
  <c r="N841" i="3"/>
  <c r="N840" i="3"/>
  <c r="N839" i="3"/>
  <c r="N838" i="3"/>
  <c r="N837" i="3"/>
  <c r="N836" i="3"/>
  <c r="N835" i="3"/>
  <c r="N834" i="3"/>
  <c r="N833" i="3"/>
  <c r="N832" i="3"/>
  <c r="N831" i="3"/>
  <c r="N830" i="3"/>
  <c r="N829" i="3"/>
  <c r="N828" i="3"/>
  <c r="N827" i="3"/>
  <c r="N826" i="3"/>
  <c r="N825" i="3"/>
  <c r="N824" i="3"/>
  <c r="N823" i="3"/>
  <c r="N822" i="3"/>
  <c r="N821" i="3"/>
  <c r="N820" i="3"/>
  <c r="N819" i="3"/>
  <c r="N818" i="3"/>
  <c r="N817" i="3"/>
  <c r="N816" i="3"/>
  <c r="N815" i="3"/>
  <c r="N814" i="3"/>
  <c r="N813" i="3"/>
  <c r="N812" i="3"/>
  <c r="N811" i="3"/>
  <c r="N810" i="3"/>
  <c r="N809" i="3"/>
  <c r="N808" i="3"/>
  <c r="N807" i="3"/>
  <c r="N806" i="3"/>
  <c r="N805" i="3"/>
  <c r="N804" i="3"/>
  <c r="N803" i="3"/>
  <c r="N802" i="3"/>
  <c r="N801" i="3"/>
  <c r="N800" i="3"/>
  <c r="N799" i="3"/>
  <c r="N798" i="3"/>
  <c r="N797" i="3"/>
  <c r="N796" i="3"/>
  <c r="N795" i="3"/>
  <c r="N794" i="3"/>
  <c r="N793" i="3"/>
  <c r="N792" i="3"/>
  <c r="N791" i="3"/>
  <c r="N790" i="3"/>
  <c r="N789" i="3"/>
  <c r="N788" i="3"/>
  <c r="N787" i="3"/>
  <c r="N786" i="3"/>
  <c r="N785" i="3"/>
  <c r="N784" i="3"/>
  <c r="N783" i="3"/>
  <c r="N782" i="3"/>
  <c r="N781" i="3"/>
  <c r="N780" i="3"/>
  <c r="N779" i="3"/>
  <c r="N778" i="3"/>
  <c r="N777" i="3"/>
  <c r="N776" i="3"/>
  <c r="N775" i="3"/>
  <c r="N774" i="3"/>
  <c r="N773" i="3"/>
  <c r="N772" i="3"/>
  <c r="N771" i="3"/>
  <c r="N770" i="3"/>
  <c r="N769" i="3"/>
  <c r="N768" i="3"/>
  <c r="N767" i="3"/>
  <c r="N766" i="3"/>
  <c r="N765" i="3"/>
  <c r="N764" i="3"/>
  <c r="N763" i="3"/>
  <c r="N762" i="3"/>
  <c r="N761" i="3"/>
  <c r="N760" i="3"/>
  <c r="N759" i="3"/>
  <c r="N758" i="3"/>
  <c r="N757" i="3"/>
  <c r="N756" i="3"/>
  <c r="N755" i="3"/>
  <c r="N754" i="3"/>
  <c r="N753" i="3"/>
  <c r="N752" i="3"/>
  <c r="N751" i="3"/>
  <c r="N750" i="3"/>
  <c r="N749" i="3"/>
  <c r="N748" i="3"/>
  <c r="N747" i="3"/>
  <c r="N746" i="3"/>
  <c r="N745" i="3"/>
  <c r="N744" i="3"/>
  <c r="N743" i="3"/>
  <c r="N742" i="3"/>
  <c r="N741" i="3"/>
  <c r="N740" i="3"/>
  <c r="N739" i="3"/>
  <c r="N738" i="3"/>
  <c r="N737" i="3"/>
  <c r="N736" i="3"/>
  <c r="N735" i="3"/>
  <c r="N734" i="3"/>
  <c r="N733" i="3"/>
  <c r="N732" i="3"/>
  <c r="N731" i="3"/>
  <c r="N730" i="3"/>
  <c r="N729" i="3"/>
  <c r="N728" i="3"/>
  <c r="N727" i="3"/>
  <c r="N726" i="3"/>
  <c r="N725" i="3"/>
  <c r="N724" i="3"/>
  <c r="N723" i="3"/>
  <c r="N722" i="3"/>
  <c r="N721" i="3"/>
  <c r="N720" i="3"/>
  <c r="N719" i="3"/>
  <c r="N718" i="3"/>
  <c r="N717" i="3"/>
  <c r="N716" i="3"/>
  <c r="N715" i="3"/>
  <c r="N714" i="3"/>
  <c r="N713" i="3"/>
  <c r="N712" i="3"/>
  <c r="N711" i="3"/>
  <c r="N710" i="3"/>
  <c r="N709" i="3"/>
  <c r="N708" i="3"/>
  <c r="N707" i="3"/>
  <c r="N706" i="3"/>
  <c r="N705" i="3"/>
  <c r="N704" i="3"/>
  <c r="N703" i="3"/>
  <c r="N702" i="3"/>
  <c r="N701" i="3"/>
  <c r="N700" i="3"/>
  <c r="N699" i="3"/>
  <c r="N698" i="3"/>
  <c r="N697" i="3"/>
  <c r="N696" i="3"/>
  <c r="N695" i="3"/>
  <c r="N694" i="3"/>
  <c r="N693" i="3"/>
  <c r="N692" i="3"/>
  <c r="N691" i="3"/>
  <c r="N690" i="3"/>
  <c r="N689" i="3"/>
  <c r="N688" i="3"/>
  <c r="N687" i="3"/>
  <c r="N686" i="3"/>
  <c r="N685" i="3"/>
  <c r="N684" i="3"/>
  <c r="N683" i="3"/>
  <c r="N682" i="3"/>
  <c r="N681" i="3"/>
  <c r="N680" i="3"/>
  <c r="N679" i="3"/>
  <c r="N678" i="3"/>
  <c r="N677" i="3"/>
  <c r="N676" i="3"/>
  <c r="N675" i="3"/>
  <c r="N674" i="3"/>
  <c r="N673" i="3"/>
  <c r="N672" i="3"/>
  <c r="N671" i="3"/>
  <c r="N670" i="3"/>
  <c r="N669" i="3"/>
  <c r="N668" i="3"/>
  <c r="N667" i="3"/>
  <c r="N666" i="3"/>
  <c r="N665" i="3"/>
  <c r="N664" i="3"/>
  <c r="N663" i="3"/>
  <c r="N662" i="3"/>
  <c r="N661" i="3"/>
  <c r="N660" i="3"/>
  <c r="N659" i="3"/>
  <c r="N658" i="3"/>
  <c r="N657" i="3"/>
  <c r="N656" i="3"/>
  <c r="N655" i="3"/>
  <c r="N654" i="3"/>
  <c r="N653" i="3"/>
  <c r="N652" i="3"/>
  <c r="N651" i="3"/>
  <c r="N650" i="3"/>
  <c r="N649" i="3"/>
  <c r="N648" i="3"/>
  <c r="N647" i="3"/>
  <c r="N646" i="3"/>
  <c r="N645" i="3"/>
  <c r="N644" i="3"/>
  <c r="N643" i="3"/>
  <c r="N642" i="3"/>
  <c r="N641" i="3"/>
  <c r="N640" i="3"/>
  <c r="N639" i="3"/>
  <c r="N638" i="3"/>
  <c r="N637" i="3"/>
  <c r="N636" i="3"/>
  <c r="N635" i="3"/>
  <c r="N634" i="3"/>
  <c r="N633" i="3"/>
  <c r="N632" i="3"/>
  <c r="N631" i="3"/>
  <c r="N630" i="3"/>
  <c r="N629" i="3"/>
  <c r="N628" i="3"/>
  <c r="N627" i="3"/>
  <c r="N626" i="3"/>
  <c r="N625" i="3"/>
  <c r="N624" i="3"/>
  <c r="N623" i="3"/>
  <c r="N622" i="3"/>
  <c r="N621" i="3"/>
  <c r="N620" i="3"/>
  <c r="N619" i="3"/>
  <c r="N618" i="3"/>
  <c r="N617" i="3"/>
  <c r="N616" i="3"/>
  <c r="N615" i="3"/>
  <c r="N614" i="3"/>
  <c r="N613" i="3"/>
  <c r="N612" i="3"/>
  <c r="N611" i="3"/>
  <c r="N610" i="3"/>
  <c r="N609" i="3"/>
  <c r="N608" i="3"/>
  <c r="N607" i="3"/>
  <c r="N606" i="3"/>
  <c r="N605" i="3"/>
  <c r="N604" i="3"/>
  <c r="N603" i="3"/>
  <c r="N602" i="3"/>
  <c r="N601" i="3"/>
  <c r="N600" i="3"/>
  <c r="N599" i="3"/>
  <c r="N598" i="3"/>
  <c r="N597" i="3"/>
  <c r="N596" i="3"/>
  <c r="N595" i="3"/>
  <c r="N594" i="3"/>
  <c r="N593" i="3"/>
  <c r="N592" i="3"/>
  <c r="N591" i="3"/>
  <c r="N590" i="3"/>
  <c r="N589" i="3"/>
  <c r="N588" i="3"/>
  <c r="N587" i="3"/>
  <c r="N586" i="3"/>
  <c r="N585" i="3"/>
  <c r="N584" i="3"/>
  <c r="N583" i="3"/>
  <c r="N582" i="3"/>
  <c r="N581" i="3"/>
  <c r="N580" i="3"/>
  <c r="N579" i="3"/>
  <c r="N578" i="3"/>
  <c r="N577" i="3"/>
  <c r="N576" i="3"/>
  <c r="N575" i="3"/>
  <c r="N574" i="3"/>
  <c r="N573" i="3"/>
  <c r="N572" i="3"/>
  <c r="N571" i="3"/>
  <c r="N570" i="3"/>
  <c r="N569" i="3"/>
  <c r="N568" i="3"/>
  <c r="N567" i="3"/>
  <c r="N566" i="3"/>
  <c r="N565" i="3"/>
  <c r="N564" i="3"/>
  <c r="N563" i="3"/>
  <c r="N562" i="3"/>
  <c r="N561" i="3"/>
  <c r="N560" i="3"/>
  <c r="N559" i="3"/>
  <c r="N558" i="3"/>
  <c r="N557" i="3"/>
  <c r="N556" i="3"/>
  <c r="N555" i="3"/>
  <c r="N554" i="3"/>
  <c r="N553" i="3"/>
  <c r="N552" i="3"/>
  <c r="N551" i="3"/>
  <c r="N550" i="3"/>
  <c r="N549" i="3"/>
  <c r="N548" i="3"/>
  <c r="N547" i="3"/>
  <c r="N546" i="3"/>
  <c r="N545" i="3"/>
  <c r="N544" i="3"/>
  <c r="N543" i="3"/>
  <c r="N542" i="3"/>
  <c r="N541" i="3"/>
  <c r="N540" i="3"/>
  <c r="N539" i="3"/>
  <c r="N538" i="3"/>
  <c r="N537" i="3"/>
  <c r="N536" i="3"/>
  <c r="N535" i="3"/>
  <c r="N534" i="3"/>
  <c r="N533" i="3"/>
  <c r="N532" i="3"/>
  <c r="N531" i="3"/>
  <c r="N530" i="3"/>
  <c r="N529" i="3"/>
  <c r="N528" i="3"/>
  <c r="N527" i="3"/>
  <c r="N526" i="3"/>
  <c r="N525" i="3"/>
  <c r="N524" i="3"/>
  <c r="N523" i="3"/>
  <c r="N522" i="3"/>
  <c r="N521" i="3"/>
  <c r="N520" i="3"/>
  <c r="N519" i="3"/>
  <c r="N518" i="3"/>
  <c r="N517" i="3"/>
  <c r="N516" i="3"/>
  <c r="N515" i="3"/>
  <c r="N514" i="3"/>
  <c r="N513" i="3"/>
  <c r="N512" i="3"/>
  <c r="N511" i="3"/>
  <c r="N510" i="3"/>
  <c r="N509" i="3"/>
  <c r="N508" i="3"/>
  <c r="N507" i="3"/>
  <c r="N506" i="3"/>
  <c r="N505" i="3"/>
  <c r="N504" i="3"/>
  <c r="N503" i="3"/>
  <c r="N502" i="3"/>
  <c r="N501" i="3"/>
  <c r="N500" i="3"/>
  <c r="N499" i="3"/>
  <c r="N498" i="3"/>
  <c r="N497" i="3"/>
  <c r="N496" i="3"/>
  <c r="N495" i="3"/>
  <c r="N494" i="3"/>
  <c r="N493" i="3"/>
  <c r="N492" i="3"/>
  <c r="N491" i="3"/>
  <c r="N490" i="3"/>
  <c r="N489" i="3"/>
  <c r="N488" i="3"/>
  <c r="N487" i="3"/>
  <c r="N486" i="3"/>
  <c r="N485" i="3"/>
  <c r="N484" i="3"/>
  <c r="N483" i="3"/>
  <c r="N482" i="3"/>
  <c r="N481" i="3"/>
  <c r="N480" i="3"/>
  <c r="N479" i="3"/>
  <c r="N478" i="3"/>
  <c r="N477" i="3"/>
  <c r="N476" i="3"/>
  <c r="N475" i="3"/>
  <c r="N474" i="3"/>
  <c r="N473" i="3"/>
  <c r="N472" i="3"/>
  <c r="N471" i="3"/>
  <c r="N470" i="3"/>
  <c r="N469" i="3"/>
  <c r="N468" i="3"/>
  <c r="N467" i="3"/>
  <c r="N466" i="3"/>
  <c r="N465" i="3"/>
  <c r="N464" i="3"/>
  <c r="N463" i="3"/>
  <c r="N462" i="3"/>
  <c r="N461" i="3"/>
  <c r="N460" i="3"/>
  <c r="N459" i="3"/>
  <c r="N458" i="3"/>
  <c r="N457" i="3"/>
  <c r="N456" i="3"/>
  <c r="N455" i="3"/>
  <c r="N454" i="3"/>
  <c r="N453" i="3"/>
  <c r="N452" i="3"/>
  <c r="N451" i="3"/>
  <c r="N450" i="3"/>
  <c r="N449" i="3"/>
  <c r="N448" i="3"/>
  <c r="N447" i="3"/>
  <c r="N446" i="3"/>
  <c r="N445" i="3"/>
  <c r="N444" i="3"/>
  <c r="N443" i="3"/>
  <c r="N442" i="3"/>
  <c r="N441" i="3"/>
  <c r="N440" i="3"/>
  <c r="N439" i="3"/>
  <c r="N438" i="3"/>
  <c r="N437" i="3"/>
  <c r="N436" i="3"/>
  <c r="N435" i="3"/>
  <c r="N434" i="3"/>
  <c r="N433" i="3"/>
  <c r="N432" i="3"/>
  <c r="N431" i="3"/>
  <c r="N430" i="3"/>
  <c r="N429" i="3"/>
  <c r="N428" i="3"/>
  <c r="N427" i="3"/>
  <c r="N426" i="3"/>
  <c r="N425" i="3"/>
  <c r="N424" i="3"/>
  <c r="N423" i="3"/>
  <c r="N422" i="3"/>
  <c r="N421" i="3"/>
  <c r="N420" i="3"/>
  <c r="N419" i="3"/>
  <c r="N418" i="3"/>
  <c r="N417" i="3"/>
  <c r="N416" i="3"/>
  <c r="N415" i="3"/>
  <c r="N414" i="3"/>
  <c r="N413" i="3"/>
  <c r="N412" i="3"/>
  <c r="N411" i="3"/>
  <c r="N410" i="3"/>
  <c r="N409" i="3"/>
  <c r="N408" i="3"/>
  <c r="N407" i="3"/>
  <c r="N406" i="3"/>
  <c r="N405" i="3"/>
  <c r="N404" i="3"/>
  <c r="N403" i="3"/>
  <c r="N402" i="3"/>
  <c r="N401" i="3"/>
  <c r="N400" i="3"/>
  <c r="N399" i="3"/>
  <c r="N398" i="3"/>
  <c r="N397" i="3"/>
  <c r="N396" i="3"/>
  <c r="N395" i="3"/>
  <c r="N394" i="3"/>
  <c r="N393" i="3"/>
  <c r="N392" i="3"/>
  <c r="N391" i="3"/>
  <c r="N390" i="3"/>
  <c r="N389" i="3"/>
  <c r="N388" i="3"/>
  <c r="N387" i="3"/>
  <c r="N386" i="3"/>
  <c r="N385" i="3"/>
  <c r="N384" i="3"/>
  <c r="N383" i="3"/>
  <c r="N382" i="3"/>
  <c r="N381" i="3"/>
  <c r="N380" i="3"/>
  <c r="N379" i="3"/>
  <c r="N378" i="3"/>
  <c r="N377" i="3"/>
  <c r="N376" i="3"/>
  <c r="N375" i="3"/>
  <c r="N374" i="3"/>
  <c r="N373" i="3"/>
  <c r="N372" i="3"/>
  <c r="N371" i="3"/>
  <c r="N370" i="3"/>
  <c r="N369" i="3"/>
  <c r="N368" i="3"/>
  <c r="N367" i="3"/>
  <c r="N366" i="3"/>
  <c r="N365" i="3"/>
  <c r="N364" i="3"/>
  <c r="N363" i="3"/>
  <c r="N362" i="3"/>
  <c r="N361" i="3"/>
  <c r="N360" i="3"/>
  <c r="N359" i="3"/>
  <c r="N358" i="3"/>
  <c r="N357" i="3"/>
  <c r="N356" i="3"/>
  <c r="N355" i="3"/>
  <c r="N354" i="3"/>
  <c r="N353" i="3"/>
  <c r="N352" i="3"/>
  <c r="N351" i="3"/>
  <c r="N350" i="3"/>
  <c r="N349" i="3"/>
  <c r="N348" i="3"/>
  <c r="N347" i="3"/>
  <c r="N346" i="3"/>
  <c r="N345" i="3"/>
  <c r="N344" i="3"/>
  <c r="N343" i="3"/>
  <c r="N342" i="3"/>
  <c r="N341" i="3"/>
  <c r="N340" i="3"/>
  <c r="N339" i="3"/>
  <c r="N338" i="3"/>
  <c r="N337" i="3"/>
  <c r="N336" i="3"/>
  <c r="N335" i="3"/>
  <c r="N334" i="3"/>
  <c r="N333" i="3"/>
  <c r="N332" i="3"/>
  <c r="N331" i="3"/>
  <c r="N330" i="3"/>
  <c r="N329" i="3"/>
  <c r="N328" i="3"/>
  <c r="N327" i="3"/>
  <c r="N326" i="3"/>
  <c r="N325" i="3"/>
  <c r="N324" i="3"/>
  <c r="N323" i="3"/>
  <c r="N322" i="3"/>
  <c r="N321" i="3"/>
  <c r="N320" i="3"/>
  <c r="N319" i="3"/>
  <c r="N318" i="3"/>
  <c r="N317" i="3"/>
  <c r="N316" i="3"/>
  <c r="N315" i="3"/>
  <c r="N314" i="3"/>
  <c r="N313" i="3"/>
  <c r="N312" i="3"/>
  <c r="N311" i="3"/>
  <c r="N310" i="3"/>
  <c r="N309" i="3"/>
  <c r="N308" i="3"/>
  <c r="N307" i="3"/>
  <c r="N306" i="3"/>
  <c r="N305" i="3"/>
  <c r="N304" i="3"/>
  <c r="N303" i="3"/>
  <c r="N302" i="3"/>
  <c r="N301" i="3"/>
  <c r="N300" i="3"/>
  <c r="N299" i="3"/>
  <c r="N298" i="3"/>
  <c r="N297" i="3"/>
  <c r="N296" i="3"/>
  <c r="N295" i="3"/>
  <c r="N294" i="3"/>
  <c r="N293" i="3"/>
  <c r="N292" i="3"/>
  <c r="N291" i="3"/>
  <c r="N290" i="3"/>
  <c r="N289" i="3"/>
  <c r="N288" i="3"/>
  <c r="N287" i="3"/>
  <c r="N286" i="3"/>
  <c r="N285" i="3"/>
  <c r="N284" i="3"/>
  <c r="N283" i="3"/>
  <c r="N282" i="3"/>
  <c r="N281" i="3"/>
  <c r="N280" i="3"/>
  <c r="N279" i="3"/>
  <c r="N278" i="3"/>
  <c r="N277" i="3"/>
  <c r="N276" i="3"/>
  <c r="N275" i="3"/>
  <c r="N274" i="3"/>
  <c r="N273" i="3"/>
  <c r="N272" i="3"/>
  <c r="N271" i="3"/>
  <c r="N270" i="3"/>
  <c r="N269" i="3"/>
  <c r="N268" i="3"/>
  <c r="N267" i="3"/>
  <c r="N266" i="3"/>
  <c r="N265" i="3"/>
  <c r="N264" i="3"/>
  <c r="N263" i="3"/>
  <c r="N262" i="3"/>
  <c r="N261" i="3"/>
  <c r="N260" i="3"/>
  <c r="N259" i="3"/>
  <c r="N258" i="3"/>
  <c r="N257" i="3"/>
  <c r="N256" i="3"/>
  <c r="N255" i="3"/>
  <c r="N254" i="3"/>
  <c r="N253" i="3"/>
  <c r="N252" i="3"/>
  <c r="N251" i="3"/>
  <c r="N250" i="3"/>
  <c r="N249" i="3"/>
  <c r="N248" i="3"/>
  <c r="N247" i="3"/>
  <c r="N246" i="3"/>
  <c r="N245" i="3"/>
  <c r="N244" i="3"/>
  <c r="N243" i="3"/>
  <c r="N242" i="3"/>
  <c r="N241" i="3"/>
  <c r="N240" i="3"/>
  <c r="N239" i="3"/>
  <c r="N238" i="3"/>
  <c r="N237" i="3"/>
  <c r="N236" i="3"/>
  <c r="N235" i="3"/>
  <c r="N234" i="3"/>
  <c r="N233" i="3"/>
  <c r="N232" i="3"/>
  <c r="N231" i="3"/>
  <c r="N230" i="3"/>
  <c r="N229" i="3"/>
  <c r="N228" i="3"/>
  <c r="N227" i="3"/>
  <c r="N226" i="3"/>
  <c r="N225" i="3"/>
  <c r="N224" i="3"/>
  <c r="N223" i="3"/>
  <c r="N222" i="3"/>
  <c r="N221" i="3"/>
  <c r="N220" i="3"/>
  <c r="N219" i="3"/>
  <c r="N218" i="3"/>
  <c r="N217" i="3"/>
  <c r="N216" i="3"/>
  <c r="N215" i="3"/>
  <c r="N214" i="3"/>
  <c r="N213" i="3"/>
  <c r="N212" i="3"/>
  <c r="N211" i="3"/>
  <c r="N210" i="3"/>
  <c r="N209" i="3"/>
  <c r="N208" i="3"/>
  <c r="N207" i="3"/>
  <c r="N206" i="3"/>
  <c r="N205" i="3"/>
  <c r="N204" i="3"/>
  <c r="N203" i="3"/>
  <c r="N202" i="3"/>
  <c r="N201" i="3"/>
  <c r="N200" i="3"/>
  <c r="N199" i="3"/>
  <c r="N198" i="3"/>
  <c r="N197" i="3"/>
  <c r="N196" i="3"/>
  <c r="N195" i="3"/>
  <c r="N194" i="3"/>
  <c r="N193" i="3"/>
  <c r="N192" i="3"/>
  <c r="N191" i="3"/>
  <c r="N190" i="3"/>
  <c r="N189" i="3"/>
  <c r="N188" i="3"/>
  <c r="N187" i="3"/>
  <c r="N186" i="3"/>
  <c r="N185" i="3"/>
  <c r="N184" i="3"/>
  <c r="N183" i="3"/>
  <c r="N182" i="3"/>
  <c r="N181" i="3"/>
  <c r="N180" i="3"/>
  <c r="N179" i="3"/>
  <c r="N178" i="3"/>
  <c r="N177" i="3"/>
  <c r="N176" i="3"/>
  <c r="N175" i="3"/>
  <c r="N174" i="3"/>
  <c r="N173" i="3"/>
  <c r="N172" i="3"/>
  <c r="N171" i="3"/>
  <c r="N170" i="3"/>
  <c r="N169" i="3"/>
  <c r="N168" i="3"/>
  <c r="N167" i="3"/>
  <c r="N166" i="3"/>
  <c r="N165" i="3"/>
  <c r="N164" i="3"/>
  <c r="N163" i="3"/>
  <c r="N162" i="3"/>
  <c r="N161" i="3"/>
  <c r="N160" i="3"/>
  <c r="N159" i="3"/>
  <c r="N158" i="3"/>
  <c r="N157" i="3"/>
  <c r="N156" i="3"/>
  <c r="N155" i="3"/>
  <c r="N154" i="3"/>
  <c r="N153" i="3"/>
  <c r="N152" i="3"/>
  <c r="N151" i="3"/>
  <c r="N150" i="3"/>
  <c r="N149" i="3"/>
  <c r="N148" i="3"/>
  <c r="N147" i="3"/>
  <c r="N146" i="3"/>
  <c r="N145" i="3"/>
  <c r="N144" i="3"/>
  <c r="N143" i="3"/>
  <c r="N142" i="3"/>
  <c r="N141" i="3"/>
  <c r="N140" i="3"/>
  <c r="N139" i="3"/>
  <c r="N138" i="3"/>
  <c r="N137" i="3"/>
  <c r="N136" i="3"/>
  <c r="N135" i="3"/>
  <c r="N134" i="3"/>
  <c r="N133" i="3"/>
  <c r="N132" i="3"/>
  <c r="N131" i="3"/>
  <c r="N130" i="3"/>
  <c r="N129" i="3"/>
  <c r="N128" i="3"/>
  <c r="N127" i="3"/>
  <c r="N126" i="3"/>
  <c r="N125" i="3"/>
  <c r="N124" i="3"/>
  <c r="N123" i="3"/>
  <c r="N122" i="3"/>
  <c r="N121" i="3"/>
  <c r="N120" i="3"/>
  <c r="N119" i="3"/>
  <c r="N118" i="3"/>
  <c r="N117" i="3"/>
  <c r="N116" i="3"/>
  <c r="N115" i="3"/>
  <c r="N114" i="3"/>
  <c r="N113" i="3"/>
  <c r="N112" i="3"/>
  <c r="N111" i="3"/>
  <c r="N110" i="3"/>
  <c r="N109" i="3"/>
  <c r="N108" i="3"/>
  <c r="N107" i="3"/>
  <c r="N106" i="3"/>
  <c r="N105" i="3"/>
  <c r="N104" i="3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N70" i="3"/>
  <c r="N69" i="3"/>
  <c r="N68" i="3"/>
  <c r="N67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N2" i="3"/>
  <c r="N2747" i="3"/>
  <c r="L2747" i="3" l="1"/>
  <c r="L2746" i="3"/>
  <c r="L2745" i="3"/>
  <c r="L2744" i="3"/>
  <c r="L2743" i="3"/>
  <c r="L2742" i="3"/>
  <c r="L2741" i="3"/>
  <c r="L2740" i="3"/>
  <c r="L2739" i="3"/>
  <c r="L2738" i="3"/>
  <c r="L2737" i="3"/>
  <c r="L2736" i="3"/>
  <c r="L2735" i="3"/>
  <c r="L2734" i="3"/>
  <c r="L2733" i="3"/>
  <c r="L2732" i="3"/>
  <c r="L2731" i="3"/>
  <c r="L2730" i="3"/>
  <c r="L2729" i="3"/>
  <c r="L2728" i="3"/>
  <c r="L2726" i="3"/>
  <c r="L2725" i="3"/>
  <c r="L2724" i="3"/>
  <c r="L2723" i="3"/>
  <c r="L2722" i="3"/>
  <c r="L2721" i="3"/>
  <c r="L2720" i="3"/>
  <c r="L2719" i="3"/>
  <c r="L2718" i="3"/>
  <c r="L2717" i="3"/>
  <c r="L2716" i="3"/>
  <c r="L2715" i="3"/>
  <c r="L2714" i="3"/>
  <c r="L2713" i="3"/>
  <c r="L2712" i="3"/>
  <c r="L2711" i="3"/>
  <c r="L2710" i="3"/>
  <c r="L2709" i="3"/>
  <c r="L2708" i="3"/>
  <c r="L2707" i="3"/>
  <c r="L2706" i="3"/>
  <c r="L2705" i="3"/>
  <c r="L2704" i="3"/>
  <c r="L2703" i="3"/>
  <c r="L2702" i="3"/>
  <c r="L2701" i="3"/>
  <c r="L2700" i="3"/>
  <c r="L2699" i="3"/>
  <c r="L2698" i="3"/>
  <c r="L2697" i="3"/>
  <c r="L2696" i="3"/>
  <c r="L2695" i="3"/>
  <c r="L2694" i="3"/>
  <c r="L2693" i="3"/>
  <c r="L2692" i="3"/>
  <c r="L2691" i="3"/>
  <c r="L2690" i="3"/>
  <c r="L2689" i="3"/>
  <c r="L2688" i="3"/>
  <c r="L2687" i="3"/>
  <c r="L2686" i="3"/>
  <c r="L2685" i="3"/>
  <c r="L2684" i="3"/>
  <c r="L2683" i="3"/>
  <c r="L2682" i="3"/>
  <c r="L2681" i="3"/>
  <c r="L2680" i="3"/>
  <c r="L2679" i="3"/>
  <c r="L2678" i="3"/>
  <c r="L2677" i="3"/>
  <c r="L2676" i="3"/>
  <c r="L2675" i="3"/>
  <c r="L2674" i="3"/>
  <c r="L2673" i="3"/>
  <c r="L2672" i="3"/>
  <c r="L2671" i="3"/>
  <c r="L2670" i="3"/>
  <c r="L2669" i="3"/>
  <c r="L2668" i="3"/>
  <c r="L2667" i="3"/>
  <c r="L2666" i="3"/>
  <c r="L2665" i="3"/>
  <c r="L2664" i="3"/>
  <c r="L2663" i="3"/>
  <c r="L2662" i="3"/>
  <c r="L2661" i="3"/>
  <c r="L2660" i="3"/>
  <c r="L2659" i="3"/>
  <c r="L2658" i="3"/>
  <c r="L2657" i="3"/>
  <c r="L2656" i="3"/>
  <c r="L2655" i="3"/>
  <c r="L2654" i="3"/>
  <c r="L2653" i="3"/>
  <c r="L2652" i="3"/>
  <c r="L2651" i="3"/>
  <c r="L2650" i="3"/>
  <c r="L2649" i="3"/>
  <c r="L2648" i="3"/>
  <c r="L2647" i="3"/>
  <c r="L2646" i="3"/>
  <c r="L2645" i="3"/>
  <c r="L2644" i="3"/>
  <c r="L2643" i="3"/>
  <c r="L2642" i="3"/>
  <c r="L2641" i="3"/>
  <c r="L2640" i="3"/>
  <c r="L2639" i="3"/>
  <c r="L2638" i="3"/>
  <c r="L2637" i="3"/>
  <c r="L2636" i="3"/>
  <c r="L2635" i="3"/>
  <c r="L2634" i="3"/>
  <c r="L2633" i="3"/>
  <c r="L2632" i="3"/>
  <c r="L2631" i="3"/>
  <c r="L2630" i="3"/>
  <c r="L2629" i="3"/>
  <c r="L2628" i="3"/>
  <c r="L2627" i="3"/>
  <c r="L2626" i="3"/>
  <c r="L2625" i="3"/>
  <c r="L2624" i="3"/>
  <c r="L2623" i="3"/>
  <c r="L2622" i="3"/>
  <c r="L2621" i="3"/>
  <c r="L2620" i="3"/>
  <c r="L2619" i="3"/>
  <c r="L2618" i="3"/>
  <c r="L2617" i="3"/>
  <c r="L2616" i="3"/>
  <c r="L2615" i="3"/>
  <c r="L2614" i="3"/>
  <c r="L2613" i="3"/>
  <c r="L2612" i="3"/>
  <c r="L2611" i="3"/>
  <c r="L2610" i="3"/>
  <c r="L2609" i="3"/>
  <c r="L2608" i="3"/>
  <c r="L2607" i="3"/>
  <c r="L2606" i="3"/>
  <c r="L2605" i="3"/>
  <c r="L2604" i="3"/>
  <c r="L2603" i="3"/>
  <c r="L2602" i="3"/>
  <c r="L2601" i="3"/>
  <c r="L2600" i="3"/>
  <c r="L2599" i="3"/>
  <c r="L2598" i="3"/>
  <c r="L2597" i="3"/>
  <c r="L2596" i="3"/>
  <c r="L2595" i="3"/>
  <c r="L2594" i="3"/>
  <c r="L2593" i="3"/>
  <c r="L2592" i="3"/>
  <c r="L2591" i="3"/>
  <c r="L2590" i="3"/>
  <c r="L2589" i="3"/>
  <c r="L2588" i="3"/>
  <c r="L2587" i="3"/>
  <c r="L2586" i="3"/>
  <c r="L2585" i="3"/>
  <c r="L2584" i="3"/>
  <c r="L2583" i="3"/>
  <c r="L2582" i="3"/>
  <c r="L2581" i="3"/>
  <c r="L2580" i="3"/>
  <c r="L2579" i="3"/>
  <c r="L2578" i="3"/>
  <c r="L2577" i="3"/>
  <c r="L2576" i="3"/>
  <c r="L2575" i="3"/>
  <c r="L2574" i="3"/>
  <c r="L2573" i="3"/>
  <c r="L2572" i="3"/>
  <c r="L2571" i="3"/>
  <c r="L2570" i="3"/>
  <c r="L2569" i="3"/>
  <c r="L2568" i="3"/>
  <c r="L2567" i="3"/>
  <c r="L2566" i="3"/>
  <c r="L2565" i="3"/>
  <c r="L2564" i="3"/>
  <c r="L2563" i="3"/>
  <c r="L2562" i="3"/>
  <c r="L2561" i="3"/>
  <c r="L2560" i="3"/>
  <c r="L2559" i="3"/>
  <c r="L2558" i="3"/>
  <c r="L2557" i="3"/>
  <c r="L2556" i="3"/>
  <c r="L2555" i="3"/>
  <c r="L2554" i="3"/>
  <c r="L2553" i="3"/>
  <c r="L2552" i="3"/>
  <c r="L2551" i="3"/>
  <c r="L2550" i="3"/>
  <c r="L2549" i="3"/>
  <c r="L2548" i="3"/>
  <c r="L2547" i="3"/>
  <c r="L2546" i="3"/>
  <c r="L2545" i="3"/>
  <c r="L2544" i="3"/>
  <c r="L2543" i="3"/>
  <c r="L2542" i="3"/>
  <c r="L2541" i="3"/>
  <c r="L2540" i="3"/>
  <c r="L2539" i="3"/>
  <c r="L2538" i="3"/>
  <c r="L2537" i="3"/>
  <c r="L2536" i="3"/>
  <c r="L2535" i="3"/>
  <c r="L2534" i="3"/>
  <c r="L2533" i="3"/>
  <c r="L2532" i="3"/>
  <c r="L2531" i="3"/>
  <c r="L2530" i="3"/>
  <c r="L2529" i="3"/>
  <c r="L2528" i="3"/>
  <c r="L2527" i="3"/>
  <c r="L2526" i="3"/>
  <c r="L2525" i="3"/>
  <c r="L2524" i="3"/>
  <c r="L2523" i="3"/>
  <c r="L2522" i="3"/>
  <c r="L2521" i="3"/>
  <c r="L2520" i="3"/>
  <c r="L2519" i="3"/>
  <c r="L2518" i="3"/>
  <c r="L2517" i="3"/>
  <c r="L2516" i="3"/>
  <c r="L2515" i="3"/>
  <c r="L2514" i="3"/>
  <c r="L2513" i="3"/>
  <c r="L2512" i="3"/>
  <c r="L2511" i="3"/>
  <c r="L2510" i="3"/>
  <c r="L2509" i="3"/>
  <c r="L2508" i="3"/>
  <c r="L2507" i="3"/>
  <c r="L2506" i="3"/>
  <c r="L2505" i="3"/>
  <c r="L2504" i="3"/>
  <c r="L2503" i="3"/>
  <c r="L2502" i="3"/>
  <c r="L2501" i="3"/>
  <c r="L2500" i="3"/>
  <c r="L2499" i="3"/>
  <c r="L2498" i="3"/>
  <c r="L2497" i="3"/>
  <c r="L2496" i="3"/>
  <c r="L2495" i="3"/>
  <c r="L2494" i="3"/>
  <c r="L2493" i="3"/>
  <c r="L2492" i="3"/>
  <c r="L2491" i="3"/>
  <c r="L2490" i="3"/>
  <c r="L2489" i="3"/>
  <c r="L2488" i="3"/>
  <c r="L2487" i="3"/>
  <c r="L2486" i="3"/>
  <c r="L2485" i="3"/>
  <c r="L2484" i="3"/>
  <c r="L2483" i="3"/>
  <c r="L2482" i="3"/>
  <c r="L2481" i="3"/>
  <c r="L2480" i="3"/>
  <c r="L2479" i="3"/>
  <c r="L2478" i="3"/>
  <c r="L2477" i="3"/>
  <c r="L2476" i="3"/>
  <c r="L2475" i="3"/>
  <c r="L2474" i="3"/>
  <c r="L2473" i="3"/>
  <c r="L2472" i="3"/>
  <c r="L2471" i="3"/>
  <c r="L2470" i="3"/>
  <c r="L2469" i="3"/>
  <c r="L2468" i="3"/>
  <c r="L2467" i="3"/>
  <c r="L2466" i="3"/>
  <c r="L2465" i="3"/>
  <c r="L2464" i="3"/>
  <c r="L2463" i="3"/>
  <c r="L2462" i="3"/>
  <c r="L2461" i="3"/>
  <c r="L2460" i="3"/>
  <c r="L2459" i="3"/>
  <c r="L2458" i="3"/>
  <c r="L2457" i="3"/>
  <c r="L2456" i="3"/>
  <c r="L2455" i="3"/>
  <c r="L2454" i="3"/>
  <c r="L2453" i="3"/>
  <c r="L2452" i="3"/>
  <c r="L2451" i="3"/>
  <c r="L2450" i="3"/>
  <c r="L2449" i="3"/>
  <c r="L2448" i="3"/>
  <c r="L2447" i="3"/>
  <c r="L2446" i="3"/>
  <c r="L2445" i="3"/>
  <c r="L2444" i="3"/>
  <c r="L2443" i="3"/>
  <c r="L2442" i="3"/>
  <c r="L2441" i="3"/>
  <c r="L2440" i="3"/>
  <c r="L2439" i="3"/>
  <c r="L2438" i="3"/>
  <c r="L2437" i="3"/>
  <c r="L2436" i="3"/>
  <c r="L2435" i="3"/>
  <c r="L2434" i="3"/>
  <c r="L2433" i="3"/>
  <c r="L2432" i="3"/>
  <c r="L2431" i="3"/>
  <c r="L2430" i="3"/>
  <c r="L2429" i="3"/>
  <c r="L2428" i="3"/>
  <c r="L2427" i="3"/>
  <c r="L2426" i="3"/>
  <c r="L2425" i="3"/>
  <c r="L2424" i="3"/>
  <c r="L2423" i="3"/>
  <c r="L2422" i="3"/>
  <c r="L2421" i="3"/>
  <c r="L2420" i="3"/>
  <c r="L2419" i="3"/>
  <c r="L2418" i="3"/>
  <c r="L2417" i="3"/>
  <c r="L2416" i="3"/>
  <c r="L2415" i="3"/>
  <c r="L2414" i="3"/>
  <c r="L2413" i="3"/>
  <c r="L2412" i="3"/>
  <c r="L2411" i="3"/>
  <c r="L2410" i="3"/>
  <c r="L2409" i="3"/>
  <c r="L2408" i="3"/>
  <c r="L2407" i="3"/>
  <c r="L2406" i="3"/>
  <c r="L2405" i="3"/>
  <c r="L2404" i="3"/>
  <c r="L2403" i="3"/>
  <c r="L2402" i="3"/>
  <c r="L2401" i="3"/>
  <c r="L2400" i="3"/>
  <c r="L2399" i="3"/>
  <c r="L2398" i="3"/>
  <c r="L2397" i="3"/>
  <c r="L2396" i="3"/>
  <c r="L2395" i="3"/>
  <c r="L2394" i="3"/>
  <c r="L2393" i="3"/>
  <c r="L2392" i="3"/>
  <c r="L2391" i="3"/>
  <c r="L2390" i="3"/>
  <c r="L2389" i="3"/>
  <c r="L2388" i="3"/>
  <c r="L2387" i="3"/>
  <c r="L2386" i="3"/>
  <c r="L2385" i="3"/>
  <c r="L2384" i="3"/>
  <c r="L2383" i="3"/>
  <c r="L2382" i="3"/>
  <c r="L2381" i="3"/>
  <c r="L2380" i="3"/>
  <c r="L2379" i="3"/>
  <c r="L2378" i="3"/>
  <c r="L2377" i="3"/>
  <c r="L2376" i="3"/>
  <c r="L2375" i="3"/>
  <c r="L2374" i="3"/>
  <c r="L2373" i="3"/>
  <c r="L2372" i="3"/>
  <c r="L2371" i="3"/>
  <c r="L2370" i="3"/>
  <c r="L2369" i="3"/>
  <c r="L2368" i="3"/>
  <c r="L2367" i="3"/>
  <c r="L2366" i="3"/>
  <c r="L2365" i="3"/>
  <c r="L2364" i="3"/>
  <c r="L2363" i="3"/>
  <c r="L2362" i="3"/>
  <c r="L2361" i="3"/>
  <c r="L2360" i="3"/>
  <c r="L2359" i="3"/>
  <c r="L2358" i="3"/>
  <c r="L2357" i="3"/>
  <c r="L2356" i="3"/>
  <c r="L2355" i="3"/>
  <c r="L2354" i="3"/>
  <c r="L2353" i="3"/>
  <c r="L2352" i="3"/>
  <c r="L2351" i="3"/>
  <c r="L2350" i="3"/>
  <c r="L2349" i="3"/>
  <c r="L2348" i="3"/>
  <c r="L2347" i="3"/>
  <c r="L2346" i="3"/>
  <c r="L2345" i="3"/>
  <c r="L2344" i="3"/>
  <c r="L2343" i="3"/>
  <c r="L2342" i="3"/>
  <c r="L2341" i="3"/>
  <c r="L2340" i="3"/>
  <c r="L2339" i="3"/>
  <c r="L2338" i="3"/>
  <c r="L2337" i="3"/>
  <c r="L2336" i="3"/>
  <c r="L2335" i="3"/>
  <c r="L2334" i="3"/>
  <c r="L2333" i="3"/>
  <c r="L2332" i="3"/>
  <c r="L2331" i="3"/>
  <c r="L2330" i="3"/>
  <c r="L2329" i="3"/>
  <c r="L2328" i="3"/>
  <c r="L2327" i="3"/>
  <c r="L2326" i="3"/>
  <c r="L2325" i="3"/>
  <c r="L2324" i="3"/>
  <c r="L2323" i="3"/>
  <c r="L2322" i="3"/>
  <c r="L2321" i="3"/>
  <c r="L2320" i="3"/>
  <c r="L2319" i="3"/>
  <c r="L2318" i="3"/>
  <c r="L2317" i="3"/>
  <c r="L2316" i="3"/>
  <c r="L2315" i="3"/>
  <c r="L2314" i="3"/>
  <c r="L2313" i="3"/>
  <c r="L2312" i="3"/>
  <c r="L2311" i="3"/>
  <c r="L2310" i="3"/>
  <c r="L2309" i="3"/>
  <c r="L2308" i="3"/>
  <c r="L2307" i="3"/>
  <c r="L2306" i="3"/>
  <c r="L2305" i="3"/>
  <c r="L2304" i="3"/>
  <c r="L2303" i="3"/>
  <c r="L2302" i="3"/>
  <c r="L2301" i="3"/>
  <c r="L2300" i="3"/>
  <c r="L2299" i="3"/>
  <c r="L2298" i="3"/>
  <c r="L2297" i="3"/>
  <c r="L2296" i="3"/>
  <c r="L2295" i="3"/>
  <c r="L2294" i="3"/>
  <c r="L2293" i="3"/>
  <c r="L2292" i="3"/>
  <c r="L2291" i="3"/>
  <c r="L2290" i="3"/>
  <c r="L2289" i="3"/>
  <c r="L2288" i="3"/>
  <c r="L2287" i="3"/>
  <c r="L2286" i="3"/>
  <c r="L2285" i="3"/>
  <c r="L2284" i="3"/>
  <c r="L2283" i="3"/>
  <c r="L2282" i="3"/>
  <c r="L2281" i="3"/>
  <c r="L2280" i="3"/>
  <c r="L2279" i="3"/>
  <c r="L2278" i="3"/>
  <c r="L2277" i="3"/>
  <c r="L2276" i="3"/>
  <c r="L2275" i="3"/>
  <c r="L2274" i="3"/>
  <c r="L2273" i="3"/>
  <c r="L2272" i="3"/>
  <c r="L2271" i="3"/>
  <c r="L2270" i="3"/>
  <c r="L2269" i="3"/>
  <c r="L2268" i="3"/>
  <c r="L2267" i="3"/>
  <c r="L2266" i="3"/>
  <c r="L2265" i="3"/>
  <c r="L2264" i="3"/>
  <c r="L2263" i="3"/>
  <c r="L2262" i="3"/>
  <c r="L2261" i="3"/>
  <c r="L2260" i="3"/>
  <c r="L2259" i="3"/>
  <c r="L2258" i="3"/>
  <c r="L2257" i="3"/>
  <c r="L2256" i="3"/>
  <c r="L2255" i="3"/>
  <c r="L2254" i="3"/>
  <c r="L2253" i="3"/>
  <c r="L2252" i="3"/>
  <c r="L2251" i="3"/>
  <c r="L2250" i="3"/>
  <c r="L2249" i="3"/>
  <c r="L2248" i="3"/>
  <c r="L2247" i="3"/>
  <c r="L2246" i="3"/>
  <c r="L2245" i="3"/>
  <c r="L2244" i="3"/>
  <c r="L2243" i="3"/>
  <c r="L2242" i="3"/>
  <c r="L2241" i="3"/>
  <c r="L2240" i="3"/>
  <c r="L2239" i="3"/>
  <c r="L2238" i="3"/>
  <c r="L2237" i="3"/>
  <c r="L2236" i="3"/>
  <c r="L2235" i="3"/>
  <c r="L2234" i="3"/>
  <c r="L2233" i="3"/>
  <c r="L2232" i="3"/>
  <c r="L2231" i="3"/>
  <c r="L2230" i="3"/>
  <c r="L2229" i="3"/>
  <c r="L2228" i="3"/>
  <c r="L2227" i="3"/>
  <c r="L2226" i="3"/>
  <c r="L2225" i="3"/>
  <c r="L2224" i="3"/>
  <c r="L2223" i="3"/>
  <c r="L2222" i="3"/>
  <c r="L2221" i="3"/>
  <c r="L2220" i="3"/>
  <c r="L2219" i="3"/>
  <c r="L2218" i="3"/>
  <c r="L2217" i="3"/>
  <c r="L2216" i="3"/>
  <c r="L2215" i="3"/>
  <c r="L2214" i="3"/>
  <c r="L2213" i="3"/>
  <c r="L2212" i="3"/>
  <c r="L2211" i="3"/>
  <c r="L2210" i="3"/>
  <c r="L2209" i="3"/>
  <c r="L2208" i="3"/>
  <c r="L2207" i="3"/>
  <c r="L2206" i="3"/>
  <c r="L2205" i="3"/>
  <c r="L2204" i="3"/>
  <c r="L2203" i="3"/>
  <c r="L2202" i="3"/>
  <c r="L2201" i="3"/>
  <c r="L2200" i="3"/>
  <c r="L2199" i="3"/>
  <c r="L2198" i="3"/>
  <c r="L2197" i="3"/>
  <c r="L2196" i="3"/>
  <c r="L2195" i="3"/>
  <c r="L2194" i="3"/>
  <c r="L2193" i="3"/>
  <c r="L2192" i="3"/>
  <c r="L2191" i="3"/>
  <c r="L2190" i="3"/>
  <c r="L2189" i="3"/>
  <c r="L2188" i="3"/>
  <c r="L2187" i="3"/>
  <c r="L2186" i="3"/>
  <c r="L2185" i="3"/>
  <c r="L2184" i="3"/>
  <c r="L2183" i="3"/>
  <c r="L2182" i="3"/>
  <c r="L2181" i="3"/>
  <c r="L2180" i="3"/>
  <c r="L2179" i="3"/>
  <c r="L2178" i="3"/>
  <c r="L2177" i="3"/>
  <c r="L2176" i="3"/>
  <c r="L2175" i="3"/>
  <c r="L2174" i="3"/>
  <c r="L2173" i="3"/>
  <c r="L2172" i="3"/>
  <c r="L2171" i="3"/>
  <c r="L2170" i="3"/>
  <c r="L2169" i="3"/>
  <c r="L2168" i="3"/>
  <c r="L2167" i="3"/>
  <c r="L2166" i="3"/>
  <c r="L2165" i="3"/>
  <c r="L2164" i="3"/>
  <c r="L2163" i="3"/>
  <c r="L2162" i="3"/>
  <c r="L2161" i="3"/>
  <c r="L2160" i="3"/>
  <c r="L2159" i="3"/>
  <c r="L2158" i="3"/>
  <c r="L2157" i="3"/>
  <c r="L2156" i="3"/>
  <c r="L2155" i="3"/>
  <c r="L2154" i="3"/>
  <c r="L2153" i="3"/>
  <c r="L2152" i="3"/>
  <c r="L2151" i="3"/>
  <c r="L2150" i="3"/>
  <c r="L2149" i="3"/>
  <c r="L2148" i="3"/>
  <c r="L2147" i="3"/>
  <c r="L2146" i="3"/>
  <c r="L2145" i="3"/>
  <c r="L2144" i="3"/>
  <c r="L2143" i="3"/>
  <c r="L2142" i="3"/>
  <c r="L2141" i="3"/>
  <c r="L2140" i="3"/>
  <c r="L2139" i="3"/>
  <c r="L2138" i="3"/>
  <c r="L2137" i="3"/>
  <c r="L2136" i="3"/>
  <c r="L2135" i="3"/>
  <c r="L2134" i="3"/>
  <c r="L2133" i="3"/>
  <c r="L2132" i="3"/>
  <c r="L2131" i="3"/>
  <c r="L2130" i="3"/>
  <c r="L2129" i="3"/>
  <c r="L2128" i="3"/>
  <c r="L2127" i="3"/>
  <c r="L2126" i="3"/>
  <c r="L2125" i="3"/>
  <c r="L2124" i="3"/>
  <c r="L2123" i="3"/>
  <c r="L2122" i="3"/>
  <c r="L2121" i="3"/>
  <c r="L2120" i="3"/>
  <c r="L2119" i="3"/>
  <c r="L2118" i="3"/>
  <c r="L2117" i="3"/>
  <c r="L2116" i="3"/>
  <c r="L2115" i="3"/>
  <c r="L2114" i="3"/>
  <c r="L2113" i="3"/>
  <c r="L2112" i="3"/>
  <c r="L2111" i="3"/>
  <c r="L2110" i="3"/>
  <c r="L2109" i="3"/>
  <c r="L2108" i="3"/>
  <c r="L2107" i="3"/>
  <c r="L2106" i="3"/>
  <c r="L2105" i="3"/>
  <c r="L2104" i="3"/>
  <c r="L2103" i="3"/>
  <c r="L2102" i="3"/>
  <c r="L2101" i="3"/>
  <c r="L2100" i="3"/>
  <c r="L2099" i="3"/>
  <c r="L2098" i="3"/>
  <c r="L2097" i="3"/>
  <c r="L2096" i="3"/>
  <c r="L2095" i="3"/>
  <c r="L2094" i="3"/>
  <c r="L2093" i="3"/>
  <c r="L2092" i="3"/>
  <c r="L2091" i="3"/>
  <c r="L2090" i="3"/>
  <c r="L2089" i="3"/>
  <c r="L2088" i="3"/>
  <c r="L2087" i="3"/>
  <c r="L2086" i="3"/>
  <c r="L2085" i="3"/>
  <c r="L2084" i="3"/>
  <c r="L2083" i="3"/>
  <c r="L2082" i="3"/>
  <c r="L2081" i="3"/>
  <c r="L2080" i="3"/>
  <c r="L2079" i="3"/>
  <c r="L2078" i="3"/>
  <c r="L2077" i="3"/>
  <c r="L2076" i="3"/>
  <c r="L2075" i="3"/>
  <c r="L2074" i="3"/>
  <c r="L2073" i="3"/>
  <c r="L2072" i="3"/>
  <c r="L2071" i="3"/>
  <c r="L2070" i="3"/>
  <c r="L2069" i="3"/>
  <c r="L2068" i="3"/>
  <c r="L2067" i="3"/>
  <c r="L2066" i="3"/>
  <c r="L2065" i="3"/>
  <c r="L2064" i="3"/>
  <c r="L2063" i="3"/>
  <c r="L2062" i="3"/>
  <c r="L2061" i="3"/>
  <c r="L2060" i="3"/>
  <c r="L2059" i="3"/>
  <c r="L2058" i="3"/>
  <c r="L2057" i="3"/>
  <c r="L2056" i="3"/>
  <c r="L2055" i="3"/>
  <c r="L2054" i="3"/>
  <c r="L2053" i="3"/>
  <c r="L2052" i="3"/>
  <c r="L2051" i="3"/>
  <c r="L2050" i="3"/>
  <c r="L2049" i="3"/>
  <c r="L2048" i="3"/>
  <c r="L2047" i="3"/>
  <c r="L2046" i="3"/>
  <c r="L2045" i="3"/>
  <c r="L2044" i="3"/>
  <c r="L2043" i="3"/>
  <c r="L2042" i="3"/>
  <c r="L2041" i="3"/>
  <c r="L2040" i="3"/>
  <c r="L2039" i="3"/>
  <c r="L2038" i="3"/>
  <c r="L2037" i="3"/>
  <c r="L2036" i="3"/>
  <c r="L2035" i="3"/>
  <c r="L2034" i="3"/>
  <c r="L2033" i="3"/>
  <c r="L2032" i="3"/>
  <c r="L2031" i="3"/>
  <c r="L2030" i="3"/>
  <c r="L2029" i="3"/>
  <c r="L2028" i="3"/>
  <c r="L2027" i="3"/>
  <c r="L2026" i="3"/>
  <c r="L2025" i="3"/>
  <c r="L2024" i="3"/>
  <c r="L2023" i="3"/>
  <c r="L2022" i="3"/>
  <c r="L2021" i="3"/>
  <c r="L2020" i="3"/>
  <c r="L2019" i="3"/>
  <c r="L2018" i="3"/>
  <c r="L2017" i="3"/>
  <c r="L2016" i="3"/>
  <c r="L2015" i="3"/>
  <c r="L2014" i="3"/>
  <c r="L2013" i="3"/>
  <c r="L2012" i="3"/>
  <c r="L2011" i="3"/>
  <c r="L2010" i="3"/>
  <c r="L2009" i="3"/>
  <c r="L2008" i="3"/>
  <c r="L2007" i="3"/>
  <c r="L2006" i="3"/>
  <c r="L2005" i="3"/>
  <c r="L2004" i="3"/>
  <c r="L2003" i="3"/>
  <c r="L2002" i="3"/>
  <c r="L2001" i="3"/>
  <c r="L2000" i="3"/>
  <c r="L1999" i="3"/>
  <c r="L1998" i="3"/>
  <c r="L1997" i="3"/>
  <c r="L1996" i="3"/>
  <c r="L1995" i="3"/>
  <c r="L1994" i="3"/>
  <c r="L1993" i="3"/>
  <c r="L1992" i="3"/>
  <c r="L1991" i="3"/>
  <c r="L1990" i="3"/>
  <c r="L1989" i="3"/>
  <c r="L1988" i="3"/>
  <c r="L1987" i="3"/>
  <c r="L1986" i="3"/>
  <c r="L1985" i="3"/>
  <c r="L1984" i="3"/>
  <c r="L1983" i="3"/>
  <c r="L1982" i="3"/>
  <c r="L1981" i="3"/>
  <c r="L1980" i="3"/>
  <c r="L1979" i="3"/>
  <c r="L1978" i="3"/>
  <c r="L1977" i="3"/>
  <c r="L1976" i="3"/>
  <c r="L1975" i="3"/>
  <c r="L1974" i="3"/>
  <c r="L1973" i="3"/>
  <c r="L1972" i="3"/>
  <c r="L1971" i="3"/>
  <c r="L1970" i="3"/>
  <c r="L1969" i="3"/>
  <c r="L1968" i="3"/>
  <c r="L1967" i="3"/>
  <c r="L1966" i="3"/>
  <c r="L1965" i="3"/>
  <c r="L1964" i="3"/>
  <c r="L1963" i="3"/>
  <c r="L1962" i="3"/>
  <c r="L1961" i="3"/>
  <c r="L1960" i="3"/>
  <c r="L1959" i="3"/>
  <c r="L1958" i="3"/>
  <c r="L1957" i="3"/>
  <c r="L1956" i="3"/>
  <c r="L1955" i="3"/>
  <c r="L1954" i="3"/>
  <c r="L1953" i="3"/>
  <c r="L1952" i="3"/>
  <c r="L1951" i="3"/>
  <c r="L1950" i="3"/>
  <c r="L1949" i="3"/>
  <c r="L1948" i="3"/>
  <c r="L1947" i="3"/>
  <c r="L1946" i="3"/>
  <c r="L1945" i="3"/>
  <c r="L1944" i="3"/>
  <c r="L1943" i="3"/>
  <c r="L1942" i="3"/>
  <c r="L1941" i="3"/>
  <c r="L1940" i="3"/>
  <c r="L1939" i="3"/>
  <c r="L1938" i="3"/>
  <c r="L1937" i="3"/>
  <c r="L1936" i="3"/>
  <c r="L1935" i="3"/>
  <c r="L1934" i="3"/>
  <c r="L1933" i="3"/>
  <c r="L1932" i="3"/>
  <c r="L1931" i="3"/>
  <c r="L1930" i="3"/>
  <c r="L1929" i="3"/>
  <c r="L1928" i="3"/>
  <c r="L1927" i="3"/>
  <c r="L1926" i="3"/>
  <c r="L1925" i="3"/>
  <c r="L1924" i="3"/>
  <c r="L1923" i="3"/>
  <c r="L1922" i="3"/>
  <c r="L1921" i="3"/>
  <c r="L1920" i="3"/>
  <c r="L1919" i="3"/>
  <c r="L1918" i="3"/>
  <c r="L1917" i="3"/>
  <c r="L1916" i="3"/>
  <c r="L1915" i="3"/>
  <c r="L1914" i="3"/>
  <c r="L1913" i="3"/>
  <c r="L1912" i="3"/>
  <c r="L1911" i="3"/>
  <c r="L1910" i="3"/>
  <c r="L1909" i="3"/>
  <c r="L1908" i="3"/>
  <c r="L1907" i="3"/>
  <c r="L1906" i="3"/>
  <c r="L1905" i="3"/>
  <c r="L1904" i="3"/>
  <c r="L1903" i="3"/>
  <c r="L1902" i="3"/>
  <c r="L1901" i="3"/>
  <c r="L1900" i="3"/>
  <c r="L1899" i="3"/>
  <c r="L1898" i="3"/>
  <c r="L1897" i="3"/>
  <c r="L1896" i="3"/>
  <c r="L1895" i="3"/>
  <c r="L1894" i="3"/>
  <c r="L1893" i="3"/>
  <c r="L1892" i="3"/>
  <c r="L1891" i="3"/>
  <c r="L1890" i="3"/>
  <c r="L1889" i="3"/>
  <c r="L1888" i="3"/>
  <c r="L1887" i="3"/>
  <c r="L1886" i="3"/>
  <c r="L1885" i="3"/>
  <c r="L1884" i="3"/>
  <c r="L1883" i="3"/>
  <c r="L1882" i="3"/>
  <c r="L1881" i="3"/>
  <c r="L1880" i="3"/>
  <c r="L1879" i="3"/>
  <c r="L1878" i="3"/>
  <c r="L1877" i="3"/>
  <c r="L1876" i="3"/>
  <c r="L1875" i="3"/>
  <c r="L1874" i="3"/>
  <c r="L1873" i="3"/>
  <c r="L1872" i="3"/>
  <c r="L1871" i="3"/>
  <c r="L1870" i="3"/>
  <c r="L1869" i="3"/>
  <c r="L1868" i="3"/>
  <c r="L1867" i="3"/>
  <c r="L1866" i="3"/>
  <c r="L1865" i="3"/>
  <c r="L1864" i="3"/>
  <c r="L1863" i="3"/>
  <c r="L1862" i="3"/>
  <c r="L1861" i="3"/>
  <c r="L1860" i="3"/>
  <c r="L1859" i="3"/>
  <c r="L1858" i="3"/>
  <c r="L1857" i="3"/>
  <c r="L1856" i="3"/>
  <c r="L1855" i="3"/>
  <c r="L1854" i="3"/>
  <c r="L1853" i="3"/>
  <c r="L1852" i="3"/>
  <c r="L1851" i="3"/>
  <c r="L1850" i="3"/>
  <c r="L1849" i="3"/>
  <c r="L1848" i="3"/>
  <c r="L1847" i="3"/>
  <c r="L1846" i="3"/>
  <c r="L1845" i="3"/>
  <c r="L1844" i="3"/>
  <c r="L1843" i="3"/>
  <c r="L1842" i="3"/>
  <c r="L1841" i="3"/>
  <c r="L1840" i="3"/>
  <c r="L1839" i="3"/>
  <c r="L1838" i="3"/>
  <c r="L1837" i="3"/>
  <c r="L1836" i="3"/>
  <c r="L1835" i="3"/>
  <c r="L1834" i="3"/>
  <c r="L1833" i="3"/>
  <c r="L1832" i="3"/>
  <c r="L1831" i="3"/>
  <c r="L1830" i="3"/>
  <c r="L1829" i="3"/>
  <c r="L1828" i="3"/>
  <c r="L1827" i="3"/>
  <c r="L1826" i="3"/>
  <c r="L1825" i="3"/>
  <c r="L1824" i="3"/>
  <c r="L1823" i="3"/>
  <c r="L1822" i="3"/>
  <c r="L1821" i="3"/>
  <c r="L1820" i="3"/>
  <c r="L1819" i="3"/>
  <c r="L1818" i="3"/>
  <c r="L1817" i="3"/>
  <c r="L1816" i="3"/>
  <c r="L1815" i="3"/>
  <c r="L1814" i="3"/>
  <c r="L1813" i="3"/>
  <c r="L1812" i="3"/>
  <c r="L1811" i="3"/>
  <c r="L1810" i="3"/>
  <c r="L1809" i="3"/>
  <c r="L1808" i="3"/>
  <c r="L1807" i="3"/>
  <c r="L1806" i="3"/>
  <c r="L1805" i="3"/>
  <c r="L1804" i="3"/>
  <c r="L1803" i="3"/>
  <c r="L1802" i="3"/>
  <c r="L1801" i="3"/>
  <c r="L1800" i="3"/>
  <c r="L1799" i="3"/>
  <c r="L1798" i="3"/>
  <c r="L1797" i="3"/>
  <c r="L1796" i="3"/>
  <c r="L1795" i="3"/>
  <c r="L1794" i="3"/>
  <c r="L1793" i="3"/>
  <c r="L1792" i="3"/>
  <c r="L1791" i="3"/>
  <c r="L1790" i="3"/>
  <c r="L1789" i="3"/>
  <c r="L1788" i="3"/>
  <c r="L1787" i="3"/>
  <c r="L1786" i="3"/>
  <c r="L1785" i="3"/>
  <c r="L1784" i="3"/>
  <c r="L1783" i="3"/>
  <c r="L1782" i="3"/>
  <c r="L1781" i="3"/>
  <c r="L1780" i="3"/>
  <c r="L1779" i="3"/>
  <c r="L1778" i="3"/>
  <c r="L1777" i="3"/>
  <c r="L1776" i="3"/>
  <c r="L1775" i="3"/>
  <c r="L1774" i="3"/>
  <c r="L1773" i="3"/>
  <c r="L1772" i="3"/>
  <c r="L1771" i="3"/>
  <c r="L1770" i="3"/>
  <c r="L1769" i="3"/>
  <c r="L1768" i="3"/>
  <c r="L1767" i="3"/>
  <c r="L1766" i="3"/>
  <c r="L1765" i="3"/>
  <c r="L1764" i="3"/>
  <c r="L1763" i="3"/>
  <c r="L1762" i="3"/>
  <c r="L1761" i="3"/>
  <c r="L1760" i="3"/>
  <c r="L1759" i="3"/>
  <c r="L1758" i="3"/>
  <c r="L1757" i="3"/>
  <c r="L1756" i="3"/>
  <c r="L1755" i="3"/>
  <c r="L1754" i="3"/>
  <c r="L1753" i="3"/>
  <c r="L1752" i="3"/>
  <c r="L1751" i="3"/>
  <c r="L1750" i="3"/>
  <c r="L1749" i="3"/>
  <c r="L1748" i="3"/>
  <c r="L1747" i="3"/>
  <c r="L1746" i="3"/>
  <c r="L1745" i="3"/>
  <c r="L1744" i="3"/>
  <c r="L1743" i="3"/>
  <c r="L1742" i="3"/>
  <c r="L1741" i="3"/>
  <c r="L1740" i="3"/>
  <c r="L1739" i="3"/>
  <c r="L1738" i="3"/>
  <c r="L1737" i="3"/>
  <c r="L1736" i="3"/>
  <c r="L1735" i="3"/>
  <c r="L1734" i="3"/>
  <c r="L1733" i="3"/>
  <c r="L1732" i="3"/>
  <c r="L1731" i="3"/>
  <c r="L1730" i="3"/>
  <c r="L1729" i="3"/>
  <c r="L1728" i="3"/>
  <c r="L1727" i="3"/>
  <c r="L1726" i="3"/>
  <c r="L1725" i="3"/>
  <c r="L1724" i="3"/>
  <c r="L1723" i="3"/>
  <c r="L1722" i="3"/>
  <c r="L1721" i="3"/>
  <c r="L1720" i="3"/>
  <c r="L1719" i="3"/>
  <c r="L1718" i="3"/>
  <c r="L1717" i="3"/>
  <c r="L1716" i="3"/>
  <c r="L1715" i="3"/>
  <c r="L1714" i="3"/>
  <c r="L1713" i="3"/>
  <c r="L1712" i="3"/>
  <c r="L1711" i="3"/>
  <c r="L1710" i="3"/>
  <c r="L1709" i="3"/>
  <c r="L1708" i="3"/>
  <c r="L1707" i="3"/>
  <c r="L1706" i="3"/>
  <c r="L1705" i="3"/>
  <c r="L1704" i="3"/>
  <c r="L1703" i="3"/>
  <c r="L1702" i="3"/>
  <c r="L1701" i="3"/>
  <c r="L1700" i="3"/>
  <c r="L1699" i="3"/>
  <c r="L1698" i="3"/>
  <c r="L1697" i="3"/>
  <c r="L1696" i="3"/>
  <c r="L1695" i="3"/>
  <c r="L1694" i="3"/>
  <c r="L1693" i="3"/>
  <c r="L1692" i="3"/>
  <c r="L1691" i="3"/>
  <c r="L1690" i="3"/>
  <c r="L1689" i="3"/>
  <c r="L1688" i="3"/>
  <c r="L1687" i="3"/>
  <c r="L1686" i="3"/>
  <c r="L1685" i="3"/>
  <c r="L1684" i="3"/>
  <c r="L1683" i="3"/>
  <c r="L1682" i="3"/>
  <c r="L1681" i="3"/>
  <c r="L1680" i="3"/>
  <c r="L1679" i="3"/>
  <c r="L1678" i="3"/>
  <c r="L1677" i="3"/>
  <c r="L1676" i="3"/>
  <c r="L1675" i="3"/>
  <c r="L1674" i="3"/>
  <c r="L1673" i="3"/>
  <c r="L1672" i="3"/>
  <c r="L1671" i="3"/>
  <c r="L1670" i="3"/>
  <c r="L1669" i="3"/>
  <c r="L1668" i="3"/>
  <c r="L1667" i="3"/>
  <c r="L1666" i="3"/>
  <c r="L1665" i="3"/>
  <c r="L1664" i="3"/>
  <c r="L1663" i="3"/>
  <c r="L1662" i="3"/>
  <c r="L1661" i="3"/>
  <c r="L1660" i="3"/>
  <c r="L1659" i="3"/>
  <c r="L1658" i="3"/>
  <c r="L1657" i="3"/>
  <c r="L1656" i="3"/>
  <c r="L1655" i="3"/>
  <c r="L1654" i="3"/>
  <c r="L1653" i="3"/>
  <c r="L1652" i="3"/>
  <c r="L1651" i="3"/>
  <c r="L1650" i="3"/>
  <c r="L1649" i="3"/>
  <c r="L1648" i="3"/>
  <c r="L1647" i="3"/>
  <c r="L1646" i="3"/>
  <c r="L1645" i="3"/>
  <c r="L1644" i="3"/>
  <c r="L1643" i="3"/>
  <c r="L1642" i="3"/>
  <c r="L1641" i="3"/>
  <c r="L1640" i="3"/>
  <c r="L1639" i="3"/>
  <c r="L1638" i="3"/>
  <c r="L1637" i="3"/>
  <c r="L1636" i="3"/>
  <c r="L1635" i="3"/>
  <c r="L1634" i="3"/>
  <c r="L1633" i="3"/>
  <c r="L1632" i="3"/>
  <c r="L1631" i="3"/>
  <c r="L1630" i="3"/>
  <c r="L1629" i="3"/>
  <c r="L1628" i="3"/>
  <c r="L1627" i="3"/>
  <c r="L1626" i="3"/>
  <c r="L1625" i="3"/>
  <c r="L1624" i="3"/>
  <c r="L1623" i="3"/>
  <c r="L1622" i="3"/>
  <c r="L1621" i="3"/>
  <c r="L1620" i="3"/>
  <c r="L1619" i="3"/>
  <c r="L1618" i="3"/>
  <c r="L1617" i="3"/>
  <c r="L1616" i="3"/>
  <c r="L1615" i="3"/>
  <c r="L1614" i="3"/>
  <c r="L1613" i="3"/>
  <c r="L1612" i="3"/>
  <c r="L1611" i="3"/>
  <c r="L1610" i="3"/>
  <c r="L1609" i="3"/>
  <c r="L1608" i="3"/>
  <c r="L1607" i="3"/>
  <c r="L1606" i="3"/>
  <c r="L1605" i="3"/>
  <c r="L1604" i="3"/>
  <c r="L1603" i="3"/>
  <c r="L1602" i="3"/>
  <c r="L1601" i="3"/>
  <c r="L1600" i="3"/>
  <c r="L1599" i="3"/>
  <c r="L1598" i="3"/>
  <c r="L1597" i="3"/>
  <c r="L1596" i="3"/>
  <c r="L1595" i="3"/>
  <c r="L1594" i="3"/>
  <c r="L1593" i="3"/>
  <c r="L1592" i="3"/>
  <c r="L1591" i="3"/>
  <c r="L1590" i="3"/>
  <c r="L1589" i="3"/>
  <c r="L1588" i="3"/>
  <c r="L1587" i="3"/>
  <c r="L1586" i="3"/>
  <c r="L1585" i="3"/>
  <c r="L1584" i="3"/>
  <c r="L1583" i="3"/>
  <c r="L1582" i="3"/>
  <c r="L1581" i="3"/>
  <c r="L1580" i="3"/>
  <c r="L1579" i="3"/>
  <c r="L1578" i="3"/>
  <c r="L1577" i="3"/>
  <c r="L1576" i="3"/>
  <c r="L1575" i="3"/>
  <c r="L1574" i="3"/>
  <c r="L1573" i="3"/>
  <c r="L1572" i="3"/>
  <c r="L1571" i="3"/>
  <c r="L1570" i="3"/>
  <c r="L1569" i="3"/>
  <c r="L1568" i="3"/>
  <c r="L1567" i="3"/>
  <c r="L1566" i="3"/>
  <c r="L1565" i="3"/>
  <c r="L1564" i="3"/>
  <c r="L1563" i="3"/>
  <c r="L1562" i="3"/>
  <c r="L1561" i="3"/>
  <c r="L1560" i="3"/>
  <c r="L1559" i="3"/>
  <c r="L1558" i="3"/>
  <c r="L1557" i="3"/>
  <c r="L1556" i="3"/>
  <c r="L1555" i="3"/>
  <c r="L1554" i="3"/>
  <c r="L1553" i="3"/>
  <c r="L1552" i="3"/>
  <c r="L1551" i="3"/>
  <c r="L1550" i="3"/>
  <c r="L1549" i="3"/>
  <c r="L1548" i="3"/>
  <c r="L1547" i="3"/>
  <c r="L1546" i="3"/>
  <c r="L1545" i="3"/>
  <c r="L1544" i="3"/>
  <c r="L1543" i="3"/>
  <c r="L1542" i="3"/>
  <c r="L1541" i="3"/>
  <c r="L1540" i="3"/>
  <c r="L1539" i="3"/>
  <c r="L1538" i="3"/>
  <c r="L1537" i="3"/>
  <c r="L1536" i="3"/>
  <c r="L1535" i="3"/>
  <c r="L1534" i="3"/>
  <c r="L1533" i="3"/>
  <c r="L1532" i="3"/>
  <c r="L1531" i="3"/>
  <c r="L1530" i="3"/>
  <c r="L1529" i="3"/>
  <c r="L1528" i="3"/>
  <c r="L1527" i="3"/>
  <c r="L1526" i="3"/>
  <c r="L1525" i="3"/>
  <c r="L1524" i="3"/>
  <c r="L1523" i="3"/>
  <c r="L1522" i="3"/>
  <c r="L1521" i="3"/>
  <c r="L1520" i="3"/>
  <c r="L1519" i="3"/>
  <c r="L1518" i="3"/>
  <c r="L1517" i="3"/>
  <c r="L1516" i="3"/>
  <c r="L1515" i="3"/>
  <c r="L1514" i="3"/>
  <c r="L1513" i="3"/>
  <c r="L1512" i="3"/>
  <c r="L1511" i="3"/>
  <c r="L1510" i="3"/>
  <c r="L1509" i="3"/>
  <c r="L1508" i="3"/>
  <c r="L1507" i="3"/>
  <c r="L1506" i="3"/>
  <c r="L1505" i="3"/>
  <c r="L1504" i="3"/>
  <c r="L1503" i="3"/>
  <c r="L1502" i="3"/>
  <c r="L1501" i="3"/>
  <c r="L1500" i="3"/>
  <c r="L1499" i="3"/>
  <c r="L1498" i="3"/>
  <c r="L1497" i="3"/>
  <c r="L1496" i="3"/>
  <c r="L1495" i="3"/>
  <c r="L1494" i="3"/>
  <c r="L1493" i="3"/>
  <c r="L1492" i="3"/>
  <c r="L1491" i="3"/>
  <c r="L1490" i="3"/>
  <c r="L1489" i="3"/>
  <c r="L1488" i="3"/>
  <c r="L1487" i="3"/>
  <c r="L1486" i="3"/>
  <c r="L1485" i="3"/>
  <c r="L1484" i="3"/>
  <c r="L1483" i="3"/>
  <c r="L1482" i="3"/>
  <c r="L1481" i="3"/>
  <c r="L1480" i="3"/>
  <c r="L1479" i="3"/>
  <c r="L1478" i="3"/>
  <c r="L1477" i="3"/>
  <c r="L1476" i="3"/>
  <c r="L1475" i="3"/>
  <c r="L1474" i="3"/>
  <c r="L1473" i="3"/>
  <c r="L1472" i="3"/>
  <c r="L1471" i="3"/>
  <c r="L1470" i="3"/>
  <c r="L1469" i="3"/>
  <c r="L1468" i="3"/>
  <c r="L1467" i="3"/>
  <c r="L1466" i="3"/>
  <c r="L1465" i="3"/>
  <c r="L1464" i="3"/>
  <c r="L1463" i="3"/>
  <c r="L1462" i="3"/>
  <c r="L1461" i="3"/>
  <c r="L1460" i="3"/>
  <c r="L1459" i="3"/>
  <c r="L1458" i="3"/>
  <c r="L1457" i="3"/>
  <c r="L1456" i="3"/>
  <c r="L1455" i="3"/>
  <c r="L1454" i="3"/>
  <c r="L1453" i="3"/>
  <c r="L1452" i="3"/>
  <c r="L1451" i="3"/>
  <c r="L1450" i="3"/>
  <c r="L1449" i="3"/>
  <c r="L1448" i="3"/>
  <c r="L1447" i="3"/>
  <c r="L1446" i="3"/>
  <c r="L1445" i="3"/>
  <c r="L1444" i="3"/>
  <c r="L1443" i="3"/>
  <c r="L1442" i="3"/>
  <c r="L1441" i="3"/>
  <c r="L1440" i="3"/>
  <c r="L1439" i="3"/>
  <c r="L1438" i="3"/>
  <c r="L1437" i="3"/>
  <c r="L1436" i="3"/>
  <c r="L1435" i="3"/>
  <c r="L1434" i="3"/>
  <c r="L1433" i="3"/>
  <c r="L1432" i="3"/>
  <c r="L1431" i="3"/>
  <c r="L1430" i="3"/>
  <c r="L1429" i="3"/>
  <c r="L1428" i="3"/>
  <c r="L1427" i="3"/>
  <c r="L1426" i="3"/>
  <c r="L1425" i="3"/>
  <c r="L1424" i="3"/>
  <c r="L1423" i="3"/>
  <c r="L1422" i="3"/>
  <c r="L1421" i="3"/>
  <c r="L1420" i="3"/>
  <c r="L1419" i="3"/>
  <c r="L1418" i="3"/>
  <c r="L1417" i="3"/>
  <c r="L1416" i="3"/>
  <c r="L1415" i="3"/>
  <c r="L1414" i="3"/>
  <c r="L1413" i="3"/>
  <c r="L1412" i="3"/>
  <c r="L1411" i="3"/>
  <c r="L1410" i="3"/>
  <c r="L1409" i="3"/>
  <c r="L1408" i="3"/>
  <c r="L1407" i="3"/>
  <c r="L1406" i="3"/>
  <c r="L1405" i="3"/>
  <c r="L1404" i="3"/>
  <c r="L1403" i="3"/>
  <c r="L1402" i="3"/>
  <c r="L1401" i="3"/>
  <c r="L1400" i="3"/>
  <c r="L1399" i="3"/>
  <c r="L1398" i="3"/>
  <c r="L1397" i="3"/>
  <c r="L1396" i="3"/>
  <c r="L1395" i="3"/>
  <c r="L1394" i="3"/>
  <c r="L1393" i="3"/>
  <c r="L1392" i="3"/>
  <c r="L1391" i="3"/>
  <c r="L1390" i="3"/>
  <c r="L1389" i="3"/>
  <c r="L1388" i="3"/>
  <c r="L1387" i="3"/>
  <c r="L1386" i="3"/>
  <c r="L1385" i="3"/>
  <c r="L1384" i="3"/>
  <c r="L1383" i="3"/>
  <c r="L1382" i="3"/>
  <c r="L1381" i="3"/>
  <c r="L1380" i="3"/>
  <c r="L1379" i="3"/>
  <c r="L1378" i="3"/>
  <c r="L1377" i="3"/>
  <c r="L1376" i="3"/>
  <c r="L1375" i="3"/>
  <c r="L1374" i="3"/>
  <c r="L1373" i="3"/>
  <c r="L1372" i="3"/>
  <c r="L1371" i="3"/>
  <c r="L1370" i="3"/>
  <c r="L1369" i="3"/>
  <c r="L1368" i="3"/>
  <c r="L1367" i="3"/>
  <c r="L1366" i="3"/>
  <c r="L1365" i="3"/>
  <c r="L1364" i="3"/>
  <c r="L1363" i="3"/>
  <c r="L1362" i="3"/>
  <c r="L1361" i="3"/>
  <c r="L1360" i="3"/>
  <c r="L1359" i="3"/>
  <c r="L1358" i="3"/>
  <c r="L1357" i="3"/>
  <c r="L1356" i="3"/>
  <c r="L1355" i="3"/>
  <c r="L1354" i="3"/>
  <c r="L1353" i="3"/>
  <c r="L1352" i="3"/>
  <c r="L1351" i="3"/>
  <c r="L1350" i="3"/>
  <c r="L1349" i="3"/>
  <c r="L1348" i="3"/>
  <c r="L1347" i="3"/>
  <c r="L1346" i="3"/>
  <c r="L1345" i="3"/>
  <c r="L1344" i="3"/>
  <c r="L1343" i="3"/>
  <c r="L1342" i="3"/>
  <c r="L1341" i="3"/>
  <c r="L1340" i="3"/>
  <c r="L1339" i="3"/>
  <c r="L1338" i="3"/>
  <c r="L1337" i="3"/>
  <c r="L1336" i="3"/>
  <c r="L1335" i="3"/>
  <c r="L1334" i="3"/>
  <c r="L1333" i="3"/>
  <c r="L1332" i="3"/>
  <c r="L1331" i="3"/>
  <c r="L1330" i="3"/>
  <c r="L1329" i="3"/>
  <c r="L1328" i="3"/>
  <c r="L1327" i="3"/>
  <c r="L1326" i="3"/>
  <c r="L1325" i="3"/>
  <c r="L1324" i="3"/>
  <c r="L1323" i="3"/>
  <c r="L1322" i="3"/>
  <c r="L1321" i="3"/>
  <c r="L1320" i="3"/>
  <c r="L1319" i="3"/>
  <c r="L1318" i="3"/>
  <c r="L1317" i="3"/>
  <c r="L1316" i="3"/>
  <c r="L1315" i="3"/>
  <c r="L1314" i="3"/>
  <c r="L1313" i="3"/>
  <c r="L1312" i="3"/>
  <c r="L1311" i="3"/>
  <c r="L1310" i="3"/>
  <c r="L1309" i="3"/>
  <c r="L1308" i="3"/>
  <c r="L1307" i="3"/>
  <c r="L1306" i="3"/>
  <c r="L1305" i="3"/>
  <c r="L1304" i="3"/>
  <c r="L1303" i="3"/>
  <c r="L1302" i="3"/>
  <c r="L1301" i="3"/>
  <c r="L1300" i="3"/>
  <c r="L1299" i="3"/>
  <c r="L1298" i="3"/>
  <c r="L1297" i="3"/>
  <c r="L1296" i="3"/>
  <c r="L1295" i="3"/>
  <c r="L1294" i="3"/>
  <c r="L1293" i="3"/>
  <c r="L1292" i="3"/>
  <c r="L1291" i="3"/>
  <c r="L1290" i="3"/>
  <c r="L1289" i="3"/>
  <c r="L1288" i="3"/>
  <c r="L1287" i="3"/>
  <c r="L1286" i="3"/>
  <c r="L1285" i="3"/>
  <c r="L1284" i="3"/>
  <c r="L1283" i="3"/>
  <c r="L1282" i="3"/>
  <c r="L1281" i="3"/>
  <c r="L1280" i="3"/>
  <c r="L1279" i="3"/>
  <c r="L1278" i="3"/>
  <c r="L1277" i="3"/>
  <c r="L1276" i="3"/>
  <c r="L1275" i="3"/>
  <c r="L1274" i="3"/>
  <c r="L1273" i="3"/>
  <c r="L1272" i="3"/>
  <c r="L1271" i="3"/>
  <c r="L1270" i="3"/>
  <c r="L1269" i="3"/>
  <c r="L1268" i="3"/>
  <c r="L1267" i="3"/>
  <c r="L1266" i="3"/>
  <c r="L1265" i="3"/>
  <c r="L1264" i="3"/>
  <c r="L1263" i="3"/>
  <c r="L1262" i="3"/>
  <c r="L1261" i="3"/>
  <c r="L1260" i="3"/>
  <c r="L1259" i="3"/>
  <c r="L1258" i="3"/>
  <c r="L1257" i="3"/>
  <c r="L1256" i="3"/>
  <c r="L1255" i="3"/>
  <c r="L1254" i="3"/>
  <c r="L1253" i="3"/>
  <c r="L1252" i="3"/>
  <c r="L1251" i="3"/>
  <c r="L1250" i="3"/>
  <c r="L1249" i="3"/>
  <c r="L1248" i="3"/>
  <c r="L1247" i="3"/>
  <c r="L1246" i="3"/>
  <c r="L1245" i="3"/>
  <c r="L1244" i="3"/>
  <c r="L1243" i="3"/>
  <c r="L1242" i="3"/>
  <c r="L1241" i="3"/>
  <c r="L1240" i="3"/>
  <c r="L1239" i="3"/>
  <c r="L1238" i="3"/>
  <c r="L1237" i="3"/>
  <c r="L1236" i="3"/>
  <c r="L1235" i="3"/>
  <c r="L1234" i="3"/>
  <c r="L1233" i="3"/>
  <c r="L1232" i="3"/>
  <c r="L1231" i="3"/>
  <c r="L1230" i="3"/>
  <c r="L1229" i="3"/>
  <c r="L1228" i="3"/>
  <c r="L1227" i="3"/>
  <c r="L1226" i="3"/>
  <c r="L1225" i="3"/>
  <c r="L1224" i="3"/>
  <c r="L1223" i="3"/>
  <c r="L1222" i="3"/>
  <c r="L1221" i="3"/>
  <c r="L1220" i="3"/>
  <c r="L1219" i="3"/>
  <c r="L1218" i="3"/>
  <c r="L1217" i="3"/>
  <c r="L1216" i="3"/>
  <c r="L1215" i="3"/>
  <c r="L1214" i="3"/>
  <c r="L1213" i="3"/>
  <c r="L1212" i="3"/>
  <c r="L1211" i="3"/>
  <c r="L1210" i="3"/>
  <c r="L1209" i="3"/>
  <c r="L1208" i="3"/>
  <c r="L1207" i="3"/>
  <c r="L1206" i="3"/>
  <c r="L1205" i="3"/>
  <c r="L1204" i="3"/>
  <c r="L1203" i="3"/>
  <c r="L1202" i="3"/>
  <c r="L1201" i="3"/>
  <c r="L1200" i="3"/>
  <c r="L1199" i="3"/>
  <c r="L1198" i="3"/>
  <c r="L1197" i="3"/>
  <c r="L1196" i="3"/>
  <c r="L1195" i="3"/>
  <c r="L1194" i="3"/>
  <c r="L1193" i="3"/>
  <c r="L1192" i="3"/>
  <c r="L1191" i="3"/>
  <c r="L1190" i="3"/>
  <c r="L1189" i="3"/>
  <c r="L1188" i="3"/>
  <c r="L1187" i="3"/>
  <c r="L1186" i="3"/>
  <c r="L1185" i="3"/>
  <c r="L1184" i="3"/>
  <c r="L1183" i="3"/>
  <c r="L1182" i="3"/>
  <c r="L1181" i="3"/>
  <c r="L1180" i="3"/>
  <c r="L1179" i="3"/>
  <c r="L1178" i="3"/>
  <c r="L1177" i="3"/>
  <c r="L1176" i="3"/>
  <c r="L1175" i="3"/>
  <c r="L1174" i="3"/>
  <c r="L1173" i="3"/>
  <c r="L1172" i="3"/>
  <c r="L1171" i="3"/>
  <c r="L1170" i="3"/>
  <c r="L1169" i="3"/>
  <c r="L1168" i="3"/>
  <c r="L1167" i="3"/>
  <c r="L1166" i="3"/>
  <c r="L1165" i="3"/>
  <c r="L1164" i="3"/>
  <c r="L1163" i="3"/>
  <c r="L1162" i="3"/>
  <c r="L1161" i="3"/>
  <c r="L1160" i="3"/>
  <c r="L1159" i="3"/>
  <c r="L1158" i="3"/>
  <c r="L1157" i="3"/>
  <c r="L1156" i="3"/>
  <c r="L1155" i="3"/>
  <c r="L1154" i="3"/>
  <c r="L1153" i="3"/>
  <c r="L1152" i="3"/>
  <c r="L1151" i="3"/>
  <c r="L1150" i="3"/>
  <c r="L1149" i="3"/>
  <c r="L1148" i="3"/>
  <c r="L1147" i="3"/>
  <c r="L1146" i="3"/>
  <c r="L1145" i="3"/>
  <c r="L1144" i="3"/>
  <c r="L1143" i="3"/>
  <c r="L1142" i="3"/>
  <c r="L1141" i="3"/>
  <c r="L1140" i="3"/>
  <c r="L1139" i="3"/>
  <c r="L1138" i="3"/>
  <c r="L1137" i="3"/>
  <c r="L1136" i="3"/>
  <c r="L1135" i="3"/>
  <c r="L1134" i="3"/>
  <c r="L1133" i="3"/>
  <c r="L1132" i="3"/>
  <c r="L1131" i="3"/>
  <c r="L1130" i="3"/>
  <c r="L1129" i="3"/>
  <c r="L1128" i="3"/>
  <c r="L1127" i="3"/>
  <c r="L1126" i="3"/>
  <c r="L1125" i="3"/>
  <c r="L1124" i="3"/>
  <c r="L1123" i="3"/>
  <c r="L1122" i="3"/>
  <c r="L1121" i="3"/>
  <c r="L1120" i="3"/>
  <c r="L1119" i="3"/>
  <c r="L1118" i="3"/>
  <c r="L1117" i="3"/>
  <c r="L1116" i="3"/>
  <c r="L1115" i="3"/>
  <c r="L1114" i="3"/>
  <c r="L1113" i="3"/>
  <c r="L1112" i="3"/>
  <c r="L1111" i="3"/>
  <c r="L1110" i="3"/>
  <c r="L1109" i="3"/>
  <c r="L1108" i="3"/>
  <c r="L1107" i="3"/>
  <c r="L1106" i="3"/>
  <c r="L1105" i="3"/>
  <c r="L1104" i="3"/>
  <c r="L1103" i="3"/>
  <c r="L1102" i="3"/>
  <c r="L1101" i="3"/>
  <c r="L1100" i="3"/>
  <c r="L1099" i="3"/>
  <c r="L1098" i="3"/>
  <c r="L1097" i="3"/>
  <c r="L1096" i="3"/>
  <c r="L1095" i="3"/>
  <c r="L1094" i="3"/>
  <c r="L1093" i="3"/>
  <c r="L1092" i="3"/>
  <c r="L1091" i="3"/>
  <c r="L1090" i="3"/>
  <c r="L1089" i="3"/>
  <c r="L1088" i="3"/>
  <c r="L1087" i="3"/>
  <c r="L1086" i="3"/>
  <c r="L1085" i="3"/>
  <c r="L1084" i="3"/>
  <c r="L1083" i="3"/>
  <c r="L1082" i="3"/>
  <c r="L1081" i="3"/>
  <c r="L1080" i="3"/>
  <c r="L1079" i="3"/>
  <c r="L1078" i="3"/>
  <c r="L1077" i="3"/>
  <c r="L1076" i="3"/>
  <c r="L1075" i="3"/>
  <c r="L1074" i="3"/>
  <c r="L1073" i="3"/>
  <c r="L1072" i="3"/>
  <c r="L1071" i="3"/>
  <c r="L1070" i="3"/>
  <c r="L1069" i="3"/>
  <c r="L1068" i="3"/>
  <c r="L1067" i="3"/>
  <c r="L1066" i="3"/>
  <c r="L1065" i="3"/>
  <c r="L1064" i="3"/>
  <c r="L1063" i="3"/>
  <c r="L1062" i="3"/>
  <c r="L1061" i="3"/>
  <c r="L1060" i="3"/>
  <c r="L1059" i="3"/>
  <c r="L1058" i="3"/>
  <c r="L1057" i="3"/>
  <c r="L1056" i="3"/>
  <c r="L1055" i="3"/>
  <c r="L1054" i="3"/>
  <c r="L1053" i="3"/>
  <c r="L1052" i="3"/>
  <c r="L1051" i="3"/>
  <c r="L1050" i="3"/>
  <c r="L1049" i="3"/>
  <c r="L1048" i="3"/>
  <c r="L1047" i="3"/>
  <c r="L1046" i="3"/>
  <c r="L1045" i="3"/>
  <c r="L1044" i="3"/>
  <c r="L1043" i="3"/>
  <c r="L1042" i="3"/>
  <c r="L1041" i="3"/>
  <c r="L1040" i="3"/>
  <c r="L1039" i="3"/>
  <c r="L1038" i="3"/>
  <c r="L1037" i="3"/>
  <c r="L1036" i="3"/>
  <c r="L1035" i="3"/>
  <c r="L1034" i="3"/>
  <c r="L1033" i="3"/>
  <c r="L1032" i="3"/>
  <c r="L1031" i="3"/>
  <c r="L1030" i="3"/>
  <c r="L1029" i="3"/>
  <c r="L1028" i="3"/>
  <c r="L1027" i="3"/>
  <c r="L1026" i="3"/>
  <c r="L1025" i="3"/>
  <c r="L1024" i="3"/>
  <c r="L1023" i="3"/>
  <c r="L1022" i="3"/>
  <c r="L1021" i="3"/>
  <c r="L1020" i="3"/>
  <c r="L1019" i="3"/>
  <c r="L1018" i="3"/>
  <c r="L1017" i="3"/>
  <c r="L1016" i="3"/>
  <c r="L1015" i="3"/>
  <c r="L1014" i="3"/>
  <c r="L1013" i="3"/>
  <c r="L1012" i="3"/>
  <c r="L1011" i="3"/>
  <c r="L1010" i="3"/>
  <c r="L1009" i="3"/>
  <c r="L1008" i="3"/>
  <c r="L1007" i="3"/>
  <c r="L1006" i="3"/>
  <c r="L1005" i="3"/>
  <c r="L1004" i="3"/>
  <c r="L1003" i="3"/>
  <c r="L1002" i="3"/>
  <c r="L1001" i="3"/>
  <c r="L1000" i="3"/>
  <c r="L999" i="3"/>
  <c r="L998" i="3"/>
  <c r="L997" i="3"/>
  <c r="L996" i="3"/>
  <c r="L995" i="3"/>
  <c r="L994" i="3"/>
  <c r="L993" i="3"/>
  <c r="L992" i="3"/>
  <c r="L991" i="3"/>
  <c r="L990" i="3"/>
  <c r="L989" i="3"/>
  <c r="L988" i="3"/>
  <c r="L987" i="3"/>
  <c r="L986" i="3"/>
  <c r="L985" i="3"/>
  <c r="L984" i="3"/>
  <c r="L983" i="3"/>
  <c r="L982" i="3"/>
  <c r="L981" i="3"/>
  <c r="L980" i="3"/>
  <c r="L979" i="3"/>
  <c r="L978" i="3"/>
  <c r="L977" i="3"/>
  <c r="L976" i="3"/>
  <c r="L975" i="3"/>
  <c r="L974" i="3"/>
  <c r="L973" i="3"/>
  <c r="L972" i="3"/>
  <c r="L971" i="3"/>
  <c r="L970" i="3"/>
  <c r="L969" i="3"/>
  <c r="L968" i="3"/>
  <c r="L967" i="3"/>
  <c r="L966" i="3"/>
  <c r="L965" i="3"/>
  <c r="L964" i="3"/>
  <c r="L963" i="3"/>
  <c r="L962" i="3"/>
  <c r="L961" i="3"/>
  <c r="L960" i="3"/>
  <c r="L959" i="3"/>
  <c r="L958" i="3"/>
  <c r="L957" i="3"/>
  <c r="L956" i="3"/>
  <c r="L955" i="3"/>
  <c r="L954" i="3"/>
  <c r="L953" i="3"/>
  <c r="L952" i="3"/>
  <c r="L951" i="3"/>
  <c r="L950" i="3"/>
  <c r="L949" i="3"/>
  <c r="L948" i="3"/>
  <c r="L947" i="3"/>
  <c r="L946" i="3"/>
  <c r="L945" i="3"/>
  <c r="L944" i="3"/>
  <c r="L943" i="3"/>
  <c r="L942" i="3"/>
  <c r="L941" i="3"/>
  <c r="L940" i="3"/>
  <c r="L939" i="3"/>
  <c r="L938" i="3"/>
  <c r="L937" i="3"/>
  <c r="L936" i="3"/>
  <c r="L935" i="3"/>
  <c r="L934" i="3"/>
  <c r="L933" i="3"/>
  <c r="L932" i="3"/>
  <c r="L931" i="3"/>
  <c r="L930" i="3"/>
  <c r="L929" i="3"/>
  <c r="L928" i="3"/>
  <c r="L927" i="3"/>
  <c r="L926" i="3"/>
  <c r="L925" i="3"/>
  <c r="L924" i="3"/>
  <c r="L923" i="3"/>
  <c r="L922" i="3"/>
  <c r="L921" i="3"/>
  <c r="L920" i="3"/>
  <c r="L919" i="3"/>
  <c r="L918" i="3"/>
  <c r="L917" i="3"/>
  <c r="L916" i="3"/>
  <c r="L915" i="3"/>
  <c r="L914" i="3"/>
  <c r="L913" i="3"/>
  <c r="L912" i="3"/>
  <c r="L911" i="3"/>
  <c r="L910" i="3"/>
  <c r="L909" i="3"/>
  <c r="L908" i="3"/>
  <c r="L907" i="3"/>
  <c r="L906" i="3"/>
  <c r="L905" i="3"/>
  <c r="L904" i="3"/>
  <c r="L903" i="3"/>
  <c r="L902" i="3"/>
  <c r="L901" i="3"/>
  <c r="L900" i="3"/>
  <c r="L899" i="3"/>
  <c r="L898" i="3"/>
  <c r="L897" i="3"/>
  <c r="L896" i="3"/>
  <c r="L895" i="3"/>
  <c r="L894" i="3"/>
  <c r="L893" i="3"/>
  <c r="L892" i="3"/>
  <c r="L891" i="3"/>
  <c r="L890" i="3"/>
  <c r="L889" i="3"/>
  <c r="L888" i="3"/>
  <c r="L887" i="3"/>
  <c r="L886" i="3"/>
  <c r="L885" i="3"/>
  <c r="L884" i="3"/>
  <c r="L883" i="3"/>
  <c r="L882" i="3"/>
  <c r="L881" i="3"/>
  <c r="L880" i="3"/>
  <c r="L879" i="3"/>
  <c r="L878" i="3"/>
  <c r="L877" i="3"/>
  <c r="L876" i="3"/>
  <c r="L875" i="3"/>
  <c r="L874" i="3"/>
  <c r="L873" i="3"/>
  <c r="L872" i="3"/>
  <c r="L871" i="3"/>
  <c r="L870" i="3"/>
  <c r="L869" i="3"/>
  <c r="L868" i="3"/>
  <c r="L867" i="3"/>
  <c r="L866" i="3"/>
  <c r="L865" i="3"/>
  <c r="L864" i="3"/>
  <c r="L863" i="3"/>
  <c r="L862" i="3"/>
  <c r="L861" i="3"/>
  <c r="L860" i="3"/>
  <c r="L859" i="3"/>
  <c r="L858" i="3"/>
  <c r="L857" i="3"/>
  <c r="L856" i="3"/>
  <c r="L855" i="3"/>
  <c r="L854" i="3"/>
  <c r="L853" i="3"/>
  <c r="L852" i="3"/>
  <c r="L851" i="3"/>
  <c r="L850" i="3"/>
  <c r="L849" i="3"/>
  <c r="L848" i="3"/>
  <c r="L847" i="3"/>
  <c r="L846" i="3"/>
  <c r="L845" i="3"/>
  <c r="L844" i="3"/>
  <c r="L843" i="3"/>
  <c r="L842" i="3"/>
  <c r="L841" i="3"/>
  <c r="L840" i="3"/>
  <c r="L839" i="3"/>
  <c r="L838" i="3"/>
  <c r="L837" i="3"/>
  <c r="L836" i="3"/>
  <c r="L835" i="3"/>
  <c r="L834" i="3"/>
  <c r="L833" i="3"/>
  <c r="L832" i="3"/>
  <c r="L831" i="3"/>
  <c r="L830" i="3"/>
  <c r="L829" i="3"/>
  <c r="L828" i="3"/>
  <c r="L827" i="3"/>
  <c r="L826" i="3"/>
  <c r="L825" i="3"/>
  <c r="L824" i="3"/>
  <c r="L823" i="3"/>
  <c r="L822" i="3"/>
  <c r="L821" i="3"/>
  <c r="L820" i="3"/>
  <c r="L819" i="3"/>
  <c r="L818" i="3"/>
  <c r="L817" i="3"/>
  <c r="L816" i="3"/>
  <c r="L815" i="3"/>
  <c r="L814" i="3"/>
  <c r="L813" i="3"/>
  <c r="L812" i="3"/>
  <c r="L811" i="3"/>
  <c r="L810" i="3"/>
  <c r="L809" i="3"/>
  <c r="L808" i="3"/>
  <c r="L807" i="3"/>
  <c r="L806" i="3"/>
  <c r="L805" i="3"/>
  <c r="L804" i="3"/>
  <c r="L803" i="3"/>
  <c r="L802" i="3"/>
  <c r="L801" i="3"/>
  <c r="L800" i="3"/>
  <c r="L799" i="3"/>
  <c r="L798" i="3"/>
  <c r="L797" i="3"/>
  <c r="L796" i="3"/>
  <c r="L795" i="3"/>
  <c r="L794" i="3"/>
  <c r="L793" i="3"/>
  <c r="L792" i="3"/>
  <c r="L791" i="3"/>
  <c r="L790" i="3"/>
  <c r="L789" i="3"/>
  <c r="L788" i="3"/>
  <c r="L787" i="3"/>
  <c r="L786" i="3"/>
  <c r="L785" i="3"/>
  <c r="L784" i="3"/>
  <c r="L783" i="3"/>
  <c r="L782" i="3"/>
  <c r="L781" i="3"/>
  <c r="L780" i="3"/>
  <c r="L779" i="3"/>
  <c r="L778" i="3"/>
  <c r="L777" i="3"/>
  <c r="L776" i="3"/>
  <c r="L775" i="3"/>
  <c r="L774" i="3"/>
  <c r="L773" i="3"/>
  <c r="L772" i="3"/>
  <c r="L771" i="3"/>
  <c r="L770" i="3"/>
  <c r="L769" i="3"/>
  <c r="L768" i="3"/>
  <c r="L767" i="3"/>
  <c r="L766" i="3"/>
  <c r="L765" i="3"/>
  <c r="L764" i="3"/>
  <c r="L763" i="3"/>
  <c r="L762" i="3"/>
  <c r="L761" i="3"/>
  <c r="L760" i="3"/>
  <c r="L759" i="3"/>
  <c r="L758" i="3"/>
  <c r="L757" i="3"/>
  <c r="L756" i="3"/>
  <c r="L755" i="3"/>
  <c r="L754" i="3"/>
  <c r="L753" i="3"/>
  <c r="L752" i="3"/>
  <c r="L751" i="3"/>
  <c r="L750" i="3"/>
  <c r="L749" i="3"/>
  <c r="L748" i="3"/>
  <c r="L747" i="3"/>
  <c r="L746" i="3"/>
  <c r="L745" i="3"/>
  <c r="L744" i="3"/>
  <c r="L743" i="3"/>
  <c r="L742" i="3"/>
  <c r="L741" i="3"/>
  <c r="L740" i="3"/>
  <c r="L739" i="3"/>
  <c r="L738" i="3"/>
  <c r="L737" i="3"/>
  <c r="L736" i="3"/>
  <c r="L735" i="3"/>
  <c r="L734" i="3"/>
  <c r="L733" i="3"/>
  <c r="L732" i="3"/>
  <c r="L731" i="3"/>
  <c r="L730" i="3"/>
  <c r="L729" i="3"/>
  <c r="L728" i="3"/>
  <c r="L727" i="3"/>
  <c r="L726" i="3"/>
  <c r="L725" i="3"/>
  <c r="L724" i="3"/>
  <c r="L723" i="3"/>
  <c r="L722" i="3"/>
  <c r="L721" i="3"/>
  <c r="L720" i="3"/>
  <c r="L719" i="3"/>
  <c r="L718" i="3"/>
  <c r="L717" i="3"/>
  <c r="L716" i="3"/>
  <c r="L715" i="3"/>
  <c r="L714" i="3"/>
  <c r="L713" i="3"/>
  <c r="L712" i="3"/>
  <c r="L711" i="3"/>
  <c r="L710" i="3"/>
  <c r="L709" i="3"/>
  <c r="L708" i="3"/>
  <c r="L707" i="3"/>
  <c r="L706" i="3"/>
  <c r="L705" i="3"/>
  <c r="L704" i="3"/>
  <c r="L703" i="3"/>
  <c r="L702" i="3"/>
  <c r="L701" i="3"/>
  <c r="L700" i="3"/>
  <c r="L699" i="3"/>
  <c r="L698" i="3"/>
  <c r="L697" i="3"/>
  <c r="L696" i="3"/>
  <c r="L695" i="3"/>
  <c r="L694" i="3"/>
  <c r="L693" i="3"/>
  <c r="L692" i="3"/>
  <c r="L691" i="3"/>
  <c r="L690" i="3"/>
  <c r="L689" i="3"/>
  <c r="L688" i="3"/>
  <c r="L687" i="3"/>
  <c r="L686" i="3"/>
  <c r="L685" i="3"/>
  <c r="L684" i="3"/>
  <c r="L683" i="3"/>
  <c r="L682" i="3"/>
  <c r="L681" i="3"/>
  <c r="L680" i="3"/>
  <c r="L679" i="3"/>
  <c r="L678" i="3"/>
  <c r="L677" i="3"/>
  <c r="L676" i="3"/>
  <c r="L675" i="3"/>
  <c r="L674" i="3"/>
  <c r="L673" i="3"/>
  <c r="L672" i="3"/>
  <c r="L671" i="3"/>
  <c r="L670" i="3"/>
  <c r="L669" i="3"/>
  <c r="L668" i="3"/>
  <c r="L667" i="3"/>
  <c r="L666" i="3"/>
  <c r="L665" i="3"/>
  <c r="L664" i="3"/>
  <c r="L663" i="3"/>
  <c r="L662" i="3"/>
  <c r="L661" i="3"/>
  <c r="L660" i="3"/>
  <c r="L659" i="3"/>
  <c r="L658" i="3"/>
  <c r="L657" i="3"/>
  <c r="L656" i="3"/>
  <c r="L655" i="3"/>
  <c r="L654" i="3"/>
  <c r="L653" i="3"/>
  <c r="L652" i="3"/>
  <c r="L651" i="3"/>
  <c r="L650" i="3"/>
  <c r="L649" i="3"/>
  <c r="L648" i="3"/>
  <c r="L647" i="3"/>
  <c r="L646" i="3"/>
  <c r="L645" i="3"/>
  <c r="L644" i="3"/>
  <c r="L643" i="3"/>
  <c r="L642" i="3"/>
  <c r="L641" i="3"/>
  <c r="L640" i="3"/>
  <c r="L639" i="3"/>
  <c r="L638" i="3"/>
  <c r="L637" i="3"/>
  <c r="L636" i="3"/>
  <c r="L635" i="3"/>
  <c r="L634" i="3"/>
  <c r="L633" i="3"/>
  <c r="L632" i="3"/>
  <c r="L631" i="3"/>
  <c r="L630" i="3"/>
  <c r="L629" i="3"/>
  <c r="L628" i="3"/>
  <c r="L627" i="3"/>
  <c r="L626" i="3"/>
  <c r="L625" i="3"/>
  <c r="L624" i="3"/>
  <c r="L623" i="3"/>
  <c r="L622" i="3"/>
  <c r="L621" i="3"/>
  <c r="L620" i="3"/>
  <c r="L619" i="3"/>
  <c r="L618" i="3"/>
  <c r="L617" i="3"/>
  <c r="L616" i="3"/>
  <c r="L615" i="3"/>
  <c r="L614" i="3"/>
  <c r="L613" i="3"/>
  <c r="L612" i="3"/>
  <c r="L611" i="3"/>
  <c r="L610" i="3"/>
  <c r="L609" i="3"/>
  <c r="L608" i="3"/>
  <c r="L607" i="3"/>
  <c r="L606" i="3"/>
  <c r="L605" i="3"/>
  <c r="L604" i="3"/>
  <c r="L603" i="3"/>
  <c r="L602" i="3"/>
  <c r="L601" i="3"/>
  <c r="L600" i="3"/>
  <c r="L599" i="3"/>
  <c r="L598" i="3"/>
  <c r="L597" i="3"/>
  <c r="L596" i="3"/>
  <c r="L595" i="3"/>
  <c r="L594" i="3"/>
  <c r="L593" i="3"/>
  <c r="L592" i="3"/>
  <c r="L591" i="3"/>
  <c r="L590" i="3"/>
  <c r="L589" i="3"/>
  <c r="L588" i="3"/>
  <c r="L587" i="3"/>
  <c r="L586" i="3"/>
  <c r="L585" i="3"/>
  <c r="L584" i="3"/>
  <c r="L583" i="3"/>
  <c r="L582" i="3"/>
  <c r="L581" i="3"/>
  <c r="L580" i="3"/>
  <c r="L579" i="3"/>
  <c r="L578" i="3"/>
  <c r="L577" i="3"/>
  <c r="L576" i="3"/>
  <c r="L575" i="3"/>
  <c r="L574" i="3"/>
  <c r="L573" i="3"/>
  <c r="L572" i="3"/>
  <c r="L571" i="3"/>
  <c r="L570" i="3"/>
  <c r="L569" i="3"/>
  <c r="L568" i="3"/>
  <c r="L567" i="3"/>
  <c r="L566" i="3"/>
  <c r="L565" i="3"/>
  <c r="L564" i="3"/>
  <c r="L563" i="3"/>
  <c r="L562" i="3"/>
  <c r="L561" i="3"/>
  <c r="L560" i="3"/>
  <c r="L559" i="3"/>
  <c r="L558" i="3"/>
  <c r="L557" i="3"/>
  <c r="L556" i="3"/>
  <c r="L555" i="3"/>
  <c r="L554" i="3"/>
  <c r="L553" i="3"/>
  <c r="L552" i="3"/>
  <c r="L551" i="3"/>
  <c r="L550" i="3"/>
  <c r="L549" i="3"/>
  <c r="L548" i="3"/>
  <c r="L547" i="3"/>
  <c r="L546" i="3"/>
  <c r="L545" i="3"/>
  <c r="L544" i="3"/>
  <c r="L543" i="3"/>
  <c r="L542" i="3"/>
  <c r="L541" i="3"/>
  <c r="L540" i="3"/>
  <c r="L539" i="3"/>
  <c r="L538" i="3"/>
  <c r="L537" i="3"/>
  <c r="L536" i="3"/>
  <c r="L535" i="3"/>
  <c r="L534" i="3"/>
  <c r="L533" i="3"/>
  <c r="L532" i="3"/>
  <c r="L531" i="3"/>
  <c r="L530" i="3"/>
  <c r="L529" i="3"/>
  <c r="L528" i="3"/>
  <c r="L527" i="3"/>
  <c r="L526" i="3"/>
  <c r="L525" i="3"/>
  <c r="L524" i="3"/>
  <c r="L523" i="3"/>
  <c r="L522" i="3"/>
  <c r="L521" i="3"/>
  <c r="L520" i="3"/>
  <c r="L519" i="3"/>
  <c r="L518" i="3"/>
  <c r="L517" i="3"/>
  <c r="L516" i="3"/>
  <c r="L515" i="3"/>
  <c r="L514" i="3"/>
  <c r="L513" i="3"/>
  <c r="L512" i="3"/>
  <c r="L511" i="3"/>
  <c r="L510" i="3"/>
  <c r="L509" i="3"/>
  <c r="L508" i="3"/>
  <c r="L507" i="3"/>
  <c r="L506" i="3"/>
  <c r="L505" i="3"/>
  <c r="L504" i="3"/>
  <c r="L503" i="3"/>
  <c r="L502" i="3"/>
  <c r="L501" i="3"/>
  <c r="L500" i="3"/>
  <c r="L499" i="3"/>
  <c r="L498" i="3"/>
  <c r="L497" i="3"/>
  <c r="L496" i="3"/>
  <c r="L495" i="3"/>
  <c r="L494" i="3"/>
  <c r="L493" i="3"/>
  <c r="L492" i="3"/>
  <c r="L491" i="3"/>
  <c r="L490" i="3"/>
  <c r="L489" i="3"/>
  <c r="L488" i="3"/>
  <c r="L487" i="3"/>
  <c r="L486" i="3"/>
  <c r="L485" i="3"/>
  <c r="L484" i="3"/>
  <c r="L483" i="3"/>
  <c r="L482" i="3"/>
  <c r="L481" i="3"/>
  <c r="L480" i="3"/>
  <c r="L479" i="3"/>
  <c r="L478" i="3"/>
  <c r="L477" i="3"/>
  <c r="L476" i="3"/>
  <c r="L475" i="3"/>
  <c r="L474" i="3"/>
  <c r="L473" i="3"/>
  <c r="L472" i="3"/>
  <c r="L471" i="3"/>
  <c r="L470" i="3"/>
  <c r="L469" i="3"/>
  <c r="L468" i="3"/>
  <c r="L467" i="3"/>
  <c r="L466" i="3"/>
  <c r="L465" i="3"/>
  <c r="L464" i="3"/>
  <c r="L463" i="3"/>
  <c r="L462" i="3"/>
  <c r="L461" i="3"/>
  <c r="L460" i="3"/>
  <c r="L459" i="3"/>
  <c r="L458" i="3"/>
  <c r="L457" i="3"/>
  <c r="L456" i="3"/>
  <c r="L455" i="3"/>
  <c r="L454" i="3"/>
  <c r="L453" i="3"/>
  <c r="L452" i="3"/>
  <c r="L451" i="3"/>
  <c r="L450" i="3"/>
  <c r="L449" i="3"/>
  <c r="L448" i="3"/>
  <c r="L447" i="3"/>
  <c r="L446" i="3"/>
  <c r="L445" i="3"/>
  <c r="L444" i="3"/>
  <c r="L443" i="3"/>
  <c r="L442" i="3"/>
  <c r="L441" i="3"/>
  <c r="L440" i="3"/>
  <c r="L439" i="3"/>
  <c r="L438" i="3"/>
  <c r="L437" i="3"/>
  <c r="L436" i="3"/>
  <c r="L435" i="3"/>
  <c r="L434" i="3"/>
  <c r="L433" i="3"/>
  <c r="L432" i="3"/>
  <c r="L431" i="3"/>
  <c r="L430" i="3"/>
  <c r="L429" i="3"/>
  <c r="L428" i="3"/>
  <c r="L427" i="3"/>
  <c r="L426" i="3"/>
  <c r="L425" i="3"/>
  <c r="L424" i="3"/>
  <c r="L423" i="3"/>
  <c r="L422" i="3"/>
  <c r="L421" i="3"/>
  <c r="L420" i="3"/>
  <c r="L419" i="3"/>
  <c r="L418" i="3"/>
  <c r="L417" i="3"/>
  <c r="L416" i="3"/>
  <c r="L415" i="3"/>
  <c r="L414" i="3"/>
  <c r="L413" i="3"/>
  <c r="L412" i="3"/>
  <c r="L411" i="3"/>
  <c r="L410" i="3"/>
  <c r="L409" i="3"/>
  <c r="L408" i="3"/>
  <c r="L407" i="3"/>
  <c r="L406" i="3"/>
  <c r="L405" i="3"/>
  <c r="L404" i="3"/>
  <c r="L403" i="3"/>
  <c r="L402" i="3"/>
  <c r="L401" i="3"/>
  <c r="L400" i="3"/>
  <c r="L399" i="3"/>
  <c r="L398" i="3"/>
  <c r="L397" i="3"/>
  <c r="L396" i="3"/>
  <c r="L395" i="3"/>
  <c r="L394" i="3"/>
  <c r="L393" i="3"/>
  <c r="L392" i="3"/>
  <c r="L391" i="3"/>
  <c r="L390" i="3"/>
  <c r="L389" i="3"/>
  <c r="L388" i="3"/>
  <c r="L387" i="3"/>
  <c r="L386" i="3"/>
  <c r="L385" i="3"/>
  <c r="L384" i="3"/>
  <c r="L383" i="3"/>
  <c r="L382" i="3"/>
  <c r="L381" i="3"/>
  <c r="L380" i="3"/>
  <c r="L379" i="3"/>
  <c r="L378" i="3"/>
  <c r="L377" i="3"/>
  <c r="L376" i="3"/>
  <c r="L375" i="3"/>
  <c r="L374" i="3"/>
  <c r="L373" i="3"/>
  <c r="L372" i="3"/>
  <c r="L371" i="3"/>
  <c r="L370" i="3"/>
  <c r="L369" i="3"/>
  <c r="L368" i="3"/>
  <c r="L367" i="3"/>
  <c r="L366" i="3"/>
  <c r="L365" i="3"/>
  <c r="L364" i="3"/>
  <c r="L363" i="3"/>
  <c r="L362" i="3"/>
  <c r="L361" i="3"/>
  <c r="L360" i="3"/>
  <c r="L359" i="3"/>
  <c r="L358" i="3"/>
  <c r="L357" i="3"/>
  <c r="L356" i="3"/>
  <c r="L355" i="3"/>
  <c r="L354" i="3"/>
  <c r="L353" i="3"/>
  <c r="L352" i="3"/>
  <c r="L351" i="3"/>
  <c r="L350" i="3"/>
  <c r="L349" i="3"/>
  <c r="L348" i="3"/>
  <c r="L347" i="3"/>
  <c r="L346" i="3"/>
  <c r="L345" i="3"/>
  <c r="L344" i="3"/>
  <c r="L343" i="3"/>
  <c r="L342" i="3"/>
  <c r="L341" i="3"/>
  <c r="L340" i="3"/>
  <c r="L339" i="3"/>
  <c r="L338" i="3"/>
  <c r="L337" i="3"/>
  <c r="L336" i="3"/>
  <c r="L335" i="3"/>
  <c r="L334" i="3"/>
  <c r="L333" i="3"/>
  <c r="L332" i="3"/>
  <c r="L331" i="3"/>
  <c r="L330" i="3"/>
  <c r="L329" i="3"/>
  <c r="L328" i="3"/>
  <c r="L327" i="3"/>
  <c r="L326" i="3"/>
  <c r="L325" i="3"/>
  <c r="L324" i="3"/>
  <c r="L323" i="3"/>
  <c r="L322" i="3"/>
  <c r="L321" i="3"/>
  <c r="L320" i="3"/>
  <c r="L319" i="3"/>
  <c r="L318" i="3"/>
  <c r="L317" i="3"/>
  <c r="L316" i="3"/>
  <c r="L315" i="3"/>
  <c r="L314" i="3"/>
  <c r="L313" i="3"/>
  <c r="L312" i="3"/>
  <c r="L311" i="3"/>
  <c r="L310" i="3"/>
  <c r="L309" i="3"/>
  <c r="L308" i="3"/>
  <c r="L307" i="3"/>
  <c r="L306" i="3"/>
  <c r="L305" i="3"/>
  <c r="L304" i="3"/>
  <c r="L303" i="3"/>
  <c r="L302" i="3"/>
  <c r="L301" i="3"/>
  <c r="L300" i="3"/>
  <c r="L299" i="3"/>
  <c r="L298" i="3"/>
  <c r="L297" i="3"/>
  <c r="L296" i="3"/>
  <c r="L295" i="3"/>
  <c r="L294" i="3"/>
  <c r="L293" i="3"/>
  <c r="L292" i="3"/>
  <c r="L291" i="3"/>
  <c r="L290" i="3"/>
  <c r="L289" i="3"/>
  <c r="L288" i="3"/>
  <c r="L287" i="3"/>
  <c r="L286" i="3"/>
  <c r="L285" i="3"/>
  <c r="L284" i="3"/>
  <c r="L283" i="3"/>
  <c r="L282" i="3"/>
  <c r="L281" i="3"/>
  <c r="L280" i="3"/>
  <c r="L279" i="3"/>
  <c r="L278" i="3"/>
  <c r="L277" i="3"/>
  <c r="L276" i="3"/>
  <c r="L275" i="3"/>
  <c r="L274" i="3"/>
  <c r="L273" i="3"/>
  <c r="L272" i="3"/>
  <c r="L271" i="3"/>
  <c r="L270" i="3"/>
  <c r="L269" i="3"/>
  <c r="L268" i="3"/>
  <c r="L267" i="3"/>
  <c r="L266" i="3"/>
  <c r="L265" i="3"/>
  <c r="L264" i="3"/>
  <c r="L263" i="3"/>
  <c r="L262" i="3"/>
  <c r="L261" i="3"/>
  <c r="L260" i="3"/>
  <c r="L259" i="3"/>
  <c r="L258" i="3"/>
  <c r="L257" i="3"/>
  <c r="L256" i="3"/>
  <c r="L255" i="3"/>
  <c r="L254" i="3"/>
  <c r="L253" i="3"/>
  <c r="L252" i="3"/>
  <c r="L251" i="3"/>
  <c r="L250" i="3"/>
  <c r="L249" i="3"/>
  <c r="L248" i="3"/>
  <c r="L247" i="3"/>
  <c r="L246" i="3"/>
  <c r="L245" i="3"/>
  <c r="L244" i="3"/>
  <c r="L243" i="3"/>
  <c r="L242" i="3"/>
  <c r="L241" i="3"/>
  <c r="L240" i="3"/>
  <c r="L239" i="3"/>
  <c r="L238" i="3"/>
  <c r="L237" i="3"/>
  <c r="L236" i="3"/>
  <c r="L235" i="3"/>
  <c r="L234" i="3"/>
  <c r="L233" i="3"/>
  <c r="L232" i="3"/>
  <c r="L231" i="3"/>
  <c r="L230" i="3"/>
  <c r="L229" i="3"/>
  <c r="L228" i="3"/>
  <c r="L227" i="3"/>
  <c r="L226" i="3"/>
  <c r="L225" i="3"/>
  <c r="L224" i="3"/>
  <c r="L223" i="3"/>
  <c r="L222" i="3"/>
  <c r="L221" i="3"/>
  <c r="L220" i="3"/>
  <c r="L219" i="3"/>
  <c r="L218" i="3"/>
  <c r="L217" i="3"/>
  <c r="L216" i="3"/>
  <c r="L215" i="3"/>
  <c r="L214" i="3"/>
  <c r="L213" i="3"/>
  <c r="L212" i="3"/>
  <c r="L211" i="3"/>
  <c r="L210" i="3"/>
  <c r="L209" i="3"/>
  <c r="L208" i="3"/>
  <c r="L207" i="3"/>
  <c r="L206" i="3"/>
  <c r="L205" i="3"/>
  <c r="L204" i="3"/>
  <c r="L203" i="3"/>
  <c r="L202" i="3"/>
  <c r="L201" i="3"/>
  <c r="L200" i="3"/>
  <c r="L199" i="3"/>
  <c r="L198" i="3"/>
  <c r="L197" i="3"/>
  <c r="L196" i="3"/>
  <c r="L195" i="3"/>
  <c r="L194" i="3"/>
  <c r="L193" i="3"/>
  <c r="L192" i="3"/>
  <c r="L191" i="3"/>
  <c r="L190" i="3"/>
  <c r="L189" i="3"/>
  <c r="L188" i="3"/>
  <c r="L187" i="3"/>
  <c r="L186" i="3"/>
  <c r="L185" i="3"/>
  <c r="L184" i="3"/>
  <c r="L183" i="3"/>
  <c r="L182" i="3"/>
  <c r="L181" i="3"/>
  <c r="L180" i="3"/>
  <c r="L179" i="3"/>
  <c r="L178" i="3"/>
  <c r="L177" i="3"/>
  <c r="L176" i="3"/>
  <c r="L175" i="3"/>
  <c r="L174" i="3"/>
  <c r="L173" i="3"/>
  <c r="L172" i="3"/>
  <c r="L171" i="3"/>
  <c r="L170" i="3"/>
  <c r="L169" i="3"/>
  <c r="L168" i="3"/>
  <c r="L167" i="3"/>
  <c r="L166" i="3"/>
  <c r="L165" i="3"/>
  <c r="L164" i="3"/>
  <c r="L163" i="3"/>
  <c r="L162" i="3"/>
  <c r="L161" i="3"/>
  <c r="L160" i="3"/>
  <c r="L159" i="3"/>
  <c r="L158" i="3"/>
  <c r="L157" i="3"/>
  <c r="L156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R17" i="3" l="1" a="1"/>
  <c r="R17" i="3" s="1"/>
  <c r="R9" i="3" a="1"/>
  <c r="R9" i="3" s="1"/>
  <c r="R21" i="3" a="1"/>
  <c r="R21" i="3" s="1"/>
  <c r="R16" i="3" a="1"/>
  <c r="R16" i="3" s="1"/>
  <c r="R8" i="3" a="1"/>
  <c r="R8" i="3" s="1"/>
  <c r="R19" i="3" a="1"/>
  <c r="R19" i="3" s="1"/>
  <c r="R15" i="3" a="1"/>
  <c r="R15" i="3" s="1"/>
  <c r="R2" i="3" a="1"/>
  <c r="R2" i="3" s="1"/>
  <c r="R20" i="3" a="1"/>
  <c r="R20" i="3" s="1"/>
  <c r="R14" i="3" a="1"/>
  <c r="R14" i="3" s="1"/>
  <c r="R6" i="3" a="1"/>
  <c r="R6" i="3" s="1"/>
  <c r="R18" i="3" a="1"/>
  <c r="R18" i="3" s="1"/>
  <c r="R13" i="3" a="1"/>
  <c r="R13" i="3" s="1"/>
  <c r="R5" i="3" a="1"/>
  <c r="R5" i="3" s="1"/>
  <c r="R12" i="3" a="1"/>
  <c r="R12" i="3" s="1"/>
  <c r="R4" i="3" a="1"/>
  <c r="R4" i="3" s="1"/>
  <c r="R11" i="3" a="1"/>
  <c r="R11" i="3" s="1"/>
  <c r="R3" i="3" a="1"/>
  <c r="R3" i="3" s="1"/>
  <c r="R10" i="3" a="1"/>
  <c r="R10" i="3" s="1"/>
  <c r="R7" i="3" a="1"/>
  <c r="R7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00A43B-B925-4027-8C55-DBBA234AC834}" keepAlive="1" name="Consulta - Dashboard-15-min-base xlsx" description="Conexão com a consulta 'Dashboard-15-min-base xlsx' na pasta de trabalho." type="5" refreshedVersion="0" background="1">
    <dbPr connection="Provider=Microsoft.Mashup.OleDb.1;Data Source=$Workbook$;Location=&quot;Dashboard-15-min-base xlsx&quot;;Extended Properties=&quot;&quot;" command="SELECT * FROM [Dashboard-15-min-base xlsx]"/>
  </connection>
  <connection id="2" xr16:uid="{0A2BD6CD-61DD-4030-B930-0ED414986CC0}" keepAlive="1" name="Consulta - Tabela2" description="Conexão com a consulta 'Tabela2' na pasta de trabalho." type="5" refreshedVersion="8" background="1" saveData="1">
    <dbPr connection="Provider=Microsoft.Mashup.OleDb.1;Data Source=$Workbook$;Location=Tabela2;Extended Properties=&quot;&quot;" command="SELECT * FROM [Tabela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<sst xmlns="http://schemas.openxmlformats.org/spreadsheetml/2006/main" count="16589" uniqueCount="1448">
  <si>
    <t>ID PEDIDO</t>
  </si>
  <si>
    <t>DATA</t>
  </si>
  <si>
    <t>LOJA</t>
  </si>
  <si>
    <t>PRODUTO</t>
  </si>
  <si>
    <t>MARCA</t>
  </si>
  <si>
    <t>QTD</t>
  </si>
  <si>
    <t>VENDA TOTAL</t>
  </si>
  <si>
    <t>CUSTO TOTAL</t>
  </si>
  <si>
    <t>MARGEM</t>
  </si>
  <si>
    <t>CLIENTE</t>
  </si>
  <si>
    <t>REGIÃO</t>
  </si>
  <si>
    <t>9965-9432</t>
  </si>
  <si>
    <t>Unidade 01</t>
  </si>
  <si>
    <t>Ômega 3 120caps</t>
  </si>
  <si>
    <t>Marca Suplementos</t>
  </si>
  <si>
    <t>Paola</t>
  </si>
  <si>
    <t>Sul</t>
  </si>
  <si>
    <t>7846-4148</t>
  </si>
  <si>
    <t>Unidade 02</t>
  </si>
  <si>
    <t>Creatina 300g</t>
  </si>
  <si>
    <t>Marca ABC</t>
  </si>
  <si>
    <t>Cloé</t>
  </si>
  <si>
    <t>Leste</t>
  </si>
  <si>
    <t>9508-5774</t>
  </si>
  <si>
    <t>Unidade 03</t>
  </si>
  <si>
    <t>Coenzima Q10</t>
  </si>
  <si>
    <t>Marca 123</t>
  </si>
  <si>
    <t>Bianca</t>
  </si>
  <si>
    <t>Oeste</t>
  </si>
  <si>
    <t>7278-4893</t>
  </si>
  <si>
    <t>Unidade 04</t>
  </si>
  <si>
    <t>Tereza</t>
  </si>
  <si>
    <t>Norte</t>
  </si>
  <si>
    <t>1521-7001</t>
  </si>
  <si>
    <t>Betânia</t>
  </si>
  <si>
    <t>7611-7186</t>
  </si>
  <si>
    <t>Isabelly</t>
  </si>
  <si>
    <t>4869-4201</t>
  </si>
  <si>
    <t>Luciana</t>
  </si>
  <si>
    <t>3761-3375</t>
  </si>
  <si>
    <t>Cassandra</t>
  </si>
  <si>
    <t>9342-5643</t>
  </si>
  <si>
    <t>Pré-treino 300g</t>
  </si>
  <si>
    <t>Alcione</t>
  </si>
  <si>
    <t>6875-1131</t>
  </si>
  <si>
    <t>Anabela</t>
  </si>
  <si>
    <t>4306-3423</t>
  </si>
  <si>
    <t>Sabrina</t>
  </si>
  <si>
    <t>4308-4944</t>
  </si>
  <si>
    <t>Adalina</t>
  </si>
  <si>
    <t>2188-5714</t>
  </si>
  <si>
    <t>Amália</t>
  </si>
  <si>
    <t>1238-8732</t>
  </si>
  <si>
    <t>5355-8430</t>
  </si>
  <si>
    <t>6998-3363</t>
  </si>
  <si>
    <t>7815-9979</t>
  </si>
  <si>
    <t>8474-2585</t>
  </si>
  <si>
    <t>6226-6936</t>
  </si>
  <si>
    <t>9922-2628</t>
  </si>
  <si>
    <t>2014-8756</t>
  </si>
  <si>
    <t>4149-6894</t>
  </si>
  <si>
    <t>7780-1886</t>
  </si>
  <si>
    <t>3668-5664</t>
  </si>
  <si>
    <t>Jamila</t>
  </si>
  <si>
    <t>3440-6183</t>
  </si>
  <si>
    <t>Andresa</t>
  </si>
  <si>
    <t>8529-7280</t>
  </si>
  <si>
    <t>Fernanda</t>
  </si>
  <si>
    <t>2794-9175</t>
  </si>
  <si>
    <t>Alana</t>
  </si>
  <si>
    <t>8828-5668</t>
  </si>
  <si>
    <t>Rafael</t>
  </si>
  <si>
    <t>9646-9653</t>
  </si>
  <si>
    <t>8209-8159</t>
  </si>
  <si>
    <t>9179-8211</t>
  </si>
  <si>
    <t>1439-5673</t>
  </si>
  <si>
    <t>7035-8435</t>
  </si>
  <si>
    <t>1498-6056</t>
  </si>
  <si>
    <t>3148-6033</t>
  </si>
  <si>
    <t>9238-7959</t>
  </si>
  <si>
    <t>Pasta Amendoim 500g</t>
  </si>
  <si>
    <t>9908-8717</t>
  </si>
  <si>
    <t>5724-3022</t>
  </si>
  <si>
    <t>2236-2400</t>
  </si>
  <si>
    <t>1727-7729</t>
  </si>
  <si>
    <t>1583-1991</t>
  </si>
  <si>
    <t>9482-1235</t>
  </si>
  <si>
    <t>6835-8185</t>
  </si>
  <si>
    <t>2774-1163</t>
  </si>
  <si>
    <t>6178-7384</t>
  </si>
  <si>
    <t>3701-7320</t>
  </si>
  <si>
    <t>9942-4089</t>
  </si>
  <si>
    <t>2157-4340</t>
  </si>
  <si>
    <t>Viviane</t>
  </si>
  <si>
    <t>4244-1171</t>
  </si>
  <si>
    <t>1881-4403</t>
  </si>
  <si>
    <t>8847-4395</t>
  </si>
  <si>
    <t>6960-8283</t>
  </si>
  <si>
    <t>6898-7545</t>
  </si>
  <si>
    <t>5983-4613</t>
  </si>
  <si>
    <t>4829-8763</t>
  </si>
  <si>
    <t>6244-4130</t>
  </si>
  <si>
    <t>5476-6799</t>
  </si>
  <si>
    <t>4087-3013</t>
  </si>
  <si>
    <t>1902-3683</t>
  </si>
  <si>
    <t>6695-9030</t>
  </si>
  <si>
    <t>5225-2530</t>
  </si>
  <si>
    <t>2580-5850</t>
  </si>
  <si>
    <t>6278-6474</t>
  </si>
  <si>
    <t>5975-1804</t>
  </si>
  <si>
    <t>5266-4465</t>
  </si>
  <si>
    <t>6450-1749</t>
  </si>
  <si>
    <t>5450-9230</t>
  </si>
  <si>
    <t>4666-9426</t>
  </si>
  <si>
    <t>3093-3826</t>
  </si>
  <si>
    <t>9462-9652</t>
  </si>
  <si>
    <t>6295-1633</t>
  </si>
  <si>
    <t>2649-7114</t>
  </si>
  <si>
    <t>8295-7104</t>
  </si>
  <si>
    <t>3699-6495</t>
  </si>
  <si>
    <t>2446-7964</t>
  </si>
  <si>
    <t>7429-3557</t>
  </si>
  <si>
    <t>5944-1454</t>
  </si>
  <si>
    <t>6664-9669</t>
  </si>
  <si>
    <t>9900-3921</t>
  </si>
  <si>
    <t>4634-9733</t>
  </si>
  <si>
    <t>7087-1865</t>
  </si>
  <si>
    <t>4960-8345</t>
  </si>
  <si>
    <t>4513-7488</t>
  </si>
  <si>
    <t>6792-3959</t>
  </si>
  <si>
    <t>5127-5926</t>
  </si>
  <si>
    <t>3601-3701</t>
  </si>
  <si>
    <t>9384-8935</t>
  </si>
  <si>
    <t>4536-9429</t>
  </si>
  <si>
    <t>8993-7942</t>
  </si>
  <si>
    <t>5790-9175</t>
  </si>
  <si>
    <t>4789-2016</t>
  </si>
  <si>
    <t>4606-9333</t>
  </si>
  <si>
    <t>8271-5589</t>
  </si>
  <si>
    <t>3496-6992</t>
  </si>
  <si>
    <t>1950-2903</t>
  </si>
  <si>
    <t>6862-5771</t>
  </si>
  <si>
    <t>6607-1685</t>
  </si>
  <si>
    <t>9683-4117</t>
  </si>
  <si>
    <t>Joana</t>
  </si>
  <si>
    <t>1519-9221</t>
  </si>
  <si>
    <t>5494-8838</t>
  </si>
  <si>
    <t>7772-3531</t>
  </si>
  <si>
    <t>6571-9540</t>
  </si>
  <si>
    <t>2004-1764</t>
  </si>
  <si>
    <t>7405-2769</t>
  </si>
  <si>
    <t>7377-2955</t>
  </si>
  <si>
    <t>5523-2235</t>
  </si>
  <si>
    <t>2074-9006</t>
  </si>
  <si>
    <t>2521-7814</t>
  </si>
  <si>
    <t>2612-1459</t>
  </si>
  <si>
    <t>4801-4417</t>
  </si>
  <si>
    <t>1690-8965</t>
  </si>
  <si>
    <t>3012-3867</t>
  </si>
  <si>
    <t>3759-7662</t>
  </si>
  <si>
    <t>2215-4681</t>
  </si>
  <si>
    <t>7276-8486</t>
  </si>
  <si>
    <t>3826-7886</t>
  </si>
  <si>
    <t>2321-3278</t>
  </si>
  <si>
    <t>1452-9097</t>
  </si>
  <si>
    <t>2644-5590</t>
  </si>
  <si>
    <t>1927-4736</t>
  </si>
  <si>
    <t>4820-1402</t>
  </si>
  <si>
    <t>2630-2970</t>
  </si>
  <si>
    <t>6144-9280</t>
  </si>
  <si>
    <t>3542-6242</t>
  </si>
  <si>
    <t>2369-6978</t>
  </si>
  <si>
    <t>4256-2201</t>
  </si>
  <si>
    <t>4120-4536</t>
  </si>
  <si>
    <t>6672-9952</t>
  </si>
  <si>
    <t>1585-6596</t>
  </si>
  <si>
    <t>2622-1625</t>
  </si>
  <si>
    <t>2399-1724</t>
  </si>
  <si>
    <t>1099-9963</t>
  </si>
  <si>
    <t>9667-9652</t>
  </si>
  <si>
    <t>7712-3347</t>
  </si>
  <si>
    <t>4252-9762</t>
  </si>
  <si>
    <t>2783-7019</t>
  </si>
  <si>
    <t>3664-9342</t>
  </si>
  <si>
    <t>8540-4027</t>
  </si>
  <si>
    <t>8200-5827</t>
  </si>
  <si>
    <t>3214-1503</t>
  </si>
  <si>
    <t>4804-4598</t>
  </si>
  <si>
    <t>1506-2052</t>
  </si>
  <si>
    <t>1434-6962</t>
  </si>
  <si>
    <t>1209-8975</t>
  </si>
  <si>
    <t>9248-8251</t>
  </si>
  <si>
    <t>9502-1557</t>
  </si>
  <si>
    <t>9306-5035</t>
  </si>
  <si>
    <t>3568-2008</t>
  </si>
  <si>
    <t>9589-8788</t>
  </si>
  <si>
    <t>1873-1946</t>
  </si>
  <si>
    <t>5129-3987</t>
  </si>
  <si>
    <t>9661-5526</t>
  </si>
  <si>
    <t>7110-6654</t>
  </si>
  <si>
    <t>2808-1943</t>
  </si>
  <si>
    <t>3711-9985</t>
  </si>
  <si>
    <t>9047-2634</t>
  </si>
  <si>
    <t>4836-9680</t>
  </si>
  <si>
    <t>9029-7268</t>
  </si>
  <si>
    <t>2983-5433</t>
  </si>
  <si>
    <t>9005-1431</t>
  </si>
  <si>
    <t>4378-2642</t>
  </si>
  <si>
    <t>7943-8812</t>
  </si>
  <si>
    <t>6692-5467</t>
  </si>
  <si>
    <t>9892-3120</t>
  </si>
  <si>
    <t>6223-6236</t>
  </si>
  <si>
    <t>5843-5504</t>
  </si>
  <si>
    <t>8843-5618</t>
  </si>
  <si>
    <t>4213-5832</t>
  </si>
  <si>
    <t>5401-2274</t>
  </si>
  <si>
    <t>4181-2409</t>
  </si>
  <si>
    <t>5295-1067</t>
  </si>
  <si>
    <t>6246-7585</t>
  </si>
  <si>
    <t>4739-5925</t>
  </si>
  <si>
    <t>1342-3527</t>
  </si>
  <si>
    <t>9112-2390</t>
  </si>
  <si>
    <t>1156-5367</t>
  </si>
  <si>
    <t>9432-8410</t>
  </si>
  <si>
    <t>8557-9281</t>
  </si>
  <si>
    <t>7385-4368</t>
  </si>
  <si>
    <t>3136-5556</t>
  </si>
  <si>
    <t>5588-3713</t>
  </si>
  <si>
    <t>4046-4502</t>
  </si>
  <si>
    <t>7247-9918</t>
  </si>
  <si>
    <t>5345-8984</t>
  </si>
  <si>
    <t>1696-8464</t>
  </si>
  <si>
    <t>3163-7195</t>
  </si>
  <si>
    <t>7276-1703</t>
  </si>
  <si>
    <t>3500-8754</t>
  </si>
  <si>
    <t>1964-3498</t>
  </si>
  <si>
    <t>9616-9424</t>
  </si>
  <si>
    <t>4299-2533</t>
  </si>
  <si>
    <t>6520-3400</t>
  </si>
  <si>
    <t>3681-4799</t>
  </si>
  <si>
    <t>4645-9329</t>
  </si>
  <si>
    <t>4621-6427</t>
  </si>
  <si>
    <t>6066-8742</t>
  </si>
  <si>
    <t>9899-8762</t>
  </si>
  <si>
    <t>4732-8376</t>
  </si>
  <si>
    <t>3078-5444</t>
  </si>
  <si>
    <t>6805-3512</t>
  </si>
  <si>
    <t>4709-1934</t>
  </si>
  <si>
    <t>6330-3235</t>
  </si>
  <si>
    <t>9854-6204</t>
  </si>
  <si>
    <t>7850-8776</t>
  </si>
  <si>
    <t>9712-2465</t>
  </si>
  <si>
    <t>8906-4304</t>
  </si>
  <si>
    <t>6542-6524</t>
  </si>
  <si>
    <t>6130-2399</t>
  </si>
  <si>
    <t>4789-1072</t>
  </si>
  <si>
    <t>6727-2131</t>
  </si>
  <si>
    <t>2076-7795</t>
  </si>
  <si>
    <t>8541-5801</t>
  </si>
  <si>
    <t>2927-1809</t>
  </si>
  <si>
    <t>3157-2407</t>
  </si>
  <si>
    <t>1239-3025</t>
  </si>
  <si>
    <t>7806-3184</t>
  </si>
  <si>
    <t>1953-6426</t>
  </si>
  <si>
    <t>2323-1366</t>
  </si>
  <si>
    <t>3629-8078</t>
  </si>
  <si>
    <t>2773-8751</t>
  </si>
  <si>
    <t>4218-3491</t>
  </si>
  <si>
    <t>8196-2958</t>
  </si>
  <si>
    <t>4326-3750</t>
  </si>
  <si>
    <t>3994-2115</t>
  </si>
  <si>
    <t>1862-1233</t>
  </si>
  <si>
    <t>3929-2938</t>
  </si>
  <si>
    <t>6058-9441</t>
  </si>
  <si>
    <t>8640-2322</t>
  </si>
  <si>
    <t>3498-1905</t>
  </si>
  <si>
    <t>5960-2969</t>
  </si>
  <si>
    <t>8574-9851</t>
  </si>
  <si>
    <t>2884-8840</t>
  </si>
  <si>
    <t>5695-2167</t>
  </si>
  <si>
    <t>9561-5373</t>
  </si>
  <si>
    <t>1723-1555</t>
  </si>
  <si>
    <t>5041-1172</t>
  </si>
  <si>
    <t>8066-7653</t>
  </si>
  <si>
    <t>7417-7455</t>
  </si>
  <si>
    <t>3189-3246</t>
  </si>
  <si>
    <t>9627-3660</t>
  </si>
  <si>
    <t>3014-5561</t>
  </si>
  <si>
    <t>2117-4447</t>
  </si>
  <si>
    <t>8463-7183</t>
  </si>
  <si>
    <t>9550-4311</t>
  </si>
  <si>
    <t>8129-6487</t>
  </si>
  <si>
    <t>5061-5244</t>
  </si>
  <si>
    <t>9553-7216</t>
  </si>
  <si>
    <t>9754-2842</t>
  </si>
  <si>
    <t>5356-1594</t>
  </si>
  <si>
    <t>2279-2068</t>
  </si>
  <si>
    <t>3404-2509</t>
  </si>
  <si>
    <t>2126-4790</t>
  </si>
  <si>
    <t>3366-4456</t>
  </si>
  <si>
    <t>3532-8676</t>
  </si>
  <si>
    <t>3969-3172</t>
  </si>
  <si>
    <t>8330-5277</t>
  </si>
  <si>
    <t>1173-3444</t>
  </si>
  <si>
    <t>7085-2081</t>
  </si>
  <si>
    <t>4377-8100</t>
  </si>
  <si>
    <t>3438-9926</t>
  </si>
  <si>
    <t>8135-2400</t>
  </si>
  <si>
    <t>4216-2083</t>
  </si>
  <si>
    <t>1786-1726</t>
  </si>
  <si>
    <t>4074-1716</t>
  </si>
  <si>
    <t>4535-5409</t>
  </si>
  <si>
    <t>5155-3553</t>
  </si>
  <si>
    <t>4241-9444</t>
  </si>
  <si>
    <t>4088-4215</t>
  </si>
  <si>
    <t>6001-3836</t>
  </si>
  <si>
    <t>3911-8831</t>
  </si>
  <si>
    <t>5880-7356</t>
  </si>
  <si>
    <t>5838-9098</t>
  </si>
  <si>
    <t>6622-3415</t>
  </si>
  <si>
    <t>3488-7344</t>
  </si>
  <si>
    <t>9198-3831</t>
  </si>
  <si>
    <t>9944-6010</t>
  </si>
  <si>
    <t>8910-2322</t>
  </si>
  <si>
    <t>8685-3101</t>
  </si>
  <si>
    <t>3606-6979</t>
  </si>
  <si>
    <t>7348-2897</t>
  </si>
  <si>
    <t>7392-9132</t>
  </si>
  <si>
    <t>6022-7032</t>
  </si>
  <si>
    <t>1994-2875</t>
  </si>
  <si>
    <t>4758-9128</t>
  </si>
  <si>
    <t>3641-2133</t>
  </si>
  <si>
    <t>7008-3291</t>
  </si>
  <si>
    <t>7619-1236</t>
  </si>
  <si>
    <t>5386-6199</t>
  </si>
  <si>
    <t>5781-6308</t>
  </si>
  <si>
    <t>2183-2366</t>
  </si>
  <si>
    <t>5362-4327</t>
  </si>
  <si>
    <t>4116-8293</t>
  </si>
  <si>
    <t>8399-3732</t>
  </si>
  <si>
    <t>5827-3413</t>
  </si>
  <si>
    <t>8840-1380</t>
  </si>
  <si>
    <t>4481-3675</t>
  </si>
  <si>
    <t>9358-3116</t>
  </si>
  <si>
    <t>3947-2834</t>
  </si>
  <si>
    <t>4981-7697</t>
  </si>
  <si>
    <t>2673-5533</t>
  </si>
  <si>
    <t>5664-9293</t>
  </si>
  <si>
    <t>2344-7359</t>
  </si>
  <si>
    <t>4826-3890</t>
  </si>
  <si>
    <t>1466-6040</t>
  </si>
  <si>
    <t>9857-1556</t>
  </si>
  <si>
    <t>4704-7433</t>
  </si>
  <si>
    <t>9933-4304</t>
  </si>
  <si>
    <t>3267-7006</t>
  </si>
  <si>
    <t>9762-8597</t>
  </si>
  <si>
    <t>6679-7347</t>
  </si>
  <si>
    <t>4843-9283</t>
  </si>
  <si>
    <t>1073-8662</t>
  </si>
  <si>
    <t>2229-7786</t>
  </si>
  <si>
    <t>4773-1791</t>
  </si>
  <si>
    <t>7998-9644</t>
  </si>
  <si>
    <t>6776-6270</t>
  </si>
  <si>
    <t>4004-9079</t>
  </si>
  <si>
    <t>5281-6491</t>
  </si>
  <si>
    <t>2179-5175</t>
  </si>
  <si>
    <t>4409-7934</t>
  </si>
  <si>
    <t>6038-7948</t>
  </si>
  <si>
    <t>1197-2330</t>
  </si>
  <si>
    <t>8363-8865</t>
  </si>
  <si>
    <t>1939-8476</t>
  </si>
  <si>
    <t>9424-6142</t>
  </si>
  <si>
    <t>6347-5216</t>
  </si>
  <si>
    <t>3261-3161</t>
  </si>
  <si>
    <t>1224-5361</t>
  </si>
  <si>
    <t>4862-1436</t>
  </si>
  <si>
    <t>7154-4415</t>
  </si>
  <si>
    <t>9617-9716</t>
  </si>
  <si>
    <t>1944-6887</t>
  </si>
  <si>
    <t>9958-3501</t>
  </si>
  <si>
    <t>8066-6360</t>
  </si>
  <si>
    <t>7550-1115</t>
  </si>
  <si>
    <t>5382-8271</t>
  </si>
  <si>
    <t>7400-3661</t>
  </si>
  <si>
    <t>1035-9692</t>
  </si>
  <si>
    <t>7554-3590</t>
  </si>
  <si>
    <t>7917-9280</t>
  </si>
  <si>
    <t>6200-4207</t>
  </si>
  <si>
    <t>9083-4653</t>
  </si>
  <si>
    <t>9305-7200</t>
  </si>
  <si>
    <t>9904-1529</t>
  </si>
  <si>
    <t>4347-5602</t>
  </si>
  <si>
    <t>7896-3278</t>
  </si>
  <si>
    <t>8913-5728</t>
  </si>
  <si>
    <t>6030-3857</t>
  </si>
  <si>
    <t>9946-2792</t>
  </si>
  <si>
    <t>6019-3513</t>
  </si>
  <si>
    <t>4677-9629</t>
  </si>
  <si>
    <t>8598-9368</t>
  </si>
  <si>
    <t>5550-4154</t>
  </si>
  <si>
    <t>1232-4688</t>
  </si>
  <si>
    <t>7614-5622</t>
  </si>
  <si>
    <t>1218-4347</t>
  </si>
  <si>
    <t>5571-4431</t>
  </si>
  <si>
    <t>5459-5829</t>
  </si>
  <si>
    <t>8830-9119</t>
  </si>
  <si>
    <t>8763-5993</t>
  </si>
  <si>
    <t>8197-2155</t>
  </si>
  <si>
    <t>4673-6937</t>
  </si>
  <si>
    <t>8643-5499</t>
  </si>
  <si>
    <t>5395-5640</t>
  </si>
  <si>
    <t>2531-3374</t>
  </si>
  <si>
    <t>6929-9561</t>
  </si>
  <si>
    <t>9294-8312</t>
  </si>
  <si>
    <t>8994-3482</t>
  </si>
  <si>
    <t>2301-5489</t>
  </si>
  <si>
    <t>2743-3107</t>
  </si>
  <si>
    <t>1781-8046</t>
  </si>
  <si>
    <t>4328-6607</t>
  </si>
  <si>
    <t>1676-5032</t>
  </si>
  <si>
    <t>5521-5857</t>
  </si>
  <si>
    <t>5396-4225</t>
  </si>
  <si>
    <t>9990-9157</t>
  </si>
  <si>
    <t>2010-4899</t>
  </si>
  <si>
    <t>2198-3745</t>
  </si>
  <si>
    <t>3907-1008</t>
  </si>
  <si>
    <t>1648-3002</t>
  </si>
  <si>
    <t>9124-8759</t>
  </si>
  <si>
    <t>4256-5951</t>
  </si>
  <si>
    <t>5151-4297</t>
  </si>
  <si>
    <t>4454-4604</t>
  </si>
  <si>
    <t>3497-4726</t>
  </si>
  <si>
    <t>6987-8995</t>
  </si>
  <si>
    <t>5459-2196</t>
  </si>
  <si>
    <t>3956-6032</t>
  </si>
  <si>
    <t>3975-1976</t>
  </si>
  <si>
    <t>3152-7947</t>
  </si>
  <si>
    <t>8660-1295</t>
  </si>
  <si>
    <t>2510-7268</t>
  </si>
  <si>
    <t>9007-5695</t>
  </si>
  <si>
    <t>3384-4552</t>
  </si>
  <si>
    <t>6605-5925</t>
  </si>
  <si>
    <t>6480-5654</t>
  </si>
  <si>
    <t>9470-7858</t>
  </si>
  <si>
    <t>6618-6138</t>
  </si>
  <si>
    <t>2452-8039</t>
  </si>
  <si>
    <t>5850-9164</t>
  </si>
  <si>
    <t>1496-5082</t>
  </si>
  <si>
    <t>4927-3647</t>
  </si>
  <si>
    <t>8133-5086</t>
  </si>
  <si>
    <t>9619-3735</t>
  </si>
  <si>
    <t>2865-3234</t>
  </si>
  <si>
    <t>3244-1231</t>
  </si>
  <si>
    <t>3186-4790</t>
  </si>
  <si>
    <t>1598-4422</t>
  </si>
  <si>
    <t>2159-7345</t>
  </si>
  <si>
    <t>8256-8520</t>
  </si>
  <si>
    <t>4008-2751</t>
  </si>
  <si>
    <t>4973-2110</t>
  </si>
  <si>
    <t>6831-2282</t>
  </si>
  <si>
    <t>2423-1986</t>
  </si>
  <si>
    <t>4767-8172</t>
  </si>
  <si>
    <t>7689-7932</t>
  </si>
  <si>
    <t>2372-3174</t>
  </si>
  <si>
    <t>1196-1886</t>
  </si>
  <si>
    <t>1185-1432</t>
  </si>
  <si>
    <t>9372-8645</t>
  </si>
  <si>
    <t>6111-6145</t>
  </si>
  <si>
    <t>8376-2944</t>
  </si>
  <si>
    <t>3797-4414</t>
  </si>
  <si>
    <t>2797-3178</t>
  </si>
  <si>
    <t>4666-5567</t>
  </si>
  <si>
    <t>6862-4079</t>
  </si>
  <si>
    <t>1864-9840</t>
  </si>
  <si>
    <t>5369-8850</t>
  </si>
  <si>
    <t>1694-7231</t>
  </si>
  <si>
    <t>4696-5504</t>
  </si>
  <si>
    <t>8074-5794</t>
  </si>
  <si>
    <t>4439-4154</t>
  </si>
  <si>
    <t>7824-2098</t>
  </si>
  <si>
    <t>6879-5496</t>
  </si>
  <si>
    <t>7076-9617</t>
  </si>
  <si>
    <t>7387-5197</t>
  </si>
  <si>
    <t>7957-4954</t>
  </si>
  <si>
    <t>8880-3660</t>
  </si>
  <si>
    <t>7060-5636</t>
  </si>
  <si>
    <t>3512-8280</t>
  </si>
  <si>
    <t>2946-9338</t>
  </si>
  <si>
    <t>2846-2622</t>
  </si>
  <si>
    <t>2764-8895</t>
  </si>
  <si>
    <t>7946-7849</t>
  </si>
  <si>
    <t>9589-5975</t>
  </si>
  <si>
    <t>9698-7892</t>
  </si>
  <si>
    <t>1648-9386</t>
  </si>
  <si>
    <t>2762-8951</t>
  </si>
  <si>
    <t>1703-3183</t>
  </si>
  <si>
    <t>7850-1275</t>
  </si>
  <si>
    <t>5490-4910</t>
  </si>
  <si>
    <t>7170-5052</t>
  </si>
  <si>
    <t>7359-8187</t>
  </si>
  <si>
    <t>7272-7826</t>
  </si>
  <si>
    <t>6552-7896</t>
  </si>
  <si>
    <t>3182-8743</t>
  </si>
  <si>
    <t>6870-8134</t>
  </si>
  <si>
    <t>2257-1521</t>
  </si>
  <si>
    <t>5889-8507</t>
  </si>
  <si>
    <t>9499-4348</t>
  </si>
  <si>
    <t>5240-5746</t>
  </si>
  <si>
    <t>2598-1062</t>
  </si>
  <si>
    <t>5418-6562</t>
  </si>
  <si>
    <t>1416-9921</t>
  </si>
  <si>
    <t>3253-2850</t>
  </si>
  <si>
    <t>1816-2130</t>
  </si>
  <si>
    <t>4295-2158</t>
  </si>
  <si>
    <t>1048-1791</t>
  </si>
  <si>
    <t>1152-3476</t>
  </si>
  <si>
    <t>3008-4380</t>
  </si>
  <si>
    <t>9149-3314</t>
  </si>
  <si>
    <t>5399-7177</t>
  </si>
  <si>
    <t>6028-4078</t>
  </si>
  <si>
    <t>5576-3425</t>
  </si>
  <si>
    <t>1239-7401</t>
  </si>
  <si>
    <t>1809-3279</t>
  </si>
  <si>
    <t>6600-7474</t>
  </si>
  <si>
    <t>4258-1391</t>
  </si>
  <si>
    <t>9086-7857</t>
  </si>
  <si>
    <t>8021-1879</t>
  </si>
  <si>
    <t>9694-5306</t>
  </si>
  <si>
    <t>1443-7124</t>
  </si>
  <si>
    <t>1853-3119</t>
  </si>
  <si>
    <t>5501-7612</t>
  </si>
  <si>
    <t>3425-2671</t>
  </si>
  <si>
    <t>2763-5621</t>
  </si>
  <si>
    <t>8777-3247</t>
  </si>
  <si>
    <t>6059-6741</t>
  </si>
  <si>
    <t>9542-6703</t>
  </si>
  <si>
    <t>6359-9620</t>
  </si>
  <si>
    <t>5470-9336</t>
  </si>
  <si>
    <t>3921-7845</t>
  </si>
  <si>
    <t>6821-6171</t>
  </si>
  <si>
    <t>3057-4121</t>
  </si>
  <si>
    <t>9565-9061</t>
  </si>
  <si>
    <t>2645-6241</t>
  </si>
  <si>
    <t>5578-6679</t>
  </si>
  <si>
    <t>4063-2101</t>
  </si>
  <si>
    <t>9342-6378</t>
  </si>
  <si>
    <t>6914-1921</t>
  </si>
  <si>
    <t>6028-2146</t>
  </si>
  <si>
    <t>4290-6062</t>
  </si>
  <si>
    <t>9008-5345</t>
  </si>
  <si>
    <t>8473-4168</t>
  </si>
  <si>
    <t>1351-5511</t>
  </si>
  <si>
    <t>3699-6091</t>
  </si>
  <si>
    <t>9023-3198</t>
  </si>
  <si>
    <t>2959-6286</t>
  </si>
  <si>
    <t>5364-2152</t>
  </si>
  <si>
    <t>6837-2486</t>
  </si>
  <si>
    <t>3529-2194</t>
  </si>
  <si>
    <t>6887-3685</t>
  </si>
  <si>
    <t>5979-1228</t>
  </si>
  <si>
    <t>4210-7626</t>
  </si>
  <si>
    <t>9330-2084</t>
  </si>
  <si>
    <t>6223-8411</t>
  </si>
  <si>
    <t>3141-7711</t>
  </si>
  <si>
    <t>1887-1022</t>
  </si>
  <si>
    <t>1813-6235</t>
  </si>
  <si>
    <t>4991-4523</t>
  </si>
  <si>
    <t>9361-8243</t>
  </si>
  <si>
    <t>8965-7258</t>
  </si>
  <si>
    <t>9173-8016</t>
  </si>
  <si>
    <t>7854-1553</t>
  </si>
  <si>
    <t>2586-9266</t>
  </si>
  <si>
    <t>7331-7837</t>
  </si>
  <si>
    <t>5776-8544</t>
  </si>
  <si>
    <t>9235-2399</t>
  </si>
  <si>
    <t>6017-7456</t>
  </si>
  <si>
    <t>3722-6256</t>
  </si>
  <si>
    <t>6232-4923</t>
  </si>
  <si>
    <t>4159-5706</t>
  </si>
  <si>
    <t>3435-8315</t>
  </si>
  <si>
    <t>3001-5617</t>
  </si>
  <si>
    <t>7568-6297</t>
  </si>
  <si>
    <t>2606-3816</t>
  </si>
  <si>
    <t>2705-6867</t>
  </si>
  <si>
    <t>4260-9888</t>
  </si>
  <si>
    <t>8515-5128</t>
  </si>
  <si>
    <t>3168-3921</t>
  </si>
  <si>
    <t>9893-1453</t>
  </si>
  <si>
    <t>8908-7189</t>
  </si>
  <si>
    <t>4437-9459</t>
  </si>
  <si>
    <t>1610-5352</t>
  </si>
  <si>
    <t>7014-9440</t>
  </si>
  <si>
    <t>7399-4426</t>
  </si>
  <si>
    <t>8259-2683</t>
  </si>
  <si>
    <t>5092-3564</t>
  </si>
  <si>
    <t>2910-5356</t>
  </si>
  <si>
    <t>8662-8241</t>
  </si>
  <si>
    <t>2004-1716</t>
  </si>
  <si>
    <t>4503-9985</t>
  </si>
  <si>
    <t>2198-2555</t>
  </si>
  <si>
    <t>7643-2296</t>
  </si>
  <si>
    <t>3100-6690</t>
  </si>
  <si>
    <t>6559-6926</t>
  </si>
  <si>
    <t>2810-5589</t>
  </si>
  <si>
    <t>2526-5106</t>
  </si>
  <si>
    <t>2737-8124</t>
  </si>
  <si>
    <t>7953-8571</t>
  </si>
  <si>
    <t>8833-8243</t>
  </si>
  <si>
    <t>8443-2953</t>
  </si>
  <si>
    <t>4369-2571</t>
  </si>
  <si>
    <t>1402-7550</t>
  </si>
  <si>
    <t>2264-5668</t>
  </si>
  <si>
    <t>7352-2921</t>
  </si>
  <si>
    <t>8883-5142</t>
  </si>
  <si>
    <t>9346-6837</t>
  </si>
  <si>
    <t>1898-8214</t>
  </si>
  <si>
    <t>3044-1709</t>
  </si>
  <si>
    <t>6078-5071</t>
  </si>
  <si>
    <t>2865-3704</t>
  </si>
  <si>
    <t>1106-6869</t>
  </si>
  <si>
    <t>5259-5058</t>
  </si>
  <si>
    <t>8454-6308</t>
  </si>
  <si>
    <t>6736-1238</t>
  </si>
  <si>
    <t>6692-6024</t>
  </si>
  <si>
    <t>8851-2462</t>
  </si>
  <si>
    <t>9406-9548</t>
  </si>
  <si>
    <t>5908-5817</t>
  </si>
  <si>
    <t>2013-1092</t>
  </si>
  <si>
    <t>8515-5928</t>
  </si>
  <si>
    <t>9050-3831</t>
  </si>
  <si>
    <t>8763-5793</t>
  </si>
  <si>
    <t>7904-9579</t>
  </si>
  <si>
    <t>1068-3624</t>
  </si>
  <si>
    <t>6777-2674</t>
  </si>
  <si>
    <t>5724-8886</t>
  </si>
  <si>
    <t>8486-5022</t>
  </si>
  <si>
    <t>5087-3300</t>
  </si>
  <si>
    <t>7573-4469</t>
  </si>
  <si>
    <t>9382-2036</t>
  </si>
  <si>
    <t>3889-9523</t>
  </si>
  <si>
    <t>2517-3413</t>
  </si>
  <si>
    <t>8658-7697</t>
  </si>
  <si>
    <t>9612-8159</t>
  </si>
  <si>
    <t>5546-4389</t>
  </si>
  <si>
    <t>1924-9081</t>
  </si>
  <si>
    <t>7179-5891</t>
  </si>
  <si>
    <t>1143-8867</t>
  </si>
  <si>
    <t>2934-2449</t>
  </si>
  <si>
    <t>3435-4541</t>
  </si>
  <si>
    <t>4624-3477</t>
  </si>
  <si>
    <t>4265-4919</t>
  </si>
  <si>
    <t>2494-2644</t>
  </si>
  <si>
    <t>5177-8477</t>
  </si>
  <si>
    <t>2401-3601</t>
  </si>
  <si>
    <t>6389-2746</t>
  </si>
  <si>
    <t>8645-4237</t>
  </si>
  <si>
    <t>1048-2903</t>
  </si>
  <si>
    <t>3286-2902</t>
  </si>
  <si>
    <t>2564-4949</t>
  </si>
  <si>
    <t>1043-5091</t>
  </si>
  <si>
    <t>4431-4312</t>
  </si>
  <si>
    <t>4301-3178</t>
  </si>
  <si>
    <t>5360-4615</t>
  </si>
  <si>
    <t>7096-2973</t>
  </si>
  <si>
    <t>3496-8900</t>
  </si>
  <si>
    <t>1352-3854</t>
  </si>
  <si>
    <t>4872-2353</t>
  </si>
  <si>
    <t>3769-3839</t>
  </si>
  <si>
    <t>5078-5993</t>
  </si>
  <si>
    <t>6813-8317</t>
  </si>
  <si>
    <t>1815-1383</t>
  </si>
  <si>
    <t>2320-9478</t>
  </si>
  <si>
    <t>2407-7402</t>
  </si>
  <si>
    <t>9203-3403</t>
  </si>
  <si>
    <t>5462-9043</t>
  </si>
  <si>
    <t>8635-2576</t>
  </si>
  <si>
    <t>6677-8936</t>
  </si>
  <si>
    <t>7487-1615</t>
  </si>
  <si>
    <t>9446-3725</t>
  </si>
  <si>
    <t>4722-9189</t>
  </si>
  <si>
    <t>4996-5664</t>
  </si>
  <si>
    <t>4173-4330</t>
  </si>
  <si>
    <t>9840-1784</t>
  </si>
  <si>
    <t>8073-6476</t>
  </si>
  <si>
    <t>1185-9270</t>
  </si>
  <si>
    <t>1779-5995</t>
  </si>
  <si>
    <t>1520-6510</t>
  </si>
  <si>
    <t>1581-1285</t>
  </si>
  <si>
    <t>9682-4426</t>
  </si>
  <si>
    <t>6321-6921</t>
  </si>
  <si>
    <t>9623-2116</t>
  </si>
  <si>
    <t>2797-8618</t>
  </si>
  <si>
    <t>6116-4976</t>
  </si>
  <si>
    <t>2752-7952</t>
  </si>
  <si>
    <t>7298-9111</t>
  </si>
  <si>
    <t>5580-8382</t>
  </si>
  <si>
    <t>8543-7452</t>
  </si>
  <si>
    <t>8011-8083</t>
  </si>
  <si>
    <t>7664-9519</t>
  </si>
  <si>
    <t>7925-6106</t>
  </si>
  <si>
    <t>5268-3587</t>
  </si>
  <si>
    <t>9869-2346</t>
  </si>
  <si>
    <t>3655-9924</t>
  </si>
  <si>
    <t>1948-9869</t>
  </si>
  <si>
    <t>6803-1386</t>
  </si>
  <si>
    <t>3803-7616</t>
  </si>
  <si>
    <t>9076-2247</t>
  </si>
  <si>
    <t>8689-1974</t>
  </si>
  <si>
    <t>9291-4927</t>
  </si>
  <si>
    <t>8482-1957</t>
  </si>
  <si>
    <t>4750-7203</t>
  </si>
  <si>
    <t>9978-3443</t>
  </si>
  <si>
    <t>9765-5084</t>
  </si>
  <si>
    <t>5020-2425</t>
  </si>
  <si>
    <t>2661-9684</t>
  </si>
  <si>
    <t>2356-2735</t>
  </si>
  <si>
    <t>4697-4363</t>
  </si>
  <si>
    <t>8044-1381</t>
  </si>
  <si>
    <t>7417-8303</t>
  </si>
  <si>
    <t>5920-5397</t>
  </si>
  <si>
    <t>8869-6532</t>
  </si>
  <si>
    <t>6156-3201</t>
  </si>
  <si>
    <t>2010-1288</t>
  </si>
  <si>
    <t>9776-9595</t>
  </si>
  <si>
    <t>3820-1610</t>
  </si>
  <si>
    <t>9375-5232</t>
  </si>
  <si>
    <t>9087-3769</t>
  </si>
  <si>
    <t>7624-5437</t>
  </si>
  <si>
    <t>7387-6740</t>
  </si>
  <si>
    <t>5299-8562</t>
  </si>
  <si>
    <t>9248-1092</t>
  </si>
  <si>
    <t>5167-2231</t>
  </si>
  <si>
    <t>8014-5856</t>
  </si>
  <si>
    <t>6088-3621</t>
  </si>
  <si>
    <t>3209-5512</t>
  </si>
  <si>
    <t>3812-9503</t>
  </si>
  <si>
    <t>6718-4418</t>
  </si>
  <si>
    <t>4331-7277</t>
  </si>
  <si>
    <t>8534-1683</t>
  </si>
  <si>
    <t>1238-8169</t>
  </si>
  <si>
    <t>3558-9239</t>
  </si>
  <si>
    <t>5179-4365</t>
  </si>
  <si>
    <t>5792-1667</t>
  </si>
  <si>
    <t>4654-9003</t>
  </si>
  <si>
    <t>9473-9364</t>
  </si>
  <si>
    <t>2589-3297</t>
  </si>
  <si>
    <t>1447-6879</t>
  </si>
  <si>
    <t>8853-5634</t>
  </si>
  <si>
    <t>7768-4106</t>
  </si>
  <si>
    <t>1167-1901</t>
  </si>
  <si>
    <t>5438-6198</t>
  </si>
  <si>
    <t>2930-8099</t>
  </si>
  <si>
    <t>2268-9736</t>
  </si>
  <si>
    <t>9775-6786</t>
  </si>
  <si>
    <t>4485-5326</t>
  </si>
  <si>
    <t>5273-1065</t>
  </si>
  <si>
    <t>3506-2835</t>
  </si>
  <si>
    <t>5822-8721</t>
  </si>
  <si>
    <t>3669-9820</t>
  </si>
  <si>
    <t>4384-8198</t>
  </si>
  <si>
    <t>4000-6828</t>
  </si>
  <si>
    <t>4149-6013</t>
  </si>
  <si>
    <t>5367-6549</t>
  </si>
  <si>
    <t>5618-5544</t>
  </si>
  <si>
    <t>3691-7620</t>
  </si>
  <si>
    <t>3454-3727</t>
  </si>
  <si>
    <t>2781-7327</t>
  </si>
  <si>
    <t>7823-8101</t>
  </si>
  <si>
    <t>6019-3392</t>
  </si>
  <si>
    <t>7517-3453</t>
  </si>
  <si>
    <t>3671-1007</t>
  </si>
  <si>
    <t>7936-9910</t>
  </si>
  <si>
    <t>1853-5262</t>
  </si>
  <si>
    <t>5787-3384</t>
  </si>
  <si>
    <t>8888-1969</t>
  </si>
  <si>
    <t>9351-6374</t>
  </si>
  <si>
    <t>4123-5610</t>
  </si>
  <si>
    <t>2022-7137</t>
  </si>
  <si>
    <t>2377-8542</t>
  </si>
  <si>
    <t>7351-1857</t>
  </si>
  <si>
    <t>9221-1725</t>
  </si>
  <si>
    <t>3278-8101</t>
  </si>
  <si>
    <t>6793-4127</t>
  </si>
  <si>
    <t>8821-5416</t>
  </si>
  <si>
    <t>5000-4846</t>
  </si>
  <si>
    <t>8386-5189</t>
  </si>
  <si>
    <t>8183-4238</t>
  </si>
  <si>
    <t>1454-5851</t>
  </si>
  <si>
    <t>6375-2375</t>
  </si>
  <si>
    <t>4705-4150</t>
  </si>
  <si>
    <t>5224-5319</t>
  </si>
  <si>
    <t>5506-2245</t>
  </si>
  <si>
    <t>2619-7465</t>
  </si>
  <si>
    <t>3075-7539</t>
  </si>
  <si>
    <t>6868-6793</t>
  </si>
  <si>
    <t>2831-6659</t>
  </si>
  <si>
    <t>8085-5210</t>
  </si>
  <si>
    <t>3873-2587</t>
  </si>
  <si>
    <t>7863-6195</t>
  </si>
  <si>
    <t>7875-9045</t>
  </si>
  <si>
    <t>5173-8654</t>
  </si>
  <si>
    <t>9531-6217</t>
  </si>
  <si>
    <t>9574-5135</t>
  </si>
  <si>
    <t>8934-4951</t>
  </si>
  <si>
    <t>6785-6494</t>
  </si>
  <si>
    <t>3617-3285</t>
  </si>
  <si>
    <t>6884-8933</t>
  </si>
  <si>
    <t>4950-6338</t>
  </si>
  <si>
    <t>2734-9909</t>
  </si>
  <si>
    <t>5187-4863</t>
  </si>
  <si>
    <t>2740-7642</t>
  </si>
  <si>
    <t>4253-2071</t>
  </si>
  <si>
    <t>2645-8524</t>
  </si>
  <si>
    <t>7093-6682</t>
  </si>
  <si>
    <t>9685-9707</t>
  </si>
  <si>
    <t>8517-1547</t>
  </si>
  <si>
    <t>2277-1524</t>
  </si>
  <si>
    <t>3436-7773</t>
  </si>
  <si>
    <t>1673-3697</t>
  </si>
  <si>
    <t>8508-4971</t>
  </si>
  <si>
    <t>1061-5720</t>
  </si>
  <si>
    <t>8060-6636</t>
  </si>
  <si>
    <t>3969-5834</t>
  </si>
  <si>
    <t>6122-2482</t>
  </si>
  <si>
    <t>5861-9345</t>
  </si>
  <si>
    <t>2727-7844</t>
  </si>
  <si>
    <t>3725-7192</t>
  </si>
  <si>
    <t>7226-3145</t>
  </si>
  <si>
    <t>4108-9999</t>
  </si>
  <si>
    <t>8263-8845</t>
  </si>
  <si>
    <t>4954-8256</t>
  </si>
  <si>
    <t>8212-9319</t>
  </si>
  <si>
    <t>1383-6542</t>
  </si>
  <si>
    <t>7237-1973</t>
  </si>
  <si>
    <t>2838-8683</t>
  </si>
  <si>
    <t>2527-5932</t>
  </si>
  <si>
    <t>3671-4234</t>
  </si>
  <si>
    <t>5765-9703</t>
  </si>
  <si>
    <t>7942-3714</t>
  </si>
  <si>
    <t>9879-8968</t>
  </si>
  <si>
    <t>3640-9671</t>
  </si>
  <si>
    <t>3886-7796</t>
  </si>
  <si>
    <t>6525-8599</t>
  </si>
  <si>
    <t>3425-7662</t>
  </si>
  <si>
    <t>9017-9155</t>
  </si>
  <si>
    <t>8268-7947</t>
  </si>
  <si>
    <t>7902-8632</t>
  </si>
  <si>
    <t>3677-9884</t>
  </si>
  <si>
    <t>3603-5253</t>
  </si>
  <si>
    <t>3069-5078</t>
  </si>
  <si>
    <t>7493-4380</t>
  </si>
  <si>
    <t>6736-7362</t>
  </si>
  <si>
    <t>8379-3887</t>
  </si>
  <si>
    <t>3877-9481</t>
  </si>
  <si>
    <t>5013-3073</t>
  </si>
  <si>
    <t>1337-2415</t>
  </si>
  <si>
    <t>7774-4043</t>
  </si>
  <si>
    <t>8006-8937</t>
  </si>
  <si>
    <t>1078-1363</t>
  </si>
  <si>
    <t>8093-6755</t>
  </si>
  <si>
    <t>9938-1510</t>
  </si>
  <si>
    <t>8638-8726</t>
  </si>
  <si>
    <t>5961-1077</t>
  </si>
  <si>
    <t>2132-3759</t>
  </si>
  <si>
    <t>3729-4571</t>
  </si>
  <si>
    <t>3027-3718</t>
  </si>
  <si>
    <t>9443-1191</t>
  </si>
  <si>
    <t>4880-5226</t>
  </si>
  <si>
    <t>4821-9363</t>
  </si>
  <si>
    <t>8217-6962</t>
  </si>
  <si>
    <t>6574-9094</t>
  </si>
  <si>
    <t>3130-2601</t>
  </si>
  <si>
    <t>1037-4287</t>
  </si>
  <si>
    <t>5670-2842</t>
  </si>
  <si>
    <t>2747-7423</t>
  </si>
  <si>
    <t>6046-2552</t>
  </si>
  <si>
    <t>4488-3339</t>
  </si>
  <si>
    <t>9561-7418</t>
  </si>
  <si>
    <t>6484-5075</t>
  </si>
  <si>
    <t>9960-7925</t>
  </si>
  <si>
    <t>5532-9129</t>
  </si>
  <si>
    <t>1070-9895</t>
  </si>
  <si>
    <t>7918-3641</t>
  </si>
  <si>
    <t>8721-6036</t>
  </si>
  <si>
    <t>7489-6112</t>
  </si>
  <si>
    <t>3653-5048</t>
  </si>
  <si>
    <t>5212-7552</t>
  </si>
  <si>
    <t>8418-3156</t>
  </si>
  <si>
    <t>2111-1672</t>
  </si>
  <si>
    <t>7526-1529</t>
  </si>
  <si>
    <t>2923-4301</t>
  </si>
  <si>
    <t>6269-1088</t>
  </si>
  <si>
    <t>3024-9185</t>
  </si>
  <si>
    <t>4381-4543</t>
  </si>
  <si>
    <t>5910-2154</t>
  </si>
  <si>
    <t>2019-6698</t>
  </si>
  <si>
    <t>9000-8002</t>
  </si>
  <si>
    <t>1522-3420</t>
  </si>
  <si>
    <t>1007-3624</t>
  </si>
  <si>
    <t>3230-4779</t>
  </si>
  <si>
    <t>8300-1234</t>
  </si>
  <si>
    <t>8875-1934</t>
  </si>
  <si>
    <t>7243-8032</t>
  </si>
  <si>
    <t>4072-4129</t>
  </si>
  <si>
    <t>6797-4271</t>
  </si>
  <si>
    <t>4591-6510</t>
  </si>
  <si>
    <t>5495-8024</t>
  </si>
  <si>
    <t>3681-7174</t>
  </si>
  <si>
    <t>8878-2822</t>
  </si>
  <si>
    <t>4402-7923</t>
  </si>
  <si>
    <t>7437-3340</t>
  </si>
  <si>
    <t>8719-7919</t>
  </si>
  <si>
    <t>9572-5733</t>
  </si>
  <si>
    <t>6818-7993</t>
  </si>
  <si>
    <t>4432-8214</t>
  </si>
  <si>
    <t>5276-7736</t>
  </si>
  <si>
    <t>7423-4498</t>
  </si>
  <si>
    <t>5052-8236</t>
  </si>
  <si>
    <t>1124-3240</t>
  </si>
  <si>
    <t>6861-4757</t>
  </si>
  <si>
    <t>8242-1620</t>
  </si>
  <si>
    <t>5639-6269</t>
  </si>
  <si>
    <t>1839-6711</t>
  </si>
  <si>
    <t>8340-8062</t>
  </si>
  <si>
    <t>4756-9719</t>
  </si>
  <si>
    <t>7361-5312</t>
  </si>
  <si>
    <t>3738-6077</t>
  </si>
  <si>
    <t>1895-3028</t>
  </si>
  <si>
    <t>7906-9343</t>
  </si>
  <si>
    <t>1289-5358</t>
  </si>
  <si>
    <t>6800-4254</t>
  </si>
  <si>
    <t>9546-5818</t>
  </si>
  <si>
    <t>5809-1574</t>
  </si>
  <si>
    <t>2039-9736</t>
  </si>
  <si>
    <t>6787-1463</t>
  </si>
  <si>
    <t>1051-7680</t>
  </si>
  <si>
    <t>2009-1852</t>
  </si>
  <si>
    <t>8886-8894</t>
  </si>
  <si>
    <t>6050-5550</t>
  </si>
  <si>
    <t>8268-3286</t>
  </si>
  <si>
    <t>9300-4810</t>
  </si>
  <si>
    <t>9217-6962</t>
  </si>
  <si>
    <t>9501-2833</t>
  </si>
  <si>
    <t>8874-6625</t>
  </si>
  <si>
    <t>5186-5980</t>
  </si>
  <si>
    <t>9743-3600</t>
  </si>
  <si>
    <t>7854-5255</t>
  </si>
  <si>
    <t>4062-1153</t>
  </si>
  <si>
    <t>4187-5019</t>
  </si>
  <si>
    <t>6216-9200</t>
  </si>
  <si>
    <t>4078-4843</t>
  </si>
  <si>
    <t>2530-7303</t>
  </si>
  <si>
    <t>4286-8846</t>
  </si>
  <si>
    <t>7718-4571</t>
  </si>
  <si>
    <t>4335-4085</t>
  </si>
  <si>
    <t>8004-7871</t>
  </si>
  <si>
    <t>6891-9413</t>
  </si>
  <si>
    <t>7748-5549</t>
  </si>
  <si>
    <t>9215-7124</t>
  </si>
  <si>
    <t>2624-8466</t>
  </si>
  <si>
    <t>9706-5827</t>
  </si>
  <si>
    <t>3129-5046</t>
  </si>
  <si>
    <t>2326-4917</t>
  </si>
  <si>
    <t>2119-6121</t>
  </si>
  <si>
    <t>7000-3820</t>
  </si>
  <si>
    <t>8103-2333</t>
  </si>
  <si>
    <t>8051-6290</t>
  </si>
  <si>
    <t>8767-6581</t>
  </si>
  <si>
    <t>6844-4670</t>
  </si>
  <si>
    <t>3723-1192</t>
  </si>
  <si>
    <t>6856-6590</t>
  </si>
  <si>
    <t>3567-5824</t>
  </si>
  <si>
    <t>9681-1213</t>
  </si>
  <si>
    <t>5624-7442</t>
  </si>
  <si>
    <t>2631-1338</t>
  </si>
  <si>
    <t>2428-9375</t>
  </si>
  <si>
    <t>3366-4043</t>
  </si>
  <si>
    <t>7139-6354</t>
  </si>
  <si>
    <t>5373-5975</t>
  </si>
  <si>
    <t>8869-1412</t>
  </si>
  <si>
    <t>5531-5346</t>
  </si>
  <si>
    <t>5877-9483</t>
  </si>
  <si>
    <t>4559-4244</t>
  </si>
  <si>
    <t>4738-2506</t>
  </si>
  <si>
    <t>5575-2422</t>
  </si>
  <si>
    <t>2588-4531</t>
  </si>
  <si>
    <t>7771-9998</t>
  </si>
  <si>
    <t>5129-3237</t>
  </si>
  <si>
    <t>9638-8850</t>
  </si>
  <si>
    <t>1881-3888</t>
  </si>
  <si>
    <t>9491-5110</t>
  </si>
  <si>
    <t>6212-4895</t>
  </si>
  <si>
    <t>2094-5941</t>
  </si>
  <si>
    <t>7998-2965</t>
  </si>
  <si>
    <t>4364-3306</t>
  </si>
  <si>
    <t>8085-4681</t>
  </si>
  <si>
    <t>8914-1067</t>
  </si>
  <si>
    <t>1382-7023</t>
  </si>
  <si>
    <t>5665-3856</t>
  </si>
  <si>
    <t>5588-2516</t>
  </si>
  <si>
    <t>2127-9567</t>
  </si>
  <si>
    <t>2620-8930</t>
  </si>
  <si>
    <t>5505-1465</t>
  </si>
  <si>
    <t>8142-3105</t>
  </si>
  <si>
    <t>7154-4937</t>
  </si>
  <si>
    <t>5739-5869</t>
  </si>
  <si>
    <t>3609-2029</t>
  </si>
  <si>
    <t>4218-1796</t>
  </si>
  <si>
    <t>1431-1462</t>
  </si>
  <si>
    <t>1859-8587</t>
  </si>
  <si>
    <t>7613-3671</t>
  </si>
  <si>
    <t>4427-8900</t>
  </si>
  <si>
    <t>5711-4594</t>
  </si>
  <si>
    <t>7774-5639</t>
  </si>
  <si>
    <t>7198-5141</t>
  </si>
  <si>
    <t>7787-6854</t>
  </si>
  <si>
    <t>1335-5624</t>
  </si>
  <si>
    <t>1209-4589</t>
  </si>
  <si>
    <t>1287-1499</t>
  </si>
  <si>
    <t>8789-9724</t>
  </si>
  <si>
    <t>6759-5266</t>
  </si>
  <si>
    <t>5356-7771</t>
  </si>
  <si>
    <t>8985-5556</t>
  </si>
  <si>
    <t>8674-6909</t>
  </si>
  <si>
    <t>5777-6917</t>
  </si>
  <si>
    <t>4957-1752</t>
  </si>
  <si>
    <t>3839-5300</t>
  </si>
  <si>
    <t>9792-3310</t>
  </si>
  <si>
    <t>2250-6717</t>
  </si>
  <si>
    <t>7298-8070</t>
  </si>
  <si>
    <t>1608-4311</t>
  </si>
  <si>
    <t>2326-3997</t>
  </si>
  <si>
    <t>3253-4874</t>
  </si>
  <si>
    <t>9102-5162</t>
  </si>
  <si>
    <t>1651-1239</t>
  </si>
  <si>
    <t>4765-5488</t>
  </si>
  <si>
    <t>3610-8530</t>
  </si>
  <si>
    <t>6168-1898</t>
  </si>
  <si>
    <t>9237-9955</t>
  </si>
  <si>
    <t>1663-1221</t>
  </si>
  <si>
    <t>9646-3664</t>
  </si>
  <si>
    <t>9996-5895</t>
  </si>
  <si>
    <t>8031-7011</t>
  </si>
  <si>
    <t>3890-2600</t>
  </si>
  <si>
    <t>3970-9562</t>
  </si>
  <si>
    <t>4239-2057</t>
  </si>
  <si>
    <t>1764-6524</t>
  </si>
  <si>
    <t>3412-3676</t>
  </si>
  <si>
    <t>3556-3601</t>
  </si>
  <si>
    <t>9093-2517</t>
  </si>
  <si>
    <t>6579-8803</t>
  </si>
  <si>
    <t>2935-3783</t>
  </si>
  <si>
    <t>7499-2254</t>
  </si>
  <si>
    <t>1459-1853</t>
  </si>
  <si>
    <t>8299-2167</t>
  </si>
  <si>
    <t>5824-7167</t>
  </si>
  <si>
    <t>9989-1863</t>
  </si>
  <si>
    <t>3307-4447</t>
  </si>
  <si>
    <t>3788-5051</t>
  </si>
  <si>
    <t>5821-9903</t>
  </si>
  <si>
    <t>4333-4243</t>
  </si>
  <si>
    <t>3446-4827</t>
  </si>
  <si>
    <t>9482-9074</t>
  </si>
  <si>
    <t>5900-2353</t>
  </si>
  <si>
    <t>9620-5579</t>
  </si>
  <si>
    <t>8071-1503</t>
  </si>
  <si>
    <t>1813-8523</t>
  </si>
  <si>
    <t>5455-8382</t>
  </si>
  <si>
    <t>5482-8895</t>
  </si>
  <si>
    <t>2779-7714</t>
  </si>
  <si>
    <t>1383-4424</t>
  </si>
  <si>
    <t>1862-8303</t>
  </si>
  <si>
    <t>2585-7885</t>
  </si>
  <si>
    <t>9184-4472</t>
  </si>
  <si>
    <t>2299-9979</t>
  </si>
  <si>
    <t>5975-4779</t>
  </si>
  <si>
    <t>2734-2970</t>
  </si>
  <si>
    <t>2578-8293</t>
  </si>
  <si>
    <t>4361-2146</t>
  </si>
  <si>
    <t>7890-9995</t>
  </si>
  <si>
    <t>1741-9102</t>
  </si>
  <si>
    <t>9311-7880</t>
  </si>
  <si>
    <t>2080-7757</t>
  </si>
  <si>
    <t>7587-8690</t>
  </si>
  <si>
    <t>7314-9517</t>
  </si>
  <si>
    <t>9017-7057</t>
  </si>
  <si>
    <t>8374-6063</t>
  </si>
  <si>
    <t>5137-2993</t>
  </si>
  <si>
    <t>1559-4897</t>
  </si>
  <si>
    <t>8936-8492</t>
  </si>
  <si>
    <t>9838-3812</t>
  </si>
  <si>
    <t>4780-6662</t>
  </si>
  <si>
    <t>6695-3695</t>
  </si>
  <si>
    <t>7317-2667</t>
  </si>
  <si>
    <t>9351-7459</t>
  </si>
  <si>
    <t>5947-8863</t>
  </si>
  <si>
    <t>7695-5766</t>
  </si>
  <si>
    <t>7914-2399</t>
  </si>
  <si>
    <t>6581-7309</t>
  </si>
  <si>
    <t>7143-2321</t>
  </si>
  <si>
    <t>2777-5998</t>
  </si>
  <si>
    <t>1810-8315</t>
  </si>
  <si>
    <t>6690-6200</t>
  </si>
  <si>
    <t>8093-5965</t>
  </si>
  <si>
    <t>4314-7607</t>
  </si>
  <si>
    <t>4022-9768</t>
  </si>
  <si>
    <t>8341-5951</t>
  </si>
  <si>
    <t>2844-5461</t>
  </si>
  <si>
    <t>4284-9121</t>
  </si>
  <si>
    <t>4595-8044</t>
  </si>
  <si>
    <t>3486-2925</t>
  </si>
  <si>
    <t>1147-4725</t>
  </si>
  <si>
    <t>6761-9055</t>
  </si>
  <si>
    <t>6315-2665</t>
  </si>
  <si>
    <t>7404-8155</t>
  </si>
  <si>
    <t>2692-8226</t>
  </si>
  <si>
    <t>1105-3645</t>
  </si>
  <si>
    <t>2046-4567</t>
  </si>
  <si>
    <t>9187-7856</t>
  </si>
  <si>
    <t>5546-1694</t>
  </si>
  <si>
    <t>1056-4042</t>
  </si>
  <si>
    <t>4685-8401</t>
  </si>
  <si>
    <t>3356-6817</t>
  </si>
  <si>
    <t>7956-6616</t>
  </si>
  <si>
    <t>1904-1409</t>
  </si>
  <si>
    <t>1318-5667</t>
  </si>
  <si>
    <t>8814-2354</t>
  </si>
  <si>
    <t>5289-4669</t>
  </si>
  <si>
    <t>8391-8766</t>
  </si>
  <si>
    <t>1338-8743</t>
  </si>
  <si>
    <t>3760-5886</t>
  </si>
  <si>
    <t>6826-6568</t>
  </si>
  <si>
    <t>7429-7424</t>
  </si>
  <si>
    <t>4567-8163</t>
  </si>
  <si>
    <t>4070-8964</t>
  </si>
  <si>
    <t>5403-6328</t>
  </si>
  <si>
    <t>3830-3945</t>
  </si>
  <si>
    <t>2556-8023</t>
  </si>
  <si>
    <t>6974-4496</t>
  </si>
  <si>
    <t>6548-1127</t>
  </si>
  <si>
    <t>4218-6538</t>
  </si>
  <si>
    <t>5162-6978</t>
  </si>
  <si>
    <t>8188-8877</t>
  </si>
  <si>
    <t>2685-5190</t>
  </si>
  <si>
    <t>7520-7272</t>
  </si>
  <si>
    <t>1947-7439</t>
  </si>
  <si>
    <t>5945-6079</t>
  </si>
  <si>
    <t>1949-8270</t>
  </si>
  <si>
    <t>4275-9409</t>
  </si>
  <si>
    <t>9765-4821</t>
  </si>
  <si>
    <t>4454-3910</t>
  </si>
  <si>
    <t>9295-4727</t>
  </si>
  <si>
    <t>1630-1107</t>
  </si>
  <si>
    <t>7910-2191</t>
  </si>
  <si>
    <t>6916-3621</t>
  </si>
  <si>
    <t>4247-4159</t>
  </si>
  <si>
    <t>2888-5207</t>
  </si>
  <si>
    <t>6542-9301</t>
  </si>
  <si>
    <t>1294-7806</t>
  </si>
  <si>
    <t>3569-3363</t>
  </si>
  <si>
    <t>4831-2805</t>
  </si>
  <si>
    <t>1830-6310</t>
  </si>
  <si>
    <t>1878-9015</t>
  </si>
  <si>
    <t>5348-4954</t>
  </si>
  <si>
    <t>1835-6238</t>
  </si>
  <si>
    <t>4157-1091</t>
  </si>
  <si>
    <t>1438-8490</t>
  </si>
  <si>
    <t>7809-1901</t>
  </si>
  <si>
    <t>3898-1434</t>
  </si>
  <si>
    <t>8146-4068</t>
  </si>
  <si>
    <t>4348-8514</t>
  </si>
  <si>
    <t>1798-6093</t>
  </si>
  <si>
    <t>3653-4165</t>
  </si>
  <si>
    <t>3759-2454</t>
  </si>
  <si>
    <t>4952-5806</t>
  </si>
  <si>
    <t>8155-8519</t>
  </si>
  <si>
    <t>4158-5016</t>
  </si>
  <si>
    <t>3558-6425</t>
  </si>
  <si>
    <t>6871-7988</t>
  </si>
  <si>
    <t>6849-9452</t>
  </si>
  <si>
    <t>1167-5005</t>
  </si>
  <si>
    <t>7959-7474</t>
  </si>
  <si>
    <t>4358-4923</t>
  </si>
  <si>
    <t>4150-5027</t>
  </si>
  <si>
    <t>2563-6422</t>
  </si>
  <si>
    <t>1688-5008</t>
  </si>
  <si>
    <t>8852-2895</t>
  </si>
  <si>
    <t>3771-6372</t>
  </si>
  <si>
    <t>8315-6566</t>
  </si>
  <si>
    <t>6717-3205</t>
  </si>
  <si>
    <t>8842-2035</t>
  </si>
  <si>
    <t>5638-1770</t>
  </si>
  <si>
    <t>5540-2487</t>
  </si>
  <si>
    <t>5612-2530</t>
  </si>
  <si>
    <t>2038-4808</t>
  </si>
  <si>
    <t>1144-5511</t>
  </si>
  <si>
    <t>1935-1812</t>
  </si>
  <si>
    <t>7130-7252</t>
  </si>
  <si>
    <t>1368-1077</t>
  </si>
  <si>
    <t>7429-5142</t>
  </si>
  <si>
    <t>7759-7963</t>
  </si>
  <si>
    <t>2860-8866</t>
  </si>
  <si>
    <t>5262-2245</t>
  </si>
  <si>
    <t>4430-8430</t>
  </si>
  <si>
    <t>6173-2451</t>
  </si>
  <si>
    <t>7845-8740</t>
  </si>
  <si>
    <t>3609-2513</t>
  </si>
  <si>
    <t>3827-8679</t>
  </si>
  <si>
    <t>4295-9376</t>
  </si>
  <si>
    <t>7998-9634</t>
  </si>
  <si>
    <t>3717-9930</t>
  </si>
  <si>
    <t>7477-7930</t>
  </si>
  <si>
    <t>1083-2428</t>
  </si>
  <si>
    <t>8382-7558</t>
  </si>
  <si>
    <t>4567-1879</t>
  </si>
  <si>
    <t>8693-9147</t>
  </si>
  <si>
    <t>6240-4004</t>
  </si>
  <si>
    <t>2700-3333</t>
  </si>
  <si>
    <t>5763-8905</t>
  </si>
  <si>
    <t>5486-9821</t>
  </si>
  <si>
    <t>9516-3856</t>
  </si>
  <si>
    <t>5200-9724</t>
  </si>
  <si>
    <t>2645-3410</t>
  </si>
  <si>
    <t>4525-4865</t>
  </si>
  <si>
    <t>1890-4142</t>
  </si>
  <si>
    <t>8118-1202</t>
  </si>
  <si>
    <t>3925-7901</t>
  </si>
  <si>
    <t>4873-6453</t>
  </si>
  <si>
    <t>1697-6508</t>
  </si>
  <si>
    <t>1335-1790</t>
  </si>
  <si>
    <t>7615-7873</t>
  </si>
  <si>
    <t>9371-2514</t>
  </si>
  <si>
    <t>2540-2635</t>
  </si>
  <si>
    <t>9213-5335</t>
  </si>
  <si>
    <t>3257-4692</t>
  </si>
  <si>
    <t>8886-2377</t>
  </si>
  <si>
    <t>9150-4684</t>
  </si>
  <si>
    <t>6194-4727</t>
  </si>
  <si>
    <t>5665-6682</t>
  </si>
  <si>
    <t>2451-4119</t>
  </si>
  <si>
    <t>2096-1312</t>
  </si>
  <si>
    <t>4617-9100</t>
  </si>
  <si>
    <t>3735-1340</t>
  </si>
  <si>
    <t>7789-3360</t>
  </si>
  <si>
    <t>4317-7693</t>
  </si>
  <si>
    <t>4303-1239</t>
  </si>
  <si>
    <t>9173-4414</t>
  </si>
  <si>
    <t>6463-2177</t>
  </si>
  <si>
    <t>5843-3505</t>
  </si>
  <si>
    <t>8219-6605</t>
  </si>
  <si>
    <t>4971-4635</t>
  </si>
  <si>
    <t>5998-4781</t>
  </si>
  <si>
    <t>7352-7070</t>
  </si>
  <si>
    <t>7140-8055</t>
  </si>
  <si>
    <t>9162-1504</t>
  </si>
  <si>
    <t>8532-1639</t>
  </si>
  <si>
    <t>1868-3849</t>
  </si>
  <si>
    <t>7958-4158</t>
  </si>
  <si>
    <t>7715-9297</t>
  </si>
  <si>
    <t>7065-8836</t>
  </si>
  <si>
    <t>9897-2176</t>
  </si>
  <si>
    <t>5072-5122</t>
  </si>
  <si>
    <t>8173-6485</t>
  </si>
  <si>
    <t>9293-6999</t>
  </si>
  <si>
    <t>2435-4950</t>
  </si>
  <si>
    <t>9518-3773</t>
  </si>
  <si>
    <t>7532-1945</t>
  </si>
  <si>
    <t>1686-8099</t>
  </si>
  <si>
    <t>9793-1244</t>
  </si>
  <si>
    <t>7727-9017</t>
  </si>
  <si>
    <t>3296-1003</t>
  </si>
  <si>
    <t>3889-4799</t>
  </si>
  <si>
    <t>7247-7091</t>
  </si>
  <si>
    <t>5288-4691</t>
  </si>
  <si>
    <t>3699-1118</t>
  </si>
  <si>
    <t>1432-4372</t>
  </si>
  <si>
    <t>4912-9729</t>
  </si>
  <si>
    <t>4788-5297</t>
  </si>
  <si>
    <t>5153-3044</t>
  </si>
  <si>
    <t>9503-5578</t>
  </si>
  <si>
    <t>4521-3708</t>
  </si>
  <si>
    <t>5754-7242</t>
  </si>
  <si>
    <t>4493-1136</t>
  </si>
  <si>
    <t>1354-9675</t>
  </si>
  <si>
    <t>8857-7745</t>
  </si>
  <si>
    <t>2777-6071</t>
  </si>
  <si>
    <t>2135-9941</t>
  </si>
  <si>
    <t>1232-6082</t>
  </si>
  <si>
    <t>4614-3511</t>
  </si>
  <si>
    <t>2411-5050</t>
  </si>
  <si>
    <t>8434-7411</t>
  </si>
  <si>
    <t>8695-5420</t>
  </si>
  <si>
    <t>4726-3816</t>
  </si>
  <si>
    <t>8309-9396</t>
  </si>
  <si>
    <t>8287-5317</t>
  </si>
  <si>
    <t>3532-5456</t>
  </si>
  <si>
    <t>3473-5814</t>
  </si>
  <si>
    <t>1460-5936</t>
  </si>
  <si>
    <t>7599-7999</t>
  </si>
  <si>
    <t>5189-6232</t>
  </si>
  <si>
    <t>3861-4463</t>
  </si>
  <si>
    <t>4401-3376</t>
  </si>
  <si>
    <t>6349-3673</t>
  </si>
  <si>
    <t>6531-7618</t>
  </si>
  <si>
    <t>6612-3865</t>
  </si>
  <si>
    <t>1565-3916</t>
  </si>
  <si>
    <t>1893-4716</t>
  </si>
  <si>
    <t>8729-7298</t>
  </si>
  <si>
    <t>6374-5315</t>
  </si>
  <si>
    <t>8697-7935</t>
  </si>
  <si>
    <t>3416-3205</t>
  </si>
  <si>
    <t>2756-1922</t>
  </si>
  <si>
    <t>2708-8466</t>
  </si>
  <si>
    <t>1979-4128</t>
  </si>
  <si>
    <t>5104-5284</t>
  </si>
  <si>
    <t>1519-9957</t>
  </si>
  <si>
    <t>5360-2817</t>
  </si>
  <si>
    <t>2718-2678</t>
  </si>
  <si>
    <t>6319-5726</t>
  </si>
  <si>
    <t>9373-7157</t>
  </si>
  <si>
    <t>4251-5644</t>
  </si>
  <si>
    <t>3127-7983</t>
  </si>
  <si>
    <t>4276-1602</t>
  </si>
  <si>
    <t>2717-5417</t>
  </si>
  <si>
    <t>4894-4044</t>
  </si>
  <si>
    <t>5335-8177</t>
  </si>
  <si>
    <t>1924-9086</t>
  </si>
  <si>
    <t>4577-7637</t>
  </si>
  <si>
    <t>3450-6651</t>
  </si>
  <si>
    <t>1125-5044</t>
  </si>
  <si>
    <t>1225-7892</t>
  </si>
  <si>
    <t>1895-9163</t>
  </si>
  <si>
    <t>6237-6796</t>
  </si>
  <si>
    <t>3348-7648</t>
  </si>
  <si>
    <t>3707-5934</t>
  </si>
  <si>
    <t>8325-8195</t>
  </si>
  <si>
    <t>7624-9810</t>
  </si>
  <si>
    <t>4609-7196</t>
  </si>
  <si>
    <t>4989-1301</t>
  </si>
  <si>
    <t>1741-5606</t>
  </si>
  <si>
    <t>5117-2699</t>
  </si>
  <si>
    <t>7181-7270</t>
  </si>
  <si>
    <t>2437-9242</t>
  </si>
  <si>
    <t>7420-4430</t>
  </si>
  <si>
    <t>5833-1173</t>
  </si>
  <si>
    <t>7368-6784</t>
  </si>
  <si>
    <t>6439-7753</t>
  </si>
  <si>
    <t>3464-7405</t>
  </si>
  <si>
    <t>3551-4989</t>
  </si>
  <si>
    <t>8830-2044</t>
  </si>
  <si>
    <t>3522-1590</t>
  </si>
  <si>
    <t>1861-8447</t>
  </si>
  <si>
    <t>2432-8776</t>
  </si>
  <si>
    <t>7619-8550</t>
  </si>
  <si>
    <t>8952-6510</t>
  </si>
  <si>
    <t>9660-9086</t>
  </si>
  <si>
    <t>9191-9300</t>
  </si>
  <si>
    <t>1915-4313</t>
  </si>
  <si>
    <t>6627-3699</t>
  </si>
  <si>
    <t>4456-4395</t>
  </si>
  <si>
    <t>6036-7034</t>
  </si>
  <si>
    <t>6315-4231</t>
  </si>
  <si>
    <t>7458-8027</t>
  </si>
  <si>
    <t>2482-2855</t>
  </si>
  <si>
    <t>4962-2948</t>
  </si>
  <si>
    <t>4011-6886</t>
  </si>
  <si>
    <t>9352-6462</t>
  </si>
  <si>
    <t>6700-4915</t>
  </si>
  <si>
    <t>8264-1684</t>
  </si>
  <si>
    <t>9591-4938</t>
  </si>
  <si>
    <t>5013-5061</t>
  </si>
  <si>
    <t>6896-5350</t>
  </si>
  <si>
    <t>6536-2498</t>
  </si>
  <si>
    <t>2110-9394</t>
  </si>
  <si>
    <t>5494-6360</t>
  </si>
  <si>
    <t>2173-5855</t>
  </si>
  <si>
    <t>8469-7837</t>
  </si>
  <si>
    <t>7026-2953</t>
  </si>
  <si>
    <t>1639-4671</t>
  </si>
  <si>
    <t>4327-5375</t>
  </si>
  <si>
    <t>2756-9333</t>
  </si>
  <si>
    <t>3203-7562</t>
  </si>
  <si>
    <t>4167-9963</t>
  </si>
  <si>
    <t>8753-7663</t>
  </si>
  <si>
    <t>1472-2893</t>
  </si>
  <si>
    <t>6921-3941</t>
  </si>
  <si>
    <t>4659-3987</t>
  </si>
  <si>
    <t>2415-9296</t>
  </si>
  <si>
    <t>8927-1798</t>
  </si>
  <si>
    <t>8468-7359</t>
  </si>
  <si>
    <t>1651-7573</t>
  </si>
  <si>
    <t>2529-6731</t>
  </si>
  <si>
    <t>7735-4019</t>
  </si>
  <si>
    <t>3103-2668</t>
  </si>
  <si>
    <t>3104-1334</t>
  </si>
  <si>
    <t>7655-6766</t>
  </si>
  <si>
    <t>1854-1080</t>
  </si>
  <si>
    <t>9024-1902</t>
  </si>
  <si>
    <t>1621-9252</t>
  </si>
  <si>
    <t>3397-1083</t>
  </si>
  <si>
    <t>3103-5967</t>
  </si>
  <si>
    <t>3155-9913</t>
  </si>
  <si>
    <t>7982-1955</t>
  </si>
  <si>
    <t>2407-1636</t>
  </si>
  <si>
    <t>2756-3275</t>
  </si>
  <si>
    <t>3352-6189</t>
  </si>
  <si>
    <t>6144-6455</t>
  </si>
  <si>
    <t>1410-3160</t>
  </si>
  <si>
    <t>7795-3012</t>
  </si>
  <si>
    <t>9806-4705</t>
  </si>
  <si>
    <t>6401-1712</t>
  </si>
  <si>
    <t>9681-4136</t>
  </si>
  <si>
    <t>8883-5497</t>
  </si>
  <si>
    <t>3451-3773</t>
  </si>
  <si>
    <t>3923-2819</t>
  </si>
  <si>
    <t>1286-2324</t>
  </si>
  <si>
    <t>3834-6537</t>
  </si>
  <si>
    <t>8497-8223</t>
  </si>
  <si>
    <t>7315-4285</t>
  </si>
  <si>
    <t>3063-8731</t>
  </si>
  <si>
    <t>6789-8482</t>
  </si>
  <si>
    <t>8297-7344</t>
  </si>
  <si>
    <t>4502-8586</t>
  </si>
  <si>
    <t>6439-7502</t>
  </si>
  <si>
    <t>1783-5425</t>
  </si>
  <si>
    <t>Rótulos de Linha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</si>
  <si>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</si>
  <si>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</si>
  <si>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</si>
  <si>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</si>
  <si>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</si>
  <si>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</si>
  <si>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</si>
  <si>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</si>
  <si>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</si>
  <si>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</si>
  <si>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</si>
  <si>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</si>
  <si>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Soma de VENDA TOTAL</t>
  </si>
  <si>
    <t>Soma de QTD</t>
  </si>
  <si>
    <t>Soma de CUSTO TOTAL</t>
  </si>
  <si>
    <t>Média de MARGEM</t>
  </si>
  <si>
    <t>Recencia</t>
  </si>
  <si>
    <t>CLIENTE_UNIQUE</t>
  </si>
  <si>
    <t>FREQUENCIA</t>
  </si>
  <si>
    <t>FREQUENCIA MEDIA</t>
  </si>
  <si>
    <t>RECENCIA</t>
  </si>
  <si>
    <t>Contagem de FREQUENCIA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</si>
</sst>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\ #,##0.00"/>
    <numFmt numFmtId="165" formatCode="[$-416]d;@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18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164" formatCode="&quot;R$&quot;\ #,##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font>
        <sz val="12"/>
      </font>
      <fill>
        <patternFill>
          <bgColor theme="0" tint="-0.1499679555650502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ção de Dados 1" pivot="0" table="0" count="3" xr9:uid="{919C22D4-A930-45F2-B936-953CA12330BD}">
      <tableStyleElement type="wholeTable" dxfId="17"/>
    </tableStyle>
  </tableStyles>
  <colors>
    <mruColors>
      <color rgb="FF0B3041"/>
      <color rgb="FF1F90C3"/>
      <color rgb="FF156081"/>
      <color rgb="FF176B91"/>
    </mruColors>
  </colors>
  <extLst>
    <ext xmlns:x14="http://schemas.microsoft.com/office/spreadsheetml/2009/9/main" uri="{46F421CA-312F-682f-3DD2-61675219B42D}">
      <x14:dxfs count="2">
        <dxf>
          <fill>
            <patternFill>
              <bgColor rgb="FF00B05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theme="4" tint="-0.24994659260841701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>
          <x14:slicerStyleElements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sheetMetadata" Target="metadata.xml"/><Relationship Id="rId5" Type="http://schemas.microsoft.com/office/2007/relationships/slicerCache" Target="slicerCaches/slicerCache1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[estudos.xlsx]TABELAS DINAMICAS!Tabela dinâmica2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n>
                  <a:noFill/>
                </a:ln>
                <a:solidFill>
                  <a:schemeClr val="tx1">
                    <a:lumMod val="95000"/>
                    <a:lumOff val="5000"/>
                  </a:schemeClr>
                </a:solidFill>
              </a:rPr>
              <a:t>Faturamento</a:t>
            </a:r>
            <a:r>
              <a:rPr lang="en-US" baseline="0">
                <a:ln>
                  <a:noFill/>
                </a:ln>
                <a:solidFill>
                  <a:schemeClr val="tx1">
                    <a:lumMod val="95000"/>
                    <a:lumOff val="5000"/>
                  </a:schemeClr>
                </a:solidFill>
              </a:rPr>
              <a:t> por Mês</a:t>
            </a:r>
            <a:endParaRPr lang="en-US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7000">
                <a:srgbClr val="1F90C3"/>
              </a:gs>
              <a:gs pos="49000">
                <a:srgbClr val="176B91"/>
              </a:gs>
              <a:gs pos="86000">
                <a:srgbClr val="0B3041"/>
              </a:gs>
            </a:gsLst>
            <a:lin ang="16200000" scaled="1"/>
            <a:tileRect/>
          </a:gradFill>
          <a:ln>
            <a:solidFill>
              <a:schemeClr val="tx2">
                <a:lumMod val="25000"/>
                <a:lumOff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'TABELAS DINAMICAS'!$B$3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7000">
                  <a:srgbClr val="1F90C3"/>
                </a:gs>
                <a:gs pos="49000">
                  <a:srgbClr val="176B91"/>
                </a:gs>
                <a:gs pos="86000">
                  <a:srgbClr val="0B3041"/>
                </a:gs>
              </a:gsLst>
              <a:lin ang="16200000" scaled="1"/>
              <a:tileRect/>
            </a:gradFill>
            <a:ln>
              <a:solidFill>
                <a:schemeClr val="tx2">
                  <a:lumMod val="25000"/>
                  <a:lumOff val="75000"/>
                </a:schemeClr>
              </a:solidFill>
            </a:ln>
            <a:effectLst/>
          </c:spPr>
          <c:cat>
            <c:strRef>
              <c:f>'TABELAS DINAMICAS'!$A$4:$A$15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'TABELAS DINAMICAS'!$B$4:$B$15</c:f>
              <c:numCache>
                <c:formatCode>0.00</c:formatCode>
                <c:ptCount val="12"/>
                <c:pt idx="0">
                  <c:v>10340.4225494331</c:v>
                </c:pt>
                <c:pt idx="1">
                  <c:v>9275.3352130418007</c:v>
                </c:pt>
                <c:pt idx="2">
                  <c:v>11939.250465128101</c:v>
                </c:pt>
                <c:pt idx="3">
                  <c:v>10504.321073569303</c:v>
                </c:pt>
                <c:pt idx="4">
                  <c:v>10616.902512952602</c:v>
                </c:pt>
                <c:pt idx="5">
                  <c:v>9995.2378973048999</c:v>
                </c:pt>
                <c:pt idx="6">
                  <c:v>11479.3400304728</c:v>
                </c:pt>
                <c:pt idx="7">
                  <c:v>13078.1346188642</c:v>
                </c:pt>
                <c:pt idx="8">
                  <c:v>10703.411517492601</c:v>
                </c:pt>
                <c:pt idx="9">
                  <c:v>12728.034804956902</c:v>
                </c:pt>
                <c:pt idx="10">
                  <c:v>14306.262872143499</c:v>
                </c:pt>
                <c:pt idx="11">
                  <c:v>12913.897386321498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3A-48DC-9C38-0EF2CA287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934287"/>
        <c:axId val="796936687"/>
      </c:areaChart>
      <c:catAx>
        <c:axId val="7969342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6936687"/>
        <c:crosses val="autoZero"/>
        <c:auto val="1"/>
        <c:lblAlgn val="ctr"/>
        <c:lblOffset val="100"/>
        <c:noMultiLvlLbl val="0"/>
      </c:catAx>
      <c:valAx>
        <c:axId val="796936687"/>
        <c:scaling>
          <c:orientation val="minMax"/>
        </c:scaling>
        <c:delete val="0"/>
        <c:axPos val="l"/>
        <c:numFmt formatCode="&quot;R$&quot;\ #,##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6934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[estudos.xlsx]TABELAS DINAMICAS!Tabela dinâmica3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>
                <a:solidFill>
                  <a:schemeClr val="tx1">
                    <a:lumMod val="95000"/>
                    <a:lumOff val="5000"/>
                  </a:schemeClr>
                </a:solidFill>
              </a:rPr>
              <a:t>Quantidade Vendida por Mês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41275">
            <a:solidFill>
              <a:srgbClr val="15608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'TABELAS DINAMICAS'!$F$3</c:f>
              <c:strCache>
                <c:ptCount val="1"/>
                <c:pt idx="0">
                  <c:v>Total</c:v>
                </c:pt>
              </c:strCache>
            </c:strRef>
          </c:tx>
          <c:spPr>
            <a:ln w="41275">
              <a:solidFill>
                <a:srgbClr val="156081"/>
              </a:solidFill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'TABELAS DINAMICAS'!$E$4:$E$15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'TABELAS DINAMICAS'!$F$4:$F$15</c:f>
              <c:numCache>
                <c:formatCode>General</c:formatCode>
                <c:ptCount val="12"/>
                <c:pt idx="0">
                  <c:v>137</c:v>
                </c:pt>
                <c:pt idx="1">
                  <c:v>119</c:v>
                </c:pt>
                <c:pt idx="2">
                  <c:v>144</c:v>
                </c:pt>
                <c:pt idx="3">
                  <c:v>130</c:v>
                </c:pt>
                <c:pt idx="4">
                  <c:v>120</c:v>
                </c:pt>
                <c:pt idx="5">
                  <c:v>121</c:v>
                </c:pt>
                <c:pt idx="6">
                  <c:v>135</c:v>
                </c:pt>
                <c:pt idx="7">
                  <c:v>152</c:v>
                </c:pt>
                <c:pt idx="8">
                  <c:v>138</c:v>
                </c:pt>
                <c:pt idx="9">
                  <c:v>163</c:v>
                </c:pt>
                <c:pt idx="10">
                  <c:v>151</c:v>
                </c:pt>
                <c:pt idx="11">
                  <c:v>169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31A9-432F-8990-F8D61654ABE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10933743"/>
        <c:axId val="910931823"/>
      </c:lineChart>
      <c:catAx>
        <c:axId val="910933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5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10931823"/>
        <c:crosses val="autoZero"/>
        <c:auto val="1"/>
        <c:lblAlgn val="ctr"/>
        <c:lblOffset val="100"/>
        <c:noMultiLvlLbl val="0"/>
      </c:catAx>
      <c:valAx>
        <c:axId val="9109318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10933743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noFill/>
    <a:ln>
      <a:noFill/>
    </a:ln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[estudos.xlsx]TABELAS DINAMICAS!Tabela dinâmica7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>
                    <a:lumMod val="95000"/>
                    <a:lumOff val="5000"/>
                  </a:schemeClr>
                </a:solidFill>
              </a:rPr>
              <a:t>Frequencia  de Compra por Cliente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'TABELAS DINAMICAS'!$D$25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DINAMICAS'!$C$26:$C$45</c:f>
              <c:strCache>
                <c:ptCount val="20"/>
                <c:pt idx="0">
                  <c:v>Adalina</c:v>
                </c:pt>
                <c:pt idx="1">
                  <c:v>Alana</c:v>
                </c:pt>
                <c:pt idx="2">
                  <c:v>Alcione</c:v>
                </c:pt>
                <c:pt idx="3">
                  <c:v>Amália</c:v>
                </c:pt>
                <c:pt idx="4">
                  <c:v>Anabela</c:v>
                </c:pt>
                <c:pt idx="5">
                  <c:v>Andresa</c:v>
                </c:pt>
                <c:pt idx="6">
                  <c:v>Betânia</c:v>
                </c:pt>
                <c:pt idx="7">
                  <c:v>Bianca</c:v>
                </c:pt>
                <c:pt idx="8">
                  <c:v>Cassandra</c:v>
                </c:pt>
                <c:pt idx="9">
                  <c:v>Cloé</c:v>
                </c:pt>
                <c:pt idx="10">
                  <c:v>Fernanda</c:v>
                </c:pt>
                <c:pt idx="11">
                  <c:v>Isabelly</c:v>
                </c:pt>
                <c:pt idx="12">
                  <c:v>Jamila</c:v>
                </c:pt>
                <c:pt idx="13">
                  <c:v>Joana</c:v>
                </c:pt>
                <c:pt idx="14">
                  <c:v>Luciana</c:v>
                </c:pt>
                <c:pt idx="15">
                  <c:v>Paola</c:v>
                </c:pt>
                <c:pt idx="16">
                  <c:v>Rafael</c:v>
                </c:pt>
                <c:pt idx="17">
                  <c:v>Sabrina</c:v>
                </c:pt>
                <c:pt idx="18">
                  <c:v>Tereza</c:v>
                </c:pt>
                <c:pt idx="19">
                  <c:v>Viviane</c:v>
                </c:pt>
              </c:strCache>
            </c:strRef>
          </c:cat>
          <c:val>
            <c:numRef>
              <c:f>'TABELAS DINAMICAS'!$D$26:$D$45</c:f>
              <c:numCache>
                <c:formatCode>0</c:formatCode>
                <c:ptCount val="20"/>
                <c:pt idx="0">
                  <c:v>37</c:v>
                </c:pt>
                <c:pt idx="1">
                  <c:v>34</c:v>
                </c:pt>
                <c:pt idx="2">
                  <c:v>37</c:v>
                </c:pt>
                <c:pt idx="3">
                  <c:v>35</c:v>
                </c:pt>
                <c:pt idx="4">
                  <c:v>24</c:v>
                </c:pt>
                <c:pt idx="5">
                  <c:v>44</c:v>
                </c:pt>
                <c:pt idx="6">
                  <c:v>24</c:v>
                </c:pt>
                <c:pt idx="7">
                  <c:v>34</c:v>
                </c:pt>
                <c:pt idx="8">
                  <c:v>21</c:v>
                </c:pt>
                <c:pt idx="9">
                  <c:v>44</c:v>
                </c:pt>
                <c:pt idx="10">
                  <c:v>39</c:v>
                </c:pt>
                <c:pt idx="11">
                  <c:v>39</c:v>
                </c:pt>
                <c:pt idx="12">
                  <c:v>40</c:v>
                </c:pt>
                <c:pt idx="13">
                  <c:v>38</c:v>
                </c:pt>
                <c:pt idx="14">
                  <c:v>24</c:v>
                </c:pt>
                <c:pt idx="15">
                  <c:v>45</c:v>
                </c:pt>
                <c:pt idx="16">
                  <c:v>47</c:v>
                </c:pt>
                <c:pt idx="17">
                  <c:v>46</c:v>
                </c:pt>
                <c:pt idx="18">
                  <c:v>40</c:v>
                </c:pt>
                <c:pt idx="1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90-4B99-B5B9-57409A4B108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910933743"/>
        <c:axId val="910931823"/>
      </c:barChart>
      <c:catAx>
        <c:axId val="910933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5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10931823"/>
        <c:crosses val="autoZero"/>
        <c:auto val="1"/>
        <c:lblAlgn val="ctr"/>
        <c:lblOffset val="100"/>
        <c:noMultiLvlLbl val="0"/>
      </c:catAx>
      <c:valAx>
        <c:axId val="910931823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910933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[estudos.xlsx]TABELAS DINAMICAS!Tabela dinâmica5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>
                    <a:lumMod val="95000"/>
                    <a:lumOff val="5000"/>
                  </a:schemeClr>
                </a:solidFill>
              </a:rPr>
              <a:t>Margem Média por Mês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41275" cap="rnd">
            <a:solidFill>
              <a:srgbClr val="15608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41275" cap="rnd">
            <a:solidFill>
              <a:srgbClr val="15608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3.3248503452409768E-2"/>
              <c:y val="-5.50181879865051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41275" cap="rnd">
            <a:solidFill>
              <a:srgbClr val="15608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4.390292396728683E-2"/>
              <c:y val="4.55152006332811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41275" cap="rnd">
            <a:solidFill>
              <a:srgbClr val="15608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4.3902923967286733E-2"/>
              <c:y val="5.030250485327100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41275" cap="rnd">
            <a:solidFill>
              <a:srgbClr val="15608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4.3902923967286761E-2"/>
              <c:y val="3.594059219330145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41275" cap="rnd">
            <a:solidFill>
              <a:srgbClr val="15608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3.0584898323690525E-2"/>
              <c:y val="-4.544357954652543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7290471802069389E-2"/>
          <c:y val="0.14404998397949378"/>
          <c:w val="0.94140068716817671"/>
          <c:h val="0.71176470588235297"/>
        </c:manualLayout>
      </c:layout>
      <c:lineChart>
        <c:grouping val="standard"/>
        <c:varyColors val="0"/>
        <c:ser>
          <c:idx val="0"/>
          <c:order val="0"/>
          <c:tx>
            <c:strRef>
              <c:f>'TABELAS DINAMICAS'!$I$11</c:f>
              <c:strCache>
                <c:ptCount val="1"/>
                <c:pt idx="0">
                  <c:v>Total</c:v>
                </c:pt>
              </c:strCache>
            </c:strRef>
          </c:tx>
          <c:spPr>
            <a:ln w="41275" cap="rnd">
              <a:solidFill>
                <a:srgbClr val="156081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spPr>
              <a:ln w="41275" cap="rnd">
                <a:solidFill>
                  <a:srgbClr val="15608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1D1-41DD-8AA0-9E1D2D972483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41275" cap="rnd">
                <a:solidFill>
                  <a:srgbClr val="15608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983-44C7-858E-31D0CAFCB7D4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41275" cap="rnd">
                <a:solidFill>
                  <a:srgbClr val="15608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5983-44C7-858E-31D0CAFCB7D4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41275" cap="rnd">
                <a:solidFill>
                  <a:srgbClr val="15608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E1D1-41DD-8AA0-9E1D2D972483}"/>
              </c:ext>
            </c:extLst>
          </c:dPt>
          <c:dLbls>
            <c:dLbl>
              <c:idx val="2"/>
              <c:layout>
                <c:manualLayout>
                  <c:x val="-4.3902923967286761E-2"/>
                  <c:y val="3.594059219330145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1D1-41DD-8AA0-9E1D2D972483}"/>
                </c:ext>
              </c:extLst>
            </c:dLbl>
            <c:dLbl>
              <c:idx val="4"/>
              <c:layout>
                <c:manualLayout>
                  <c:x val="-3.3248503452409768E-2"/>
                  <c:y val="-5.50181879865051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983-44C7-858E-31D0CAFCB7D4}"/>
                </c:ext>
              </c:extLst>
            </c:dLbl>
            <c:dLbl>
              <c:idx val="5"/>
              <c:layout>
                <c:manualLayout>
                  <c:x val="-3.0584898323690525E-2"/>
                  <c:y val="-4.54435795465254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2BD-4D7D-BCAF-9ACB2D1EEA3A}"/>
                </c:ext>
              </c:extLst>
            </c:dLbl>
            <c:dLbl>
              <c:idx val="6"/>
              <c:layout>
                <c:manualLayout>
                  <c:x val="-4.390292396728683E-2"/>
                  <c:y val="4.5515200633281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983-44C7-858E-31D0CAFCB7D4}"/>
                </c:ext>
              </c:extLst>
            </c:dLbl>
            <c:dLbl>
              <c:idx val="8"/>
              <c:layout>
                <c:manualLayout>
                  <c:x val="-4.3902923967286733E-2"/>
                  <c:y val="5.03025048532710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1D1-41DD-8AA0-9E1D2D97248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DINAMICAS'!$H$12:$H$23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'TABELAS DINAMICAS'!$I$12:$I$23</c:f>
              <c:numCache>
                <c:formatCode>0%</c:formatCode>
                <c:ptCount val="12"/>
                <c:pt idx="0">
                  <c:v>0.33479236910075622</c:v>
                </c:pt>
                <c:pt idx="1">
                  <c:v>0.34077639509328539</c:v>
                </c:pt>
                <c:pt idx="2">
                  <c:v>0.31171097393706204</c:v>
                </c:pt>
                <c:pt idx="3">
                  <c:v>0.32379523501638752</c:v>
                </c:pt>
                <c:pt idx="4">
                  <c:v>0.33916273661053681</c:v>
                </c:pt>
                <c:pt idx="5">
                  <c:v>0.33364275401436166</c:v>
                </c:pt>
                <c:pt idx="6">
                  <c:v>0.32434507856331873</c:v>
                </c:pt>
                <c:pt idx="7">
                  <c:v>0.3366676583649279</c:v>
                </c:pt>
                <c:pt idx="8">
                  <c:v>0.31586930448855477</c:v>
                </c:pt>
                <c:pt idx="9">
                  <c:v>0.33987756294546284</c:v>
                </c:pt>
                <c:pt idx="10">
                  <c:v>0.33733403900184156</c:v>
                </c:pt>
                <c:pt idx="11">
                  <c:v>0.34517228922688364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983-44C7-858E-31D0CAFCB7D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18727327"/>
        <c:axId val="918726367"/>
      </c:lineChart>
      <c:catAx>
        <c:axId val="918727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5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18726367"/>
        <c:crosses val="autoZero"/>
        <c:auto val="1"/>
        <c:lblAlgn val="ctr"/>
        <c:lblOffset val="100"/>
        <c:noMultiLvlLbl val="0"/>
      </c:catAx>
      <c:valAx>
        <c:axId val="918726367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918727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[estudos.xlsx]TABELAS DINAMICAS!Tabela dinâmica4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Produtos mais Vendidos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'TABELAS DINAMICAS'!$I$3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DINAMICAS'!$H$4:$H$8</c:f>
              <c:strCache>
                <c:ptCount val="5"/>
                <c:pt idx="0">
                  <c:v>Pasta Amendoim 500g</c:v>
                </c:pt>
                <c:pt idx="1">
                  <c:v>Coenzima Q10</c:v>
                </c:pt>
                <c:pt idx="2">
                  <c:v>Pré-treino 300g</c:v>
                </c:pt>
                <c:pt idx="3">
                  <c:v>Creatina 300g</c:v>
                </c:pt>
                <c:pt idx="4">
                  <c:v>Ômega 3 120caps</c:v>
                </c:pt>
              </c:strCache>
            </c:strRef>
          </c:cat>
          <c:val>
            <c:numRef>
              <c:f>'TABELAS DINAMICAS'!$I$4:$I$8</c:f>
              <c:numCache>
                <c:formatCode>"R$"\ #,##0.00</c:formatCode>
                <c:ptCount val="5"/>
                <c:pt idx="0">
                  <c:v>1416.1000000000013</c:v>
                </c:pt>
                <c:pt idx="1">
                  <c:v>6028</c:v>
                </c:pt>
                <c:pt idx="2">
                  <c:v>11285.550000000008</c:v>
                </c:pt>
                <c:pt idx="3">
                  <c:v>26994.600000000002</c:v>
                </c:pt>
                <c:pt idx="4">
                  <c:v>47595.240000000013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E6-4932-9F0D-3FB0D8FB85C1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934987807"/>
        <c:axId val="934987327"/>
      </c:barChart>
      <c:catAx>
        <c:axId val="9349878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4987327"/>
        <c:crosses val="autoZero"/>
        <c:auto val="1"/>
        <c:lblAlgn val="ctr"/>
        <c:lblOffset val="100"/>
        <c:noMultiLvlLbl val="0"/>
      </c:catAx>
      <c:valAx>
        <c:axId val="934987327"/>
        <c:scaling>
          <c:orientation val="minMax"/>
        </c:scaling>
        <c:delete val="1"/>
        <c:axPos val="b"/>
        <c:numFmt formatCode="&quot;R$&quot;\ #,##0.00" sourceLinked="1"/>
        <c:majorTickMark val="none"/>
        <c:minorTickMark val="none"/>
        <c:tickLblPos val="nextTo"/>
        <c:crossAx val="934987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[estudos.xlsx]TABELAS DINAMICAS!Tabela dinâmica8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>
                    <a:lumMod val="95000"/>
                    <a:lumOff val="5000"/>
                  </a:schemeClr>
                </a:solidFill>
              </a:rPr>
              <a:t>Total</a:t>
            </a:r>
            <a:r>
              <a:rPr lang="en-US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Vendido por Unidade</a:t>
            </a:r>
            <a:endParaRPr lang="en-US">
              <a:solidFill>
                <a:schemeClr val="tx1">
                  <a:lumMod val="95000"/>
                  <a:lumOff val="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'TABELAS DINAMICAS'!$I$26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DINAMICAS'!$H$27:$H$30</c:f>
              <c:strCache>
                <c:ptCount val="4"/>
                <c:pt idx="0">
                  <c:v>Unidade 01</c:v>
                </c:pt>
                <c:pt idx="1">
                  <c:v>Unidade 02</c:v>
                </c:pt>
                <c:pt idx="2">
                  <c:v>Unidade 03</c:v>
                </c:pt>
                <c:pt idx="3">
                  <c:v>Unidade 04</c:v>
                </c:pt>
              </c:strCache>
            </c:strRef>
          </c:cat>
          <c:val>
            <c:numRef>
              <c:f>'TABELAS DINAMICAS'!$I$27:$I$30</c:f>
              <c:numCache>
                <c:formatCode>0.00</c:formatCode>
                <c:ptCount val="4"/>
                <c:pt idx="0">
                  <c:v>18246.920070866203</c:v>
                </c:pt>
                <c:pt idx="1">
                  <c:v>51128.052027836711</c:v>
                </c:pt>
                <c:pt idx="2">
                  <c:v>15931.878286696703</c:v>
                </c:pt>
                <c:pt idx="3">
                  <c:v>52573.700556281736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D2-42F7-BF09-11EBE58751C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18722255"/>
        <c:axId val="1099691247"/>
      </c:barChart>
      <c:catAx>
        <c:axId val="918722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5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9691247"/>
        <c:crosses val="autoZero"/>
        <c:auto val="1"/>
        <c:lblAlgn val="ctr"/>
        <c:lblOffset val="100"/>
        <c:noMultiLvlLbl val="0"/>
      </c:catAx>
      <c:valAx>
        <c:axId val="1099691247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918722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51254</xdr:rowOff>
    </xdr:from>
    <xdr:to>
      <xdr:col>1</xdr:col>
      <xdr:colOff>604157</xdr:colOff>
      <xdr:row>36</xdr:row>
      <xdr:rowOff>19504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ECENCIA">
              <a:extLst>
                <a:ext uri="{FF2B5EF4-FFF2-40B4-BE49-F238E27FC236}">
                  <a16:creationId xmlns:a16="http://schemas.microsoft.com/office/drawing/2014/main" id="{370F8923-BC3F-6367-7691-71A9696C57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CENC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292147"/>
              <a:ext cx="182880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504825</xdr:colOff>
      <xdr:row>14</xdr:row>
      <xdr:rowOff>28574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EGIÃO">
              <a:extLst>
                <a:ext uri="{FF2B5EF4-FFF2-40B4-BE49-F238E27FC236}">
                  <a16:creationId xmlns:a16="http://schemas.microsoft.com/office/drawing/2014/main" id="{4F4E7BAE-4623-4358-B365-0B0831187C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Ã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731032" cy="26342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2</xdr:col>
      <xdr:colOff>552450</xdr:colOff>
      <xdr:row>0</xdr:row>
      <xdr:rowOff>0</xdr:rowOff>
    </xdr:from>
    <xdr:to>
      <xdr:col>10</xdr:col>
      <xdr:colOff>247650</xdr:colOff>
      <xdr:row>14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64D5FB9-B892-490D-8F8E-E262A0D849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310364</xdr:colOff>
      <xdr:row>0</xdr:row>
      <xdr:rowOff>0</xdr:rowOff>
    </xdr:from>
    <xdr:to>
      <xdr:col>16</xdr:col>
      <xdr:colOff>480908</xdr:colOff>
      <xdr:row>14</xdr:row>
      <xdr:rowOff>10702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232946A-C500-47DD-9252-1E340B1DBF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14</xdr:row>
      <xdr:rowOff>64214</xdr:rowOff>
    </xdr:from>
    <xdr:to>
      <xdr:col>7</xdr:col>
      <xdr:colOff>583405</xdr:colOff>
      <xdr:row>28</xdr:row>
      <xdr:rowOff>110447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963E4A1-68B1-43EA-B1B0-4847EDD3EC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35719</xdr:colOff>
      <xdr:row>14</xdr:row>
      <xdr:rowOff>73270</xdr:rowOff>
    </xdr:from>
    <xdr:to>
      <xdr:col>15</xdr:col>
      <xdr:colOff>511969</xdr:colOff>
      <xdr:row>28</xdr:row>
      <xdr:rowOff>120431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2907DAA-0C83-46EB-A7DE-139417D68C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525318</xdr:colOff>
      <xdr:row>0</xdr:row>
      <xdr:rowOff>0</xdr:rowOff>
    </xdr:from>
    <xdr:to>
      <xdr:col>23</xdr:col>
      <xdr:colOff>307758</xdr:colOff>
      <xdr:row>14</xdr:row>
      <xdr:rowOff>11906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FB672A7-5B17-4537-A485-C54BBCDF81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559593</xdr:colOff>
      <xdr:row>14</xdr:row>
      <xdr:rowOff>83343</xdr:rowOff>
    </xdr:from>
    <xdr:to>
      <xdr:col>23</xdr:col>
      <xdr:colOff>309562</xdr:colOff>
      <xdr:row>28</xdr:row>
      <xdr:rowOff>119062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9EED2182-5CC4-4F0A-805A-D8AA9BE93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ol" refreshedDate="45709.68876967593" createdVersion="8" refreshedVersion="8" minRefreshableVersion="3" recordCount="2746" xr:uid="{D52225FA-0076-477D-A6B1-DF3E857B01B4}">
  <cacheSource type="worksheet">
    <worksheetSource name="Tabela2"/>
  </cacheSource>
  <cacheFields count="15">
    <cacheField name="ID PEDIDO" numFmtId="0">
      <sharedItems/>
    </cacheField>
    <cacheField name="DATA" numFmtId="14">
      <sharedItems containsSemiMixedTypes="0" containsNonDate="0" containsDate="1" containsString="0" minDate="2024-01-01T00:00:00" maxDate="2024-12-31T08:37:41" count="2746">
        <d v="2024-12-31T08:37:41"/>
        <d v="2024-12-31T05:26:01"/>
        <d v="2024-12-31T02:14:21"/>
        <d v="2024-12-30T23:02:41"/>
        <d v="2024-12-30T19:51:01"/>
        <d v="2024-12-30T16:39:22"/>
        <d v="2024-12-30T13:27:42"/>
        <d v="2024-12-30T10:16:02"/>
        <d v="2024-12-30T07:04:22"/>
        <d v="2024-12-30T03:52:42"/>
        <d v="2024-12-30T00:41:02"/>
        <d v="2024-12-29T21:29:23"/>
        <d v="2024-12-29T18:17:43"/>
        <d v="2024-12-29T15:06:03"/>
        <d v="2024-12-29T11:54:23"/>
        <d v="2024-12-29T08:42:43"/>
        <d v="2024-12-29T05:31:03"/>
        <d v="2024-12-29T02:19:24"/>
        <d v="2024-12-28T23:07:44"/>
        <d v="2024-12-28T19:56:04"/>
        <d v="2024-12-28T16:44:24"/>
        <d v="2024-12-28T13:32:44"/>
        <d v="2024-12-28T10:21:04"/>
        <d v="2024-12-28T07:09:24"/>
        <d v="2024-12-28T03:57:45"/>
        <d v="2024-12-28T00:46:05"/>
        <d v="2024-12-27T21:34:25"/>
        <d v="2024-12-27T18:22:45"/>
        <d v="2024-12-27T15:11:05"/>
        <d v="2024-12-27T11:59:25"/>
        <d v="2024-12-27T08:47:46"/>
        <d v="2024-12-27T05:36:06"/>
        <d v="2024-12-27T02:24:26"/>
        <d v="2024-12-26T23:12:46"/>
        <d v="2024-12-26T20:01:06"/>
        <d v="2024-12-26T16:49:26"/>
        <d v="2024-12-26T13:37:47"/>
        <d v="2024-12-26T10:26:07"/>
        <d v="2024-12-26T07:14:27"/>
        <d v="2024-12-26T04:02:47"/>
        <d v="2024-12-26T00:51:07"/>
        <d v="2024-12-25T21:39:27"/>
        <d v="2024-12-25T18:27:48"/>
        <d v="2024-12-25T15:16:08"/>
        <d v="2024-12-25T12:04:28"/>
        <d v="2024-12-25T08:52:48"/>
        <d v="2024-12-25T05:41:08"/>
        <d v="2024-12-25T02:29:28"/>
        <d v="2024-12-24T23:17:48"/>
        <d v="2024-12-24T20:06:09"/>
        <d v="2024-12-24T16:54:29"/>
        <d v="2024-12-24T13:42:49"/>
        <d v="2024-12-24T10:31:09"/>
        <d v="2024-12-24T07:19:29"/>
        <d v="2024-12-24T04:07:49"/>
        <d v="2024-12-24T00:56:10"/>
        <d v="2024-12-23T21:44:30"/>
        <d v="2024-12-23T18:32:50"/>
        <d v="2024-12-23T15:21:10"/>
        <d v="2024-12-23T12:09:30"/>
        <d v="2024-12-23T08:57:50"/>
        <d v="2024-12-23T05:46:11"/>
        <d v="2024-12-23T02:34:31"/>
        <d v="2024-12-22T23:22:51"/>
        <d v="2024-12-22T20:11:11"/>
        <d v="2024-12-22T16:59:31"/>
        <d v="2024-12-22T13:47:51"/>
        <d v="2024-12-22T10:36:12"/>
        <d v="2024-12-22T07:24:32"/>
        <d v="2024-12-22T04:12:52"/>
        <d v="2024-12-22T01:01:12"/>
        <d v="2024-12-21T21:49:32"/>
        <d v="2024-12-21T18:37:52"/>
        <d v="2024-12-21T15:26:12"/>
        <d v="2024-12-21T12:14:33"/>
        <d v="2024-12-21T09:02:53"/>
        <d v="2024-12-21T05:51:13"/>
        <d v="2024-12-21T02:39:33"/>
        <d v="2024-12-20T23:27:53"/>
        <d v="2024-12-20T20:16:13"/>
        <d v="2024-12-20T17:04:34"/>
        <d v="2024-12-20T13:52:54"/>
        <d v="2024-12-20T10:41:14"/>
        <d v="2024-12-20T07:29:34"/>
        <d v="2024-12-20T04:17:54"/>
        <d v="2024-12-20T01:06:14"/>
        <d v="2024-12-19T21:54:35"/>
        <d v="2024-12-19T18:42:55"/>
        <d v="2024-12-19T15:31:15"/>
        <d v="2024-12-19T12:19:35"/>
        <d v="2024-12-19T09:07:55"/>
        <d v="2024-12-19T05:56:15"/>
        <d v="2024-12-19T02:44:36"/>
        <d v="2024-12-18T23:32:56"/>
        <d v="2024-12-18T20:21:16"/>
        <d v="2024-12-18T17:09:36"/>
        <d v="2024-12-18T13:57:56"/>
        <d v="2024-12-18T10:46:16"/>
        <d v="2024-12-18T07:34:36"/>
        <d v="2024-12-18T04:22:57"/>
        <d v="2024-12-18T01:11:17"/>
        <d v="2024-12-17T21:59:37"/>
        <d v="2024-12-17T18:47:57"/>
        <d v="2024-12-17T15:36:17"/>
        <d v="2024-12-17T12:24:37"/>
        <d v="2024-12-17T09:12:58"/>
        <d v="2024-12-17T06:01:18"/>
        <d v="2024-12-17T02:49:38"/>
        <d v="2024-12-16T23:37:58"/>
        <d v="2024-12-16T20:26:18"/>
        <d v="2024-12-16T17:14:38"/>
        <d v="2024-12-16T14:02:59"/>
        <d v="2024-12-16T10:51:19"/>
        <d v="2024-12-16T07:39:39"/>
        <d v="2024-12-16T04:27:59"/>
        <d v="2024-12-16T01:16:19"/>
        <d v="2024-12-15T22:04:39"/>
        <d v="2024-12-15T18:53:00"/>
        <d v="2024-12-15T15:41:20"/>
        <d v="2024-12-15T12:29:40"/>
        <d v="2024-12-15T09:18:00"/>
        <d v="2024-12-15T06:06:20"/>
        <d v="2024-12-15T02:54:40"/>
        <d v="2024-12-14T23:43:00"/>
        <d v="2024-12-14T20:31:21"/>
        <d v="2024-12-14T17:19:41"/>
        <d v="2024-12-14T14:08:01"/>
        <d v="2024-12-14T10:56:21"/>
        <d v="2024-12-14T07:44:41"/>
        <d v="2024-12-14T04:33:01"/>
        <d v="2024-12-14T01:21:22"/>
        <d v="2024-12-13T22:09:42"/>
        <d v="2024-12-13T18:58:02"/>
        <d v="2024-12-13T15:46:22"/>
        <d v="2024-12-13T12:34:42"/>
        <d v="2024-12-13T09:23:02"/>
        <d v="2024-12-13T06:11:23"/>
        <d v="2024-12-13T02:59:43"/>
        <d v="2024-12-12T23:48:03"/>
        <d v="2024-12-12T20:36:23"/>
        <d v="2024-12-12T17:24:43"/>
        <d v="2024-12-12T14:13:03"/>
        <d v="2024-12-12T11:01:24"/>
        <d v="2024-12-12T07:49:44"/>
        <d v="2024-12-12T04:38:04"/>
        <d v="2024-12-12T01:26:24"/>
        <d v="2024-12-11T22:14:44"/>
        <d v="2024-12-11T19:03:04"/>
        <d v="2024-12-11T15:51:24"/>
        <d v="2024-12-11T12:39:45"/>
        <d v="2024-12-11T09:28:05"/>
        <d v="2024-12-11T06:16:25"/>
        <d v="2024-12-11T03:04:45"/>
        <d v="2024-12-10T23:53:05"/>
        <d v="2024-12-10T20:41:25"/>
        <d v="2024-12-10T17:29:46"/>
        <d v="2024-12-10T14:18:06"/>
        <d v="2024-12-10T11:06:26"/>
        <d v="2024-12-10T07:54:46"/>
        <d v="2024-12-10T04:43:06"/>
        <d v="2024-12-10T01:31:26"/>
        <d v="2024-12-09T22:19:47"/>
        <d v="2024-12-09T19:08:07"/>
        <d v="2024-12-09T15:56:27"/>
        <d v="2024-12-09T12:44:47"/>
        <d v="2024-12-09T09:33:07"/>
        <d v="2024-12-09T06:21:27"/>
        <d v="2024-12-09T03:09:48"/>
        <d v="2024-12-08T23:58:08"/>
        <d v="2024-12-08T20:46:28"/>
        <d v="2024-12-08T17:34:48"/>
        <d v="2024-12-08T14:23:08"/>
        <d v="2024-12-08T11:11:28"/>
        <d v="2024-12-08T07:59:48"/>
        <d v="2024-12-08T04:48:09"/>
        <d v="2024-12-08T01:36:29"/>
        <d v="2024-12-07T22:24:49"/>
        <d v="2024-12-07T19:13:09"/>
        <d v="2024-12-07T16:01:29"/>
        <d v="2024-12-07T12:49:49"/>
        <d v="2024-12-07T09:38:10"/>
        <d v="2024-12-07T06:26:30"/>
        <d v="2024-12-07T03:14:50"/>
        <d v="2024-12-07T00:03:10"/>
        <d v="2024-12-06T20:51:30"/>
        <d v="2024-12-06T17:39:50"/>
        <d v="2024-12-06T14:28:11"/>
        <d v="2024-12-06T11:16:31"/>
        <d v="2024-12-06T08:04:51"/>
        <d v="2024-12-06T04:53:11"/>
        <d v="2024-12-06T01:41:31"/>
        <d v="2024-12-05T22:29:51"/>
        <d v="2024-12-05T19:18:12"/>
        <d v="2024-12-05T16:06:32"/>
        <d v="2024-12-05T12:54:52"/>
        <d v="2024-12-05T09:43:12"/>
        <d v="2024-12-05T06:31:32"/>
        <d v="2024-12-05T03:19:52"/>
        <d v="2024-12-05T00:08:12"/>
        <d v="2024-12-04T20:56:33"/>
        <d v="2024-12-04T17:44:53"/>
        <d v="2024-12-04T14:33:13"/>
        <d v="2024-12-04T11:21:33"/>
        <d v="2024-12-04T08:09:53"/>
        <d v="2024-12-04T04:58:13"/>
        <d v="2024-12-04T01:46:34"/>
        <d v="2024-12-03T22:34:54"/>
        <d v="2024-12-03T19:23:14"/>
        <d v="2024-12-03T16:11:34"/>
        <d v="2024-12-03T12:59:54"/>
        <d v="2024-12-03T09:48:14"/>
        <d v="2024-12-03T06:36:35"/>
        <d v="2024-12-03T03:24:55"/>
        <d v="2024-12-03T00:13:15"/>
        <d v="2024-12-02T21:01:35"/>
        <d v="2024-12-02T17:49:55"/>
        <d v="2024-12-02T14:38:15"/>
        <d v="2024-12-02T11:26:36"/>
        <d v="2024-12-02T08:14:56"/>
        <d v="2024-12-02T05:03:16"/>
        <d v="2024-12-02T01:51:36"/>
        <d v="2024-12-01T22:39:56"/>
        <d v="2024-12-01T19:28:16"/>
        <d v="2024-12-01T16:16:36"/>
        <d v="2024-12-01T13:04:57"/>
        <d v="2024-12-01T09:53:17"/>
        <d v="2024-12-01T06:41:37"/>
        <d v="2024-12-01T03:29:57"/>
        <d v="2024-12-01T00:18:17"/>
        <d v="2024-11-30T21:06:37"/>
        <d v="2024-11-30T17:54:58"/>
        <d v="2024-11-30T14:43:18"/>
        <d v="2024-11-30T11:31:38"/>
        <d v="2024-11-30T08:19:58"/>
        <d v="2024-11-30T05:08:18"/>
        <d v="2024-11-30T01:56:38"/>
        <d v="2024-11-29T22:44:59"/>
        <d v="2024-11-29T19:33:19"/>
        <d v="2024-11-29T16:21:39"/>
        <d v="2024-11-29T13:09:59"/>
        <d v="2024-11-29T09:58:19"/>
        <d v="2024-11-29T06:46:39"/>
        <d v="2024-11-29T03:35:00"/>
        <d v="2024-11-29T00:23:20"/>
        <d v="2024-11-28T21:11:40"/>
        <d v="2024-11-28T18:00:00"/>
        <d v="2024-11-28T14:48:20"/>
        <d v="2024-11-28T11:36:40"/>
        <d v="2024-11-28T08:25:00"/>
        <d v="2024-11-28T05:13:21"/>
        <d v="2024-11-28T02:01:41"/>
        <d v="2024-11-27T22:50:01"/>
        <d v="2024-11-27T19:38:21"/>
        <d v="2024-11-27T16:26:41"/>
        <d v="2024-11-27T13:15:01"/>
        <d v="2024-11-27T10:03:22"/>
        <d v="2024-11-27T06:51:42"/>
        <d v="2024-11-27T03:40:02"/>
        <d v="2024-11-27T00:28:22"/>
        <d v="2024-11-26T21:16:42"/>
        <d v="2024-11-26T18:05:02"/>
        <d v="2024-11-26T14:53:23"/>
        <d v="2024-11-26T11:41:43"/>
        <d v="2024-11-26T08:30:03"/>
        <d v="2024-11-26T05:18:23"/>
        <d v="2024-11-26T02:06:43"/>
        <d v="2024-11-25T22:55:03"/>
        <d v="2024-11-25T19:43:24"/>
        <d v="2024-11-25T16:31:44"/>
        <d v="2024-11-25T13:20:04"/>
        <d v="2024-11-25T10:08:24"/>
        <d v="2024-11-25T06:56:44"/>
        <d v="2024-11-25T03:45:04"/>
        <d v="2024-11-25T00:33:24"/>
        <d v="2024-11-24T21:21:45"/>
        <d v="2024-11-24T18:10:05"/>
        <d v="2024-11-24T14:58:25"/>
        <d v="2024-11-24T11:46:45"/>
        <d v="2024-11-24T08:35:05"/>
        <d v="2024-11-24T05:23:25"/>
        <d v="2024-11-24T02:11:46"/>
        <d v="2024-11-23T23:00:06"/>
        <d v="2024-11-23T19:48:26"/>
        <d v="2024-11-23T16:36:46"/>
        <d v="2024-11-23T13:25:06"/>
        <d v="2024-11-23T10:13:26"/>
        <d v="2024-11-23T07:01:47"/>
        <d v="2024-11-23T03:50:07"/>
        <d v="2024-11-23T00:38:27"/>
        <d v="2024-11-22T21:26:47"/>
        <d v="2024-11-22T18:15:07"/>
        <d v="2024-11-22T15:03:27"/>
        <d v="2024-11-22T11:51:48"/>
        <d v="2024-11-22T08:40:08"/>
        <d v="2024-11-22T05:28:28"/>
        <d v="2024-11-22T02:16:48"/>
        <d v="2024-11-21T23:05:08"/>
        <d v="2024-11-21T19:53:28"/>
        <d v="2024-11-21T16:41:48"/>
        <d v="2024-11-21T13:30:09"/>
        <d v="2024-11-21T10:18:29"/>
        <d v="2024-11-21T07:06:49"/>
        <d v="2024-11-21T03:55:09"/>
        <d v="2024-11-21T00:43:29"/>
        <d v="2024-11-20T21:31:49"/>
        <d v="2024-11-20T18:20:10"/>
        <d v="2024-11-20T15:08:30"/>
        <d v="2024-11-20T11:56:50"/>
        <d v="2024-11-20T08:45:10"/>
        <d v="2024-11-20T05:33:30"/>
        <d v="2024-11-20T02:21:50"/>
        <d v="2024-11-19T23:10:11"/>
        <d v="2024-11-19T19:58:31"/>
        <d v="2024-11-19T16:46:51"/>
        <d v="2024-11-19T13:35:11"/>
        <d v="2024-11-19T10:23:31"/>
        <d v="2024-11-19T07:11:51"/>
        <d v="2024-11-19T04:00:12"/>
        <d v="2024-11-19T00:48:32"/>
        <d v="2024-11-18T21:36:52"/>
        <d v="2024-11-18T18:25:12"/>
        <d v="2024-11-18T15:13:32"/>
        <d v="2024-11-18T12:01:52"/>
        <d v="2024-11-18T08:50:12"/>
        <d v="2024-11-18T05:38:33"/>
        <d v="2024-11-18T02:26:53"/>
        <d v="2024-11-17T23:15:13"/>
        <d v="2024-11-17T20:03:33"/>
        <d v="2024-11-17T16:51:53"/>
        <d v="2024-11-17T13:40:13"/>
        <d v="2024-11-17T10:28:34"/>
        <d v="2024-11-17T07:16:54"/>
        <d v="2024-11-17T04:05:14"/>
        <d v="2024-11-17T00:53:34"/>
        <d v="2024-11-16T21:41:54"/>
        <d v="2024-11-16T18:30:14"/>
        <d v="2024-11-16T15:18:35"/>
        <d v="2024-11-16T12:06:55"/>
        <d v="2024-11-16T08:55:15"/>
        <d v="2024-11-16T05:43:35"/>
        <d v="2024-11-16T02:31:55"/>
        <d v="2024-11-15T23:20:15"/>
        <d v="2024-11-15T20:08:36"/>
        <d v="2024-11-15T16:56:56"/>
        <d v="2024-11-15T13:45:16"/>
        <d v="2024-11-15T10:33:36"/>
        <d v="2024-11-15T07:21:56"/>
        <d v="2024-11-15T04:10:16"/>
        <d v="2024-11-15T00:58:36"/>
        <d v="2024-11-14T21:46:57"/>
        <d v="2024-11-14T18:35:17"/>
        <d v="2024-11-14T15:23:37"/>
        <d v="2024-11-14T12:11:57"/>
        <d v="2024-11-14T09:00:17"/>
        <d v="2024-11-14T05:48:37"/>
        <d v="2024-11-14T02:36:58"/>
        <d v="2024-11-13T23:25:18"/>
        <d v="2024-11-13T20:13:38"/>
        <d v="2024-11-13T17:01:58"/>
        <d v="2024-11-13T13:50:18"/>
        <d v="2024-11-13T10:38:38"/>
        <d v="2024-11-13T07:26:59"/>
        <d v="2024-11-13T04:15:19"/>
        <d v="2024-11-13T01:03:39"/>
        <d v="2024-11-12T21:51:59"/>
        <d v="2024-11-12T18:40:19"/>
        <d v="2024-11-12T15:28:39"/>
        <d v="2024-11-12T12:17:00"/>
        <d v="2024-11-12T09:05:20"/>
        <d v="2024-11-12T05:53:40"/>
        <d v="2024-11-12T02:42:00"/>
        <d v="2024-11-11T23:30:20"/>
        <d v="2024-11-11T20:18:40"/>
        <d v="2024-11-11T17:07:00"/>
        <d v="2024-11-11T13:55:21"/>
        <d v="2024-11-11T10:43:41"/>
        <d v="2024-11-11T07:32:01"/>
        <d v="2024-11-11T04:20:21"/>
        <d v="2024-11-11T01:08:41"/>
        <d v="2024-11-10T21:57:01"/>
        <d v="2024-11-10T18:45:22"/>
        <d v="2024-11-10T15:33:42"/>
        <d v="2024-11-10T12:22:02"/>
        <d v="2024-11-10T09:10:22"/>
        <d v="2024-11-10T05:58:42"/>
        <d v="2024-11-10T02:47:02"/>
        <d v="2024-11-09T23:35:23"/>
        <d v="2024-11-09T20:23:43"/>
        <d v="2024-11-09T17:12:03"/>
        <d v="2024-11-09T14:00:23"/>
        <d v="2024-11-09T10:48:43"/>
        <d v="2024-11-09T07:37:03"/>
        <d v="2024-11-09T04:25:24"/>
        <d v="2024-11-09T01:13:44"/>
        <d v="2024-11-08T22:02:04"/>
        <d v="2024-11-08T18:50:24"/>
        <d v="2024-11-08T15:38:44"/>
        <d v="2024-11-08T12:27:04"/>
        <d v="2024-11-08T09:15:24"/>
        <d v="2024-11-08T06:03:45"/>
        <d v="2024-11-08T02:52:05"/>
        <d v="2024-11-07T23:40:25"/>
        <d v="2024-11-07T20:28:45"/>
        <d v="2024-11-07T17:17:05"/>
        <d v="2024-11-07T14:05:25"/>
        <d v="2024-11-07T10:53:46"/>
        <d v="2024-11-07T07:42:06"/>
        <d v="2024-11-07T04:30:26"/>
        <d v="2024-11-07T01:18:46"/>
        <d v="2024-11-06T22:07:06"/>
        <d v="2024-11-06T18:55:26"/>
        <d v="2024-11-06T15:43:47"/>
        <d v="2024-11-06T12:32:07"/>
        <d v="2024-11-06T09:20:27"/>
        <d v="2024-11-06T06:08:47"/>
        <d v="2024-11-06T02:57:07"/>
        <d v="2024-11-05T23:45:27"/>
        <d v="2024-11-05T20:33:48"/>
        <d v="2024-11-05T17:22:08"/>
        <d v="2024-11-05T14:10:28"/>
        <d v="2024-11-05T10:58:48"/>
        <d v="2024-11-05T07:47:08"/>
        <d v="2024-11-05T04:35:28"/>
        <d v="2024-11-05T01:23:48"/>
        <d v="2024-11-04T22:12:09"/>
        <d v="2024-11-04T19:00:29"/>
        <d v="2024-11-04T15:48:49"/>
        <d v="2024-11-04T12:37:09"/>
        <d v="2024-11-04T09:25:29"/>
        <d v="2024-11-04T06:13:49"/>
        <d v="2024-11-04T03:02:10"/>
        <d v="2024-11-03T23:50:30"/>
        <d v="2024-11-03T20:38:50"/>
        <d v="2024-11-03T17:27:10"/>
        <d v="2024-11-03T14:15:30"/>
        <d v="2024-11-03T11:03:50"/>
        <d v="2024-11-03T07:52:11"/>
        <d v="2024-11-03T04:40:31"/>
        <d v="2024-11-03T01:28:51"/>
        <d v="2024-11-02T22:17:11"/>
        <d v="2024-11-02T19:05:31"/>
        <d v="2024-11-02T15:53:51"/>
        <d v="2024-11-02T12:42:12"/>
        <d v="2024-11-02T09:30:32"/>
        <d v="2024-11-02T06:18:52"/>
        <d v="2024-11-02T03:07:12"/>
        <d v="2024-11-01T23:55:32"/>
        <d v="2024-11-01T20:43:52"/>
        <d v="2024-11-01T17:32:12"/>
        <d v="2024-11-01T14:20:33"/>
        <d v="2024-11-01T11:08:53"/>
        <d v="2024-11-01T07:57:13"/>
        <d v="2024-11-01T04:45:33"/>
        <d v="2024-11-01T01:33:53"/>
        <d v="2024-10-31T22:22:13"/>
        <d v="2024-10-31T19:10:34"/>
        <d v="2024-10-31T15:58:54"/>
        <d v="2024-10-31T12:47:14"/>
        <d v="2024-10-31T09:35:34"/>
        <d v="2024-10-31T06:23:54"/>
        <d v="2024-10-31T03:12:14"/>
        <d v="2024-10-31T00:00:35"/>
        <d v="2024-10-30T20:48:55"/>
        <d v="2024-10-30T17:37:15"/>
        <d v="2024-10-30T14:25:35"/>
        <d v="2024-10-30T11:13:55"/>
        <d v="2024-10-30T08:02:15"/>
        <d v="2024-10-30T04:50:36"/>
        <d v="2024-10-30T01:38:56"/>
        <d v="2024-10-29T22:27:16"/>
        <d v="2024-10-29T19:15:36"/>
        <d v="2024-10-29T16:03:56"/>
        <d v="2024-10-29T12:52:16"/>
        <d v="2024-10-29T09:40:36"/>
        <d v="2024-10-29T06:28:57"/>
        <d v="2024-10-29T03:17:17"/>
        <d v="2024-10-29T00:05:37"/>
        <d v="2024-10-28T20:53:57"/>
        <d v="2024-10-28T17:42:17"/>
        <d v="2024-10-28T14:30:37"/>
        <d v="2024-10-28T11:18:58"/>
        <d v="2024-10-28T08:07:18"/>
        <d v="2024-10-28T04:55:38"/>
        <d v="2024-10-28T01:43:58"/>
        <d v="2024-10-27T22:32:18"/>
        <d v="2024-10-27T19:20:38"/>
        <d v="2024-10-27T16:08:59"/>
        <d v="2024-10-27T12:57:19"/>
        <d v="2024-10-27T09:45:39"/>
        <d v="2024-10-27T06:33:59"/>
        <d v="2024-10-27T03:22:19"/>
        <d v="2024-10-27T00:10:39"/>
        <d v="2024-10-26T20:59:00"/>
        <d v="2024-10-26T17:47:20"/>
        <d v="2024-10-26T14:35:40"/>
        <d v="2024-10-26T11:24:00"/>
        <d v="2024-10-26T08:12:20"/>
        <d v="2024-10-26T05:00:40"/>
        <d v="2024-10-26T01:49:00"/>
        <d v="2024-10-25T22:37:21"/>
        <d v="2024-10-25T19:25:41"/>
        <d v="2024-10-25T16:14:01"/>
        <d v="2024-10-25T13:02:21"/>
        <d v="2024-10-25T09:50:41"/>
        <d v="2024-10-25T06:39:01"/>
        <d v="2024-10-25T03:27:22"/>
        <d v="2024-10-25T00:15:42"/>
        <d v="2024-10-24T21:04:02"/>
        <d v="2024-10-24T17:52:22"/>
        <d v="2024-10-24T14:40:42"/>
        <d v="2024-10-24T11:29:02"/>
        <d v="2024-10-24T08:17:23"/>
        <d v="2024-10-24T05:05:43"/>
        <d v="2024-10-24T01:54:03"/>
        <d v="2024-10-23T22:42:23"/>
        <d v="2024-10-23T19:30:43"/>
        <d v="2024-10-23T16:19:03"/>
        <d v="2024-10-23T13:07:24"/>
        <d v="2024-10-23T09:55:44"/>
        <d v="2024-10-23T06:44:04"/>
        <d v="2024-10-23T03:32:24"/>
        <d v="2024-10-23T00:20:44"/>
        <d v="2024-10-22T21:09:04"/>
        <d v="2024-10-22T17:57:24"/>
        <d v="2024-10-22T14:45:45"/>
        <d v="2024-10-22T11:34:05"/>
        <d v="2024-10-22T08:22:25"/>
        <d v="2024-10-22T05:10:45"/>
        <d v="2024-10-22T01:59:05"/>
        <d v="2024-10-21T22:47:25"/>
        <d v="2024-10-21T19:35:46"/>
        <d v="2024-10-21T16:24:06"/>
        <d v="2024-10-21T13:12:26"/>
        <d v="2024-10-21T10:00:46"/>
        <d v="2024-10-21T06:49:06"/>
        <d v="2024-10-21T03:37:26"/>
        <d v="2024-10-21T00:25:47"/>
        <d v="2024-10-20T21:14:07"/>
        <d v="2024-10-20T18:02:27"/>
        <d v="2024-10-20T14:50:47"/>
        <d v="2024-10-20T11:39:07"/>
        <d v="2024-10-20T08:27:27"/>
        <d v="2024-10-20T05:15:48"/>
        <d v="2024-10-20T02:04:08"/>
        <d v="2024-10-19T22:52:28"/>
        <d v="2024-10-19T19:40:48"/>
        <d v="2024-10-19T16:29:08"/>
        <d v="2024-10-19T13:17:28"/>
        <d v="2024-10-19T10:05:48"/>
        <d v="2024-10-19T06:54:09"/>
        <d v="2024-10-19T03:42:29"/>
        <d v="2024-10-19T00:30:49"/>
        <d v="2024-10-18T21:19:09"/>
        <d v="2024-10-18T18:07:29"/>
        <d v="2024-10-18T14:55:49"/>
        <d v="2024-10-18T11:44:10"/>
        <d v="2024-10-18T08:32:30"/>
        <d v="2024-10-18T05:20:50"/>
        <d v="2024-10-18T02:09:10"/>
        <d v="2024-10-17T22:57:30"/>
        <d v="2024-10-17T19:45:50"/>
        <d v="2024-10-17T16:34:11"/>
        <d v="2024-10-17T13:22:31"/>
        <d v="2024-10-17T10:10:51"/>
        <d v="2024-10-17T06:59:11"/>
        <d v="2024-10-17T03:47:31"/>
        <d v="2024-10-17T00:35:51"/>
        <d v="2024-10-16T21:24:12"/>
        <d v="2024-10-16T18:12:32"/>
        <d v="2024-10-16T15:00:52"/>
        <d v="2024-10-16T11:49:12"/>
        <d v="2024-10-16T08:37:32"/>
        <d v="2024-10-16T05:25:52"/>
        <d v="2024-10-16T02:14:12"/>
        <d v="2024-10-15T23:02:33"/>
        <d v="2024-10-15T19:50:53"/>
        <d v="2024-10-15T16:39:13"/>
        <d v="2024-10-15T13:27:33"/>
        <d v="2024-10-15T10:15:53"/>
        <d v="2024-10-15T07:04:13"/>
        <d v="2024-10-15T03:52:34"/>
        <d v="2024-10-15T00:40:54"/>
        <d v="2024-10-14T21:29:14"/>
        <d v="2024-10-14T18:17:34"/>
        <d v="2024-10-14T15:05:54"/>
        <d v="2024-10-14T11:54:14"/>
        <d v="2024-10-14T08:42:35"/>
        <d v="2024-10-14T05:30:55"/>
        <d v="2024-10-14T02:19:15"/>
        <d v="2024-10-13T23:07:35"/>
        <d v="2024-10-13T19:55:55"/>
        <d v="2024-10-13T16:44:15"/>
        <d v="2024-10-13T13:32:36"/>
        <d v="2024-10-13T10:20:56"/>
        <d v="2024-10-13T07:09:16"/>
        <d v="2024-10-13T03:57:36"/>
        <d v="2024-10-13T00:45:56"/>
        <d v="2024-10-12T21:34:16"/>
        <d v="2024-10-12T18:22:36"/>
        <d v="2024-10-12T15:10:57"/>
        <d v="2024-10-12T11:59:17"/>
        <d v="2024-10-12T08:47:37"/>
        <d v="2024-10-12T05:35:57"/>
        <d v="2024-10-12T02:24:17"/>
        <d v="2024-10-11T23:12:37"/>
        <d v="2024-10-11T20:00:58"/>
        <d v="2024-10-11T16:49:18"/>
        <d v="2024-10-11T13:37:38"/>
        <d v="2024-10-11T10:25:58"/>
        <d v="2024-10-11T07:14:18"/>
        <d v="2024-10-11T04:02:38"/>
        <d v="2024-10-11T00:50:59"/>
        <d v="2024-10-10T21:39:19"/>
        <d v="2024-10-10T18:27:39"/>
        <d v="2024-10-10T15:15:59"/>
        <d v="2024-10-10T12:04:19"/>
        <d v="2024-10-10T08:52:39"/>
        <d v="2024-10-10T05:41:00"/>
        <d v="2024-10-10T02:29:20"/>
        <d v="2024-10-09T23:17:40"/>
        <d v="2024-10-09T20:06:00"/>
        <d v="2024-10-09T16:54:20"/>
        <d v="2024-10-09T13:42:40"/>
        <d v="2024-10-09T10:31:00"/>
        <d v="2024-10-09T07:19:21"/>
        <d v="2024-10-09T04:07:41"/>
        <d v="2024-10-09T00:56:01"/>
        <d v="2024-10-08T21:44:21"/>
        <d v="2024-10-08T18:32:41"/>
        <d v="2024-10-08T15:21:01"/>
        <d v="2024-10-08T12:09:22"/>
        <d v="2024-10-08T08:57:42"/>
        <d v="2024-10-08T05:46:02"/>
        <d v="2024-10-08T02:34:22"/>
        <d v="2024-10-07T23:22:42"/>
        <d v="2024-10-07T20:11:02"/>
        <d v="2024-10-07T16:59:23"/>
        <d v="2024-10-07T13:47:43"/>
        <d v="2024-10-07T10:36:03"/>
        <d v="2024-10-07T07:24:23"/>
        <d v="2024-10-07T04:12:43"/>
        <d v="2024-10-07T01:01:03"/>
        <d v="2024-10-06T21:49:24"/>
        <d v="2024-10-06T18:37:44"/>
        <d v="2024-10-06T15:26:04"/>
        <d v="2024-10-06T12:14:24"/>
        <d v="2024-10-06T09:02:44"/>
        <d v="2024-10-06T05:51:04"/>
        <d v="2024-10-06T02:39:24"/>
        <d v="2024-10-05T23:27:45"/>
        <d v="2024-10-05T20:16:05"/>
        <d v="2024-10-05T17:04:25"/>
        <d v="2024-10-05T13:52:45"/>
        <d v="2024-10-05T10:41:05"/>
        <d v="2024-10-05T07:29:25"/>
        <d v="2024-10-05T04:17:46"/>
        <d v="2024-10-05T01:06:06"/>
        <d v="2024-10-04T21:54:26"/>
        <d v="2024-10-04T18:42:46"/>
        <d v="2024-10-04T15:31:06"/>
        <d v="2024-10-04T12:19:26"/>
        <d v="2024-10-04T09:07:47"/>
        <d v="2024-10-04T05:56:07"/>
        <d v="2024-10-04T02:44:27"/>
        <d v="2024-10-03T23:32:47"/>
        <d v="2024-10-03T20:21:07"/>
        <d v="2024-10-03T17:09:27"/>
        <d v="2024-10-03T13:57:48"/>
        <d v="2024-10-03T10:46:08"/>
        <d v="2024-10-03T07:34:28"/>
        <d v="2024-10-03T04:22:48"/>
        <d v="2024-10-03T01:11:08"/>
        <d v="2024-10-02T21:59:28"/>
        <d v="2024-10-02T18:47:48"/>
        <d v="2024-10-02T15:36:09"/>
        <d v="2024-10-02T12:24:29"/>
        <d v="2024-10-02T09:12:49"/>
        <d v="2024-10-02T06:01:09"/>
        <d v="2024-10-02T02:49:29"/>
        <d v="2024-10-01T23:37:49"/>
        <d v="2024-10-01T20:26:10"/>
        <d v="2024-10-01T17:14:30"/>
        <d v="2024-10-01T14:02:50"/>
        <d v="2024-10-01T10:51:10"/>
        <d v="2024-10-01T07:39:30"/>
        <d v="2024-10-01T04:27:50"/>
        <d v="2024-10-01T01:16:11"/>
        <d v="2024-09-30T22:04:31"/>
        <d v="2024-09-30T18:52:51"/>
        <d v="2024-09-30T15:41:11"/>
        <d v="2024-09-30T12:29:31"/>
        <d v="2024-09-30T09:17:51"/>
        <d v="2024-09-30T06:06:12"/>
        <d v="2024-09-30T02:54:32"/>
        <d v="2024-09-29T23:42:52"/>
        <d v="2024-09-29T20:31:12"/>
        <d v="2024-09-29T17:19:32"/>
        <d v="2024-09-29T14:07:52"/>
        <d v="2024-09-29T10:56:12"/>
        <d v="2024-09-29T07:44:33"/>
        <d v="2024-09-29T04:32:53"/>
        <d v="2024-09-29T01:21:13"/>
        <d v="2024-09-28T22:09:33"/>
        <d v="2024-09-28T18:57:53"/>
        <d v="2024-09-28T15:46:13"/>
        <d v="2024-09-28T12:34:34"/>
        <d v="2024-09-28T09:22:54"/>
        <d v="2024-09-28T06:11:14"/>
        <d v="2024-09-28T02:59:34"/>
        <d v="2024-09-27T23:47:54"/>
        <d v="2024-09-27T20:36:14"/>
        <d v="2024-09-27T17:24:35"/>
        <d v="2024-09-27T14:12:55"/>
        <d v="2024-09-27T11:01:15"/>
        <d v="2024-09-27T07:49:35"/>
        <d v="2024-09-27T04:37:55"/>
        <d v="2024-09-27T01:26:15"/>
        <d v="2024-09-26T22:14:36"/>
        <d v="2024-09-26T19:02:56"/>
        <d v="2024-09-26T15:51:16"/>
        <d v="2024-09-26T12:39:36"/>
        <d v="2024-09-26T09:27:56"/>
        <d v="2024-09-26T06:16:16"/>
        <d v="2024-09-26T03:04:36"/>
        <d v="2024-09-25T23:52:57"/>
        <d v="2024-09-25T20:41:17"/>
        <d v="2024-09-25T17:29:37"/>
        <d v="2024-09-25T14:17:57"/>
        <d v="2024-09-25T11:06:17"/>
        <d v="2024-09-25T07:54:37"/>
        <d v="2024-09-25T04:42:58"/>
        <d v="2024-09-25T01:31:18"/>
        <d v="2024-09-24T22:19:38"/>
        <d v="2024-09-24T19:07:58"/>
        <d v="2024-09-24T15:56:18"/>
        <d v="2024-09-24T12:44:38"/>
        <d v="2024-09-24T09:32:59"/>
        <d v="2024-09-24T06:21:19"/>
        <d v="2024-09-24T03:09:39"/>
        <d v="2024-09-23T23:57:59"/>
        <d v="2024-09-23T20:46:19"/>
        <d v="2024-09-23T17:34:39"/>
        <d v="2024-09-23T14:23:00"/>
        <d v="2024-09-23T11:11:20"/>
        <d v="2024-09-23T07:59:40"/>
        <d v="2024-09-23T04:48:00"/>
        <d v="2024-09-23T01:36:20"/>
        <d v="2024-09-22T22:24:40"/>
        <d v="2024-09-22T19:13:00"/>
        <d v="2024-09-22T16:01:21"/>
        <d v="2024-09-22T12:49:41"/>
        <d v="2024-09-22T09:38:01"/>
        <d v="2024-09-22T06:26:21"/>
        <d v="2024-09-22T03:14:41"/>
        <d v="2024-09-22T00:03:01"/>
        <d v="2024-09-21T20:51:22"/>
        <d v="2024-09-21T17:39:42"/>
        <d v="2024-09-21T14:28:02"/>
        <d v="2024-09-21T11:16:22"/>
        <d v="2024-09-21T08:04:42"/>
        <d v="2024-09-21T04:53:02"/>
        <d v="2024-09-21T01:41:23"/>
        <d v="2024-09-20T22:29:43"/>
        <d v="2024-09-20T19:18:03"/>
        <d v="2024-09-20T16:06:23"/>
        <d v="2024-09-20T12:54:43"/>
        <d v="2024-09-20T09:43:03"/>
        <d v="2024-09-20T06:31:24"/>
        <d v="2024-09-20T03:19:44"/>
        <d v="2024-09-20T00:08:04"/>
        <d v="2024-09-19T20:56:24"/>
        <d v="2024-09-19T17:44:44"/>
        <d v="2024-09-19T14:33:04"/>
        <d v="2024-09-19T11:21:24"/>
        <d v="2024-09-19T08:09:45"/>
        <d v="2024-09-19T04:58:05"/>
        <d v="2024-09-19T01:46:25"/>
        <d v="2024-09-18T22:34:45"/>
        <d v="2024-09-18T19:23:05"/>
        <d v="2024-09-18T16:11:25"/>
        <d v="2024-09-18T12:59:46"/>
        <d v="2024-09-18T09:48:06"/>
        <d v="2024-09-18T06:36:26"/>
        <d v="2024-09-18T03:24:46"/>
        <d v="2024-09-18T00:13:06"/>
        <d v="2024-09-17T21:01:26"/>
        <d v="2024-09-17T17:49:47"/>
        <d v="2024-09-17T14:38:07"/>
        <d v="2024-09-17T11:26:27"/>
        <d v="2024-09-17T08:14:47"/>
        <d v="2024-09-17T05:03:07"/>
        <d v="2024-09-17T01:51:27"/>
        <d v="2024-09-16T22:39:48"/>
        <d v="2024-09-16T19:28:08"/>
        <d v="2024-09-16T16:16:28"/>
        <d v="2024-09-16T13:04:48"/>
        <d v="2024-09-16T09:53:08"/>
        <d v="2024-09-16T06:41:28"/>
        <d v="2024-09-16T03:29:48"/>
        <d v="2024-09-16T00:18:09"/>
        <d v="2024-09-15T21:06:29"/>
        <d v="2024-09-15T17:54:49"/>
        <d v="2024-09-15T14:43:09"/>
        <d v="2024-09-15T11:31:29"/>
        <d v="2024-09-15T08:19:49"/>
        <d v="2024-09-15T05:08:10"/>
        <d v="2024-09-15T01:56:30"/>
        <d v="2024-09-14T22:44:50"/>
        <d v="2024-09-14T19:33:10"/>
        <d v="2024-09-14T16:21:30"/>
        <d v="2024-09-14T13:09:50"/>
        <d v="2024-09-14T09:58:11"/>
        <d v="2024-09-14T06:46:31"/>
        <d v="2024-09-14T03:34:51"/>
        <d v="2024-09-14T00:23:11"/>
        <d v="2024-09-13T21:11:31"/>
        <d v="2024-09-13T17:59:51"/>
        <d v="2024-09-13T14:48:12"/>
        <d v="2024-09-13T11:36:32"/>
        <d v="2024-09-13T08:24:52"/>
        <d v="2024-09-13T05:13:12"/>
        <d v="2024-09-13T02:01:32"/>
        <d v="2024-09-12T22:49:52"/>
        <d v="2024-09-12T19:38:12"/>
        <d v="2024-09-12T16:26:33"/>
        <d v="2024-09-12T13:14:53"/>
        <d v="2024-09-12T10:03:13"/>
        <d v="2024-09-12T06:51:33"/>
        <d v="2024-09-12T03:39:53"/>
        <d v="2024-09-12T00:28:13"/>
        <d v="2024-09-11T21:16:34"/>
        <d v="2024-09-11T18:04:54"/>
        <d v="2024-09-11T14:53:14"/>
        <d v="2024-09-11T11:41:34"/>
        <d v="2024-09-11T08:29:54"/>
        <d v="2024-09-11T05:18:14"/>
        <d v="2024-09-11T02:06:35"/>
        <d v="2024-09-10T22:54:55"/>
        <d v="2024-09-10T19:43:15"/>
        <d v="2024-09-10T16:31:35"/>
        <d v="2024-09-10T13:19:55"/>
        <d v="2024-09-10T10:08:15"/>
        <d v="2024-09-10T06:56:36"/>
        <d v="2024-09-10T03:44:56"/>
        <d v="2024-09-10T00:33:16"/>
        <d v="2024-09-09T21:21:36"/>
        <d v="2024-09-09T18:09:56"/>
        <d v="2024-09-09T14:58:16"/>
        <d v="2024-09-09T11:46:36"/>
        <d v="2024-09-09T08:34:57"/>
        <d v="2024-09-09T05:23:17"/>
        <d v="2024-09-09T02:11:37"/>
        <d v="2024-09-08T22:59:57"/>
        <d v="2024-09-08T19:48:17"/>
        <d v="2024-09-08T16:36:37"/>
        <d v="2024-09-08T13:24:58"/>
        <d v="2024-09-08T10:13:18"/>
        <d v="2024-09-08T07:01:38"/>
        <d v="2024-09-08T03:49:58"/>
        <d v="2024-09-08T00:38:18"/>
        <d v="2024-09-07T21:26:38"/>
        <d v="2024-09-07T18:14:59"/>
        <d v="2024-09-07T15:03:19"/>
        <d v="2024-09-07T11:51:39"/>
        <d v="2024-09-07T08:39:59"/>
        <d v="2024-09-07T05:28:19"/>
        <d v="2024-09-07T02:16:39"/>
        <d v="2024-09-06T23:05:00"/>
        <d v="2024-09-06T19:53:20"/>
        <d v="2024-09-06T16:41:40"/>
        <d v="2024-09-06T13:30:00"/>
        <d v="2024-09-06T10:18:20"/>
        <d v="2024-09-06T07:06:40"/>
        <d v="2024-09-06T03:55:00"/>
        <d v="2024-09-06T00:43:21"/>
        <d v="2024-09-05T21:31:41"/>
        <d v="2024-09-05T18:20:01"/>
        <d v="2024-09-05T15:08:21"/>
        <d v="2024-09-05T11:56:41"/>
        <d v="2024-09-05T08:45:01"/>
        <d v="2024-09-05T05:33:22"/>
        <d v="2024-09-05T02:21:42"/>
        <d v="2024-09-04T23:10:02"/>
        <d v="2024-09-04T19:58:22"/>
        <d v="2024-09-04T16:46:42"/>
        <d v="2024-09-04T13:35:02"/>
        <d v="2024-09-04T10:23:23"/>
        <d v="2024-09-04T07:11:43"/>
        <d v="2024-09-04T04:00:03"/>
        <d v="2024-09-04T00:48:23"/>
        <d v="2024-09-03T21:36:43"/>
        <d v="2024-09-03T18:25:03"/>
        <d v="2024-09-03T15:13:24"/>
        <d v="2024-09-03T12:01:44"/>
        <d v="2024-09-03T08:50:04"/>
        <d v="2024-09-03T05:38:24"/>
        <d v="2024-09-03T02:26:44"/>
        <d v="2024-09-02T23:15:04"/>
        <d v="2024-09-02T20:03:24"/>
        <d v="2024-09-02T16:51:45"/>
        <d v="2024-09-02T13:40:05"/>
        <d v="2024-09-02T10:28:25"/>
        <d v="2024-09-02T07:16:45"/>
        <d v="2024-09-02T04:05:05"/>
        <d v="2024-09-02T00:53:25"/>
        <d v="2024-09-01T21:41:46"/>
        <d v="2024-09-01T18:30:06"/>
        <d v="2024-09-01T15:18:26"/>
        <d v="2024-09-01T12:06:46"/>
        <d v="2024-09-01T08:55:06"/>
        <d v="2024-09-01T05:43:26"/>
        <d v="2024-09-01T02:31:47"/>
        <d v="2024-08-31T23:20:07"/>
        <d v="2024-08-31T20:08:27"/>
        <d v="2024-08-31T16:56:47"/>
        <d v="2024-08-31T13:45:07"/>
        <d v="2024-08-31T10:33:27"/>
        <d v="2024-08-31T07:21:48"/>
        <d v="2024-08-31T04:10:08"/>
        <d v="2024-08-31T00:58:28"/>
        <d v="2024-08-30T21:46:48"/>
        <d v="2024-08-30T18:35:08"/>
        <d v="2024-08-30T15:23:28"/>
        <d v="2024-08-30T12:11:48"/>
        <d v="2024-08-30T09:00:09"/>
        <d v="2024-08-30T05:48:29"/>
        <d v="2024-08-30T02:36:49"/>
        <d v="2024-08-29T23:25:09"/>
        <d v="2024-08-29T20:13:29"/>
        <d v="2024-08-29T17:01:49"/>
        <d v="2024-08-29T13:50:10"/>
        <d v="2024-08-29T10:38:30"/>
        <d v="2024-08-29T07:26:50"/>
        <d v="2024-08-29T04:15:10"/>
        <d v="2024-08-29T01:03:30"/>
        <d v="2024-08-28T21:51:50"/>
        <d v="2024-08-28T18:40:11"/>
        <d v="2024-08-28T15:28:31"/>
        <d v="2024-08-28T12:16:51"/>
        <d v="2024-08-28T09:05:11"/>
        <d v="2024-08-28T05:53:31"/>
        <d v="2024-08-28T02:41:51"/>
        <d v="2024-08-27T23:30:12"/>
        <d v="2024-08-27T20:18:32"/>
        <d v="2024-08-27T17:06:52"/>
        <d v="2024-08-27T13:55:12"/>
        <d v="2024-08-27T10:43:32"/>
        <d v="2024-08-27T07:31:52"/>
        <d v="2024-08-27T04:20:12"/>
        <d v="2024-08-27T01:08:33"/>
        <d v="2024-08-26T21:56:53"/>
        <d v="2024-08-26T18:45:13"/>
        <d v="2024-08-26T15:33:33"/>
        <d v="2024-08-26T12:21:53"/>
        <d v="2024-08-26T09:10:13"/>
        <d v="2024-08-26T05:58:34"/>
        <d v="2024-08-26T02:46:54"/>
        <d v="2024-08-25T23:35:14"/>
        <d v="2024-08-25T20:23:34"/>
        <d v="2024-08-25T17:11:54"/>
        <d v="2024-08-25T14:00:14"/>
        <d v="2024-08-25T10:48:35"/>
        <d v="2024-08-25T07:36:55"/>
        <d v="2024-08-25T04:25:15"/>
        <d v="2024-08-25T01:13:35"/>
        <d v="2024-08-24T22:01:55"/>
        <d v="2024-08-24T18:50:15"/>
        <d v="2024-08-24T15:38:36"/>
        <d v="2024-08-24T12:26:56"/>
        <d v="2024-08-24T09:15:16"/>
        <d v="2024-08-24T06:03:36"/>
        <d v="2024-08-24T02:51:56"/>
        <d v="2024-08-23T23:40:16"/>
        <d v="2024-08-23T20:28:36"/>
        <d v="2024-08-23T17:16:57"/>
        <d v="2024-08-23T14:05:17"/>
        <d v="2024-08-23T10:53:37"/>
        <d v="2024-08-23T07:41:57"/>
        <d v="2024-08-23T04:30:17"/>
        <d v="2024-08-23T01:18:37"/>
        <d v="2024-08-22T22:06:58"/>
        <d v="2024-08-22T18:55:18"/>
        <d v="2024-08-22T15:43:38"/>
        <d v="2024-08-22T12:31:58"/>
        <d v="2024-08-22T09:20:18"/>
        <d v="2024-08-22T06:08:38"/>
        <d v="2024-08-22T02:56:59"/>
        <d v="2024-08-21T23:45:19"/>
        <d v="2024-08-21T20:33:39"/>
        <d v="2024-08-21T17:21:59"/>
        <d v="2024-08-21T14:10:19"/>
        <d v="2024-08-21T10:58:39"/>
        <d v="2024-08-21T07:47:00"/>
        <d v="2024-08-21T04:35:20"/>
        <d v="2024-08-21T01:23:40"/>
        <d v="2024-08-20T22:12:00"/>
        <d v="2024-08-20T19:00:20"/>
        <d v="2024-08-20T15:48:40"/>
        <d v="2024-08-20T12:37:00"/>
        <d v="2024-08-20T09:25:21"/>
        <d v="2024-08-20T06:13:41"/>
        <d v="2024-08-20T03:02:01"/>
        <d v="2024-08-19T23:50:21"/>
        <d v="2024-08-19T20:38:41"/>
        <d v="2024-08-19T17:27:01"/>
        <d v="2024-08-19T14:15:22"/>
        <d v="2024-08-19T11:03:42"/>
        <d v="2024-08-19T07:52:02"/>
        <d v="2024-08-19T04:40:22"/>
        <d v="2024-08-19T01:28:42"/>
        <d v="2024-08-18T22:17:02"/>
        <d v="2024-08-18T19:05:23"/>
        <d v="2024-08-18T15:53:43"/>
        <d v="2024-08-18T12:42:03"/>
        <d v="2024-08-18T09:30:23"/>
        <d v="2024-08-18T06:18:43"/>
        <d v="2024-08-18T03:07:03"/>
        <d v="2024-08-17T23:55:24"/>
        <d v="2024-08-17T20:43:44"/>
        <d v="2024-08-17T17:32:04"/>
        <d v="2024-08-17T14:20:24"/>
        <d v="2024-08-17T11:08:44"/>
        <d v="2024-08-17T07:57:04"/>
        <d v="2024-08-17T04:45:24"/>
        <d v="2024-08-17T01:33:45"/>
        <d v="2024-08-16T22:22:05"/>
        <d v="2024-08-16T19:10:25"/>
        <d v="2024-08-16T15:58:45"/>
        <d v="2024-08-16T12:47:05"/>
        <d v="2024-08-16T09:35:25"/>
        <d v="2024-08-16T06:23:46"/>
        <d v="2024-08-16T03:12:06"/>
        <d v="2024-08-16T00:00:26"/>
        <d v="2024-08-15T20:48:46"/>
        <d v="2024-08-15T17:37:06"/>
        <d v="2024-08-15T14:25:26"/>
        <d v="2024-08-15T11:13:47"/>
        <d v="2024-08-15T08:02:07"/>
        <d v="2024-08-15T04:50:27"/>
        <d v="2024-08-15T01:38:47"/>
        <d v="2024-08-14T22:27:07"/>
        <d v="2024-08-14T19:15:27"/>
        <d v="2024-08-14T16:03:48"/>
        <d v="2024-08-14T12:52:08"/>
        <d v="2024-08-14T09:40:28"/>
        <d v="2024-08-14T06:28:48"/>
        <d v="2024-08-14T03:17:08"/>
        <d v="2024-08-14T00:05:28"/>
        <d v="2024-08-13T20:53:48"/>
        <d v="2024-08-13T17:42:09"/>
        <d v="2024-08-13T14:30:29"/>
        <d v="2024-08-13T11:18:49"/>
        <d v="2024-08-13T08:07:09"/>
        <d v="2024-08-13T04:55:29"/>
        <d v="2024-08-13T01:43:49"/>
        <d v="2024-08-12T22:32:10"/>
        <d v="2024-08-12T19:20:30"/>
        <d v="2024-08-12T16:08:50"/>
        <d v="2024-08-12T12:57:10"/>
        <d v="2024-08-12T09:45:30"/>
        <d v="2024-08-12T06:33:50"/>
        <d v="2024-08-12T03:22:11"/>
        <d v="2024-08-12T00:10:31"/>
        <d v="2024-08-11T20:58:51"/>
        <d v="2024-08-11T17:47:11"/>
        <d v="2024-08-11T14:35:31"/>
        <d v="2024-08-11T11:23:51"/>
        <d v="2024-08-11T08:12:12"/>
        <d v="2024-08-11T05:00:32"/>
        <d v="2024-08-11T01:48:52"/>
        <d v="2024-08-10T22:37:12"/>
        <d v="2024-08-10T19:25:32"/>
        <d v="2024-08-10T16:13:52"/>
        <d v="2024-08-10T13:02:12"/>
        <d v="2024-08-10T09:50:33"/>
        <d v="2024-08-10T06:38:53"/>
        <d v="2024-08-10T03:27:13"/>
        <d v="2024-08-10T00:15:33"/>
        <d v="2024-08-09T21:03:53"/>
        <d v="2024-08-09T17:52:13"/>
        <d v="2024-08-09T14:40:34"/>
        <d v="2024-08-09T11:28:54"/>
        <d v="2024-08-09T08:17:14"/>
        <d v="2024-08-09T05:05:34"/>
        <d v="2024-08-09T01:53:54"/>
        <d v="2024-08-08T22:42:14"/>
        <d v="2024-08-08T19:30:35"/>
        <d v="2024-08-08T16:18:55"/>
        <d v="2024-08-08T13:07:15"/>
        <d v="2024-08-08T09:55:35"/>
        <d v="2024-08-08T06:43:55"/>
        <d v="2024-08-08T03:32:15"/>
        <d v="2024-08-08T00:20:36"/>
        <d v="2024-08-07T21:08:56"/>
        <d v="2024-08-07T17:57:16"/>
        <d v="2024-08-07T14:45:36"/>
        <d v="2024-08-07T11:33:56"/>
        <d v="2024-08-07T08:22:16"/>
        <d v="2024-08-07T05:10:36"/>
        <d v="2024-08-07T01:58:57"/>
        <d v="2024-08-06T22:47:17"/>
        <d v="2024-08-06T19:35:37"/>
        <d v="2024-08-06T16:23:57"/>
        <d v="2024-08-06T13:12:17"/>
        <d v="2024-08-06T10:00:37"/>
        <d v="2024-08-06T06:48:58"/>
        <d v="2024-08-06T03:37:18"/>
        <d v="2024-08-06T00:25:38"/>
        <d v="2024-08-05T21:13:58"/>
        <d v="2024-08-05T18:02:18"/>
        <d v="2024-08-05T14:50:38"/>
        <d v="2024-08-05T11:38:59"/>
        <d v="2024-08-05T08:27:19"/>
        <d v="2024-08-05T05:15:39"/>
        <d v="2024-08-05T02:03:59"/>
        <d v="2024-08-04T22:52:19"/>
        <d v="2024-08-04T19:40:39"/>
        <d v="2024-08-04T16:29:00"/>
        <d v="2024-08-04T13:17:20"/>
        <d v="2024-08-04T10:05:40"/>
        <d v="2024-08-04T06:54:00"/>
        <d v="2024-08-04T03:42:20"/>
        <d v="2024-08-04T00:30:40"/>
        <d v="2024-08-03T21:19:00"/>
        <d v="2024-08-03T18:07:21"/>
        <d v="2024-08-03T14:55:41"/>
        <d v="2024-08-03T11:44:01"/>
        <d v="2024-08-03T08:32:21"/>
        <d v="2024-08-03T05:20:41"/>
        <d v="2024-08-03T02:09:01"/>
        <d v="2024-08-02T22:57:22"/>
        <d v="2024-08-02T19:45:42"/>
        <d v="2024-08-02T16:34:02"/>
        <d v="2024-08-02T13:22:22"/>
        <d v="2024-08-02T10:10:42"/>
        <d v="2024-08-02T06:59:02"/>
        <d v="2024-08-02T03:47:23"/>
        <d v="2024-08-02T00:35:43"/>
        <d v="2024-08-01T21:24:03"/>
        <d v="2024-08-01T18:12:23"/>
        <d v="2024-08-01T15:00:43"/>
        <d v="2024-08-01T11:49:03"/>
        <d v="2024-08-01T08:37:24"/>
        <d v="2024-08-01T05:25:44"/>
        <d v="2024-08-01T02:14:04"/>
        <d v="2024-07-31T23:02:24"/>
        <d v="2024-07-31T19:50:44"/>
        <d v="2024-07-31T16:39:04"/>
        <d v="2024-07-31T13:27:24"/>
        <d v="2024-07-31T10:15:45"/>
        <d v="2024-07-31T07:04:05"/>
        <d v="2024-07-31T03:52:25"/>
        <d v="2024-07-31T00:40:45"/>
        <d v="2024-07-30T21:29:05"/>
        <d v="2024-07-30T18:17:25"/>
        <d v="2024-07-30T15:05:46"/>
        <d v="2024-07-30T11:54:06"/>
        <d v="2024-07-30T08:42:26"/>
        <d v="2024-07-30T05:30:46"/>
        <d v="2024-07-30T02:19:06"/>
        <d v="2024-07-29T23:07:26"/>
        <d v="2024-07-29T19:55:47"/>
        <d v="2024-07-29T16:44:07"/>
        <d v="2024-07-29T13:32:27"/>
        <d v="2024-07-29T10:20:47"/>
        <d v="2024-07-29T07:09:07"/>
        <d v="2024-07-29T03:57:27"/>
        <d v="2024-07-29T00:45:48"/>
        <d v="2024-07-28T21:34:08"/>
        <d v="2024-07-28T18:22:28"/>
        <d v="2024-07-28T15:10:48"/>
        <d v="2024-07-28T11:59:08"/>
        <d v="2024-07-28T08:47:28"/>
        <d v="2024-07-28T05:35:48"/>
        <d v="2024-07-28T02:24:09"/>
        <d v="2024-07-27T23:12:29"/>
        <d v="2024-07-27T20:00:49"/>
        <d v="2024-07-27T16:49:09"/>
        <d v="2024-07-27T13:37:29"/>
        <d v="2024-07-27T10:25:49"/>
        <d v="2024-07-27T07:14:10"/>
        <d v="2024-07-27T04:02:30"/>
        <d v="2024-07-27T00:50:50"/>
        <d v="2024-07-26T21:39:10"/>
        <d v="2024-07-26T18:27:30"/>
        <d v="2024-07-26T15:15:50"/>
        <d v="2024-07-26T12:04:11"/>
        <d v="2024-07-26T08:52:31"/>
        <d v="2024-07-26T05:40:51"/>
        <d v="2024-07-26T02:29:11"/>
        <d v="2024-07-25T23:17:31"/>
        <d v="2024-07-25T20:05:51"/>
        <d v="2024-07-25T16:54:12"/>
        <d v="2024-07-25T13:42:32"/>
        <d v="2024-07-25T10:30:52"/>
        <d v="2024-07-25T07:19:12"/>
        <d v="2024-07-25T04:07:32"/>
        <d v="2024-07-25T00:55:52"/>
        <d v="2024-07-24T21:44:12"/>
        <d v="2024-07-24T18:32:33"/>
        <d v="2024-07-24T15:20:53"/>
        <d v="2024-07-24T12:09:13"/>
        <d v="2024-07-24T08:57:33"/>
        <d v="2024-07-24T05:45:53"/>
        <d v="2024-07-24T02:34:13"/>
        <d v="2024-07-23T23:22:34"/>
        <d v="2024-07-23T20:10:54"/>
        <d v="2024-07-23T16:59:14"/>
        <d v="2024-07-23T13:47:34"/>
        <d v="2024-07-23T10:35:54"/>
        <d v="2024-07-23T07:24:14"/>
        <d v="2024-07-23T04:12:35"/>
        <d v="2024-07-23T01:00:55"/>
        <d v="2024-07-22T21:49:15"/>
        <d v="2024-07-22T18:37:35"/>
        <d v="2024-07-22T15:25:55"/>
        <d v="2024-07-22T12:14:15"/>
        <d v="2024-07-22T09:02:36"/>
        <d v="2024-07-22T05:50:56"/>
        <d v="2024-07-22T02:39:16"/>
        <d v="2024-07-21T23:27:36"/>
        <d v="2024-07-21T20:15:56"/>
        <d v="2024-07-21T17:04:16"/>
        <d v="2024-07-21T13:52:36"/>
        <d v="2024-07-21T10:40:57"/>
        <d v="2024-07-21T07:29:17"/>
        <d v="2024-07-21T04:17:37"/>
        <d v="2024-07-21T01:05:57"/>
        <d v="2024-07-20T21:54:17"/>
        <d v="2024-07-20T18:42:37"/>
        <d v="2024-07-20T15:30:58"/>
        <d v="2024-07-20T12:19:18"/>
        <d v="2024-07-20T09:07:38"/>
        <d v="2024-07-20T05:55:58"/>
        <d v="2024-07-20T02:44:18"/>
        <d v="2024-07-19T23:32:38"/>
        <d v="2024-07-19T20:20:59"/>
        <d v="2024-07-19T17:09:19"/>
        <d v="2024-07-19T13:57:39"/>
        <d v="2024-07-19T10:45:59"/>
        <d v="2024-07-19T07:34:19"/>
        <d v="2024-07-19T04:22:39"/>
        <d v="2024-07-19T01:11:00"/>
        <d v="2024-07-18T21:59:20"/>
        <d v="2024-07-18T18:47:40"/>
        <d v="2024-07-18T15:36:00"/>
        <d v="2024-07-18T12:24:20"/>
        <d v="2024-07-18T09:12:40"/>
        <d v="2024-07-18T06:01:00"/>
        <d v="2024-07-18T02:49:21"/>
        <d v="2024-07-17T23:37:41"/>
        <d v="2024-07-17T20:26:01"/>
        <d v="2024-07-17T17:14:21"/>
        <d v="2024-07-17T14:02:41"/>
        <d v="2024-07-17T10:51:01"/>
        <d v="2024-07-17T07:39:22"/>
        <d v="2024-07-17T04:27:42"/>
        <d v="2024-07-17T01:16:02"/>
        <d v="2024-07-16T22:04:22"/>
        <d v="2024-07-16T18:52:42"/>
        <d v="2024-07-16T15:41:02"/>
        <d v="2024-07-16T12:29:23"/>
        <d v="2024-07-16T09:17:43"/>
        <d v="2024-07-16T06:06:03"/>
        <d v="2024-07-16T02:54:23"/>
        <d v="2024-07-15T23:42:43"/>
        <d v="2024-07-15T20:31:03"/>
        <d v="2024-07-15T17:19:24"/>
        <d v="2024-07-15T14:07:44"/>
        <d v="2024-07-15T10:56:04"/>
        <d v="2024-07-15T07:44:24"/>
        <d v="2024-07-15T04:32:44"/>
        <d v="2024-07-15T01:21:04"/>
        <d v="2024-07-14T22:09:24"/>
        <d v="2024-07-14T18:57:45"/>
        <d v="2024-07-14T15:46:05"/>
        <d v="2024-07-14T12:34:25"/>
        <d v="2024-07-14T09:22:45"/>
        <d v="2024-07-14T06:11:05"/>
        <d v="2024-07-14T02:59:25"/>
        <d v="2024-07-13T23:47:46"/>
        <d v="2024-07-13T20:36:06"/>
        <d v="2024-07-13T17:24:26"/>
        <d v="2024-07-13T14:12:46"/>
        <d v="2024-07-13T11:01:06"/>
        <d v="2024-07-13T07:49:26"/>
        <d v="2024-07-13T04:37:47"/>
        <d v="2024-07-13T01:26:07"/>
        <d v="2024-07-12T22:14:27"/>
        <d v="2024-07-12T19:02:47"/>
        <d v="2024-07-12T15:51:07"/>
        <d v="2024-07-12T12:39:27"/>
        <d v="2024-07-12T09:27:48"/>
        <d v="2024-07-12T06:16:08"/>
        <d v="2024-07-12T03:04:28"/>
        <d v="2024-07-11T23:52:48"/>
        <d v="2024-07-11T20:41:08"/>
        <d v="2024-07-11T17:29:28"/>
        <d v="2024-07-11T14:17:48"/>
        <d v="2024-07-11T11:06:09"/>
        <d v="2024-07-11T07:54:29"/>
        <d v="2024-07-11T04:42:49"/>
        <d v="2024-07-11T01:31:09"/>
        <d v="2024-07-10T22:19:29"/>
        <d v="2024-07-10T19:07:49"/>
        <d v="2024-07-10T15:56:10"/>
        <d v="2024-07-10T12:44:30"/>
        <d v="2024-07-10T09:32:50"/>
        <d v="2024-07-10T06:21:10"/>
        <d v="2024-07-10T03:09:30"/>
        <d v="2024-07-09T23:57:50"/>
        <d v="2024-07-09T20:46:11"/>
        <d v="2024-07-09T17:34:31"/>
        <d v="2024-07-09T14:22:51"/>
        <d v="2024-07-09T11:11:11"/>
        <d v="2024-07-09T07:59:31"/>
        <d v="2024-07-09T04:47:51"/>
        <d v="2024-07-09T01:36:12"/>
        <d v="2024-07-08T22:24:32"/>
        <d v="2024-07-08T19:12:52"/>
        <d v="2024-07-08T16:01:12"/>
        <d v="2024-07-08T12:49:32"/>
        <d v="2024-07-08T09:37:52"/>
        <d v="2024-07-08T06:26:12"/>
        <d v="2024-07-08T03:14:33"/>
        <d v="2024-07-08T00:02:53"/>
        <d v="2024-07-07T20:51:13"/>
        <d v="2024-07-07T17:39:33"/>
        <d v="2024-07-07T14:27:53"/>
        <d v="2024-07-07T11:16:13"/>
        <d v="2024-07-07T08:04:34"/>
        <d v="2024-07-07T04:52:54"/>
        <d v="2024-07-07T01:41:14"/>
        <d v="2024-07-06T22:29:34"/>
        <d v="2024-07-06T19:17:54"/>
        <d v="2024-07-06T16:06:14"/>
        <d v="2024-07-06T12:54:35"/>
        <d v="2024-07-06T09:42:55"/>
        <d v="2024-07-06T06:31:15"/>
        <d v="2024-07-06T03:19:35"/>
        <d v="2024-07-06T00:07:55"/>
        <d v="2024-07-05T20:56:15"/>
        <d v="2024-07-05T17:44:36"/>
        <d v="2024-07-05T14:32:56"/>
        <d v="2024-07-05T11:21:16"/>
        <d v="2024-07-05T08:09:36"/>
        <d v="2024-07-05T04:57:56"/>
        <d v="2024-07-05T01:46:16"/>
        <d v="2024-07-04T22:34:36"/>
        <d v="2024-07-04T19:22:57"/>
        <d v="2024-07-04T16:11:17"/>
        <d v="2024-07-04T12:59:37"/>
        <d v="2024-07-04T09:47:57"/>
        <d v="2024-07-04T06:36:17"/>
        <d v="2024-07-04T03:24:37"/>
        <d v="2024-07-04T00:12:58"/>
        <d v="2024-07-03T21:01:18"/>
        <d v="2024-07-03T17:49:38"/>
        <d v="2024-07-03T14:37:58"/>
        <d v="2024-07-03T11:26:18"/>
        <d v="2024-07-03T08:14:38"/>
        <d v="2024-07-03T05:02:59"/>
        <d v="2024-07-03T01:51:19"/>
        <d v="2024-07-02T22:39:39"/>
        <d v="2024-07-02T19:27:59"/>
        <d v="2024-07-02T16:16:19"/>
        <d v="2024-07-02T13:04:39"/>
        <d v="2024-07-02T09:53:00"/>
        <d v="2024-07-02T06:41:20"/>
        <d v="2024-07-02T03:29:40"/>
        <d v="2024-07-02T00:18:00"/>
        <d v="2024-07-01T21:06:20"/>
        <d v="2024-07-01T17:54:40"/>
        <d v="2024-07-01T14:43:00"/>
        <d v="2024-07-01T11:31:21"/>
        <d v="2024-07-01T08:19:41"/>
        <d v="2024-07-01T05:08:01"/>
        <d v="2024-07-01T01:56:21"/>
        <d v="2024-06-30T22:44:41"/>
        <d v="2024-06-30T19:33:01"/>
        <d v="2024-06-30T16:21:22"/>
        <d v="2024-06-30T13:09:42"/>
        <d v="2024-06-30T09:58:02"/>
        <d v="2024-06-30T06:46:22"/>
        <d v="2024-06-30T03:34:42"/>
        <d v="2024-06-30T00:23:02"/>
        <d v="2024-06-29T21:11:23"/>
        <d v="2024-06-29T17:59:43"/>
        <d v="2024-06-29T14:48:03"/>
        <d v="2024-06-29T11:36:23"/>
        <d v="2024-06-29T08:24:43"/>
        <d v="2024-06-29T05:13:03"/>
        <d v="2024-06-29T02:01:24"/>
        <d v="2024-06-28T22:49:44"/>
        <d v="2024-06-28T19:38:04"/>
        <d v="2024-06-28T16:26:24"/>
        <d v="2024-06-28T13:14:44"/>
        <d v="2024-06-28T10:03:04"/>
        <d v="2024-06-28T06:51:24"/>
        <d v="2024-06-28T03:39:45"/>
        <d v="2024-06-28T00:28:05"/>
        <d v="2024-06-27T21:16:25"/>
        <d v="2024-06-27T18:04:45"/>
        <d v="2024-06-27T14:53:05"/>
        <d v="2024-06-27T11:41:25"/>
        <d v="2024-06-27T08:29:46"/>
        <d v="2024-06-27T05:18:06"/>
        <d v="2024-06-27T02:06:26"/>
        <d v="2024-06-26T22:54:46"/>
        <d v="2024-06-26T19:43:06"/>
        <d v="2024-06-26T16:31:26"/>
        <d v="2024-06-26T13:19:47"/>
        <d v="2024-06-26T10:08:07"/>
        <d v="2024-06-26T06:56:27"/>
        <d v="2024-06-26T03:44:47"/>
        <d v="2024-06-26T00:33:07"/>
        <d v="2024-06-25T21:21:27"/>
        <d v="2024-06-25T18:09:48"/>
        <d v="2024-06-25T14:58:08"/>
        <d v="2024-06-25T11:46:28"/>
        <d v="2024-06-25T08:34:48"/>
        <d v="2024-06-25T05:23:08"/>
        <d v="2024-06-25T02:11:28"/>
        <d v="2024-06-24T22:59:48"/>
        <d v="2024-06-24T19:48:09"/>
        <d v="2024-06-24T16:36:29"/>
        <d v="2024-06-24T13:24:49"/>
        <d v="2024-06-24T10:13:09"/>
        <d v="2024-06-24T07:01:29"/>
        <d v="2024-06-24T03:49:49"/>
        <d v="2024-06-24T00:38:10"/>
        <d v="2024-06-23T21:26:30"/>
        <d v="2024-06-23T18:14:50"/>
        <d v="2024-06-23T15:03:10"/>
        <d v="2024-06-23T11:51:30"/>
        <d v="2024-06-23T08:39:50"/>
        <d v="2024-06-23T05:28:11"/>
        <d v="2024-06-23T02:16:31"/>
        <d v="2024-06-22T23:04:51"/>
        <d v="2024-06-22T19:53:11"/>
        <d v="2024-06-22T16:41:31"/>
        <d v="2024-06-22T13:29:51"/>
        <d v="2024-06-22T10:18:12"/>
        <d v="2024-06-22T07:06:32"/>
        <d v="2024-06-22T03:54:52"/>
        <d v="2024-06-22T00:43:12"/>
        <d v="2024-06-21T21:31:32"/>
        <d v="2024-06-21T18:19:52"/>
        <d v="2024-06-21T15:08:12"/>
        <d v="2024-06-21T11:56:33"/>
        <d v="2024-06-21T08:44:53"/>
        <d v="2024-06-21T05:33:13"/>
        <d v="2024-06-21T02:21:33"/>
        <d v="2024-06-20T23:09:53"/>
        <d v="2024-06-20T19:58:13"/>
        <d v="2024-06-20T16:46:34"/>
        <d v="2024-06-20T13:34:54"/>
        <d v="2024-06-20T10:23:14"/>
        <d v="2024-06-20T07:11:34"/>
        <d v="2024-06-20T03:59:54"/>
        <d v="2024-06-20T00:48:14"/>
        <d v="2024-06-19T21:36:35"/>
        <d v="2024-06-19T18:24:55"/>
        <d v="2024-06-19T15:13:15"/>
        <d v="2024-06-19T12:01:35"/>
        <d v="2024-06-19T08:49:55"/>
        <d v="2024-06-19T05:38:15"/>
        <d v="2024-06-19T02:26:36"/>
        <d v="2024-06-18T23:14:56"/>
        <d v="2024-06-18T20:03:16"/>
        <d v="2024-06-18T16:51:36"/>
        <d v="2024-06-18T13:39:56"/>
        <d v="2024-06-18T10:28:16"/>
        <d v="2024-06-18T07:16:36"/>
        <d v="2024-06-18T04:04:57"/>
        <d v="2024-06-18T00:53:17"/>
        <d v="2024-06-17T21:41:37"/>
        <d v="2024-06-17T18:29:57"/>
        <d v="2024-06-17T15:18:17"/>
        <d v="2024-06-17T12:06:37"/>
        <d v="2024-06-17T08:54:58"/>
        <d v="2024-06-17T05:43:18"/>
        <d v="2024-06-17T02:31:38"/>
        <d v="2024-06-16T23:19:58"/>
        <d v="2024-06-16T20:08:18"/>
        <d v="2024-06-16T16:56:38"/>
        <d v="2024-06-16T13:44:59"/>
        <d v="2024-06-16T10:33:19"/>
        <d v="2024-06-16T07:21:39"/>
        <d v="2024-06-16T04:09:59"/>
        <d v="2024-06-16T00:58:19"/>
        <d v="2024-06-15T21:46:39"/>
        <d v="2024-06-15T18:35:00"/>
        <d v="2024-06-15T15:23:20"/>
        <d v="2024-06-15T12:11:40"/>
        <d v="2024-06-15T09:00:00"/>
        <d v="2024-06-15T05:48:20"/>
        <d v="2024-06-15T02:36:40"/>
        <d v="2024-06-14T23:25:00"/>
        <d v="2024-06-14T20:13:21"/>
        <d v="2024-06-14T17:01:41"/>
        <d v="2024-06-14T13:50:01"/>
        <d v="2024-06-14T10:38:21"/>
        <d v="2024-06-14T07:26:41"/>
        <d v="2024-06-14T04:15:01"/>
        <d v="2024-06-14T01:03:22"/>
        <d v="2024-06-13T21:51:42"/>
        <d v="2024-06-13T18:40:02"/>
        <d v="2024-06-13T15:28:22"/>
        <d v="2024-06-13T12:16:42"/>
        <d v="2024-06-13T09:05:02"/>
        <d v="2024-06-13T05:53:23"/>
        <d v="2024-06-13T02:41:43"/>
        <d v="2024-06-12T23:30:03"/>
        <d v="2024-06-12T20:18:23"/>
        <d v="2024-06-12T17:06:43"/>
        <d v="2024-06-12T13:55:03"/>
        <d v="2024-06-12T10:43:24"/>
        <d v="2024-06-12T07:31:44"/>
        <d v="2024-06-12T04:20:04"/>
        <d v="2024-06-12T01:08:24"/>
        <d v="2024-06-11T21:56:44"/>
        <d v="2024-06-11T18:45:04"/>
        <d v="2024-06-11T15:33:24"/>
        <d v="2024-06-11T12:21:45"/>
        <d v="2024-06-11T09:10:05"/>
        <d v="2024-06-11T05:58:25"/>
        <d v="2024-06-11T02:46:45"/>
        <d v="2024-06-10T23:35:05"/>
        <d v="2024-06-10T20:23:25"/>
        <d v="2024-06-10T17:11:46"/>
        <d v="2024-06-10T14:00:06"/>
        <d v="2024-06-10T10:48:26"/>
        <d v="2024-06-10T07:36:46"/>
        <d v="2024-06-10T04:25:06"/>
        <d v="2024-06-10T01:13:26"/>
        <d v="2024-06-09T22:01:47"/>
        <d v="2024-06-09T18:50:07"/>
        <d v="2024-06-09T15:38:27"/>
        <d v="2024-06-09T12:26:47"/>
        <d v="2024-06-09T09:15:07"/>
        <d v="2024-06-09T06:03:27"/>
        <d v="2024-06-09T02:51:48"/>
        <d v="2024-06-08T23:40:08"/>
        <d v="2024-06-08T20:28:28"/>
        <d v="2024-06-08T17:16:48"/>
        <d v="2024-06-08T14:05:08"/>
        <d v="2024-06-08T10:53:28"/>
        <d v="2024-06-08T07:41:48"/>
        <d v="2024-06-08T04:30:09"/>
        <d v="2024-06-08T01:18:29"/>
        <d v="2024-06-07T22:06:49"/>
        <d v="2024-06-07T18:55:09"/>
        <d v="2024-06-07T15:43:29"/>
        <d v="2024-06-07T12:31:49"/>
        <d v="2024-06-07T09:20:10"/>
        <d v="2024-06-07T06:08:30"/>
        <d v="2024-06-07T02:56:50"/>
        <d v="2024-06-06T23:45:10"/>
        <d v="2024-06-06T20:33:30"/>
        <d v="2024-06-06T17:21:50"/>
        <d v="2024-06-06T14:10:11"/>
        <d v="2024-06-06T10:58:31"/>
        <d v="2024-06-06T07:46:51"/>
        <d v="2024-06-06T04:35:11"/>
        <d v="2024-06-06T01:23:31"/>
        <d v="2024-06-05T22:11:51"/>
        <d v="2024-06-05T19:00:12"/>
        <d v="2024-06-05T15:48:32"/>
        <d v="2024-06-05T12:36:52"/>
        <d v="2024-06-05T09:25:12"/>
        <d v="2024-06-05T06:13:32"/>
        <d v="2024-06-05T03:01:52"/>
        <d v="2024-06-04T23:50:12"/>
        <d v="2024-06-04T20:38:33"/>
        <d v="2024-06-04T17:26:53"/>
        <d v="2024-06-04T14:15:13"/>
        <d v="2024-06-04T11:03:33"/>
        <d v="2024-06-04T07:51:53"/>
        <d v="2024-06-04T04:40:13"/>
        <d v="2024-06-04T01:28:34"/>
        <d v="2024-06-03T22:16:54"/>
        <d v="2024-06-03T19:05:14"/>
        <d v="2024-06-03T15:53:34"/>
        <d v="2024-06-03T12:41:54"/>
        <d v="2024-06-03T09:30:14"/>
        <d v="2024-06-03T06:18:35"/>
        <d v="2024-06-03T03:06:55"/>
        <d v="2024-06-02T23:55:15"/>
        <d v="2024-06-02T20:43:35"/>
        <d v="2024-06-02T17:31:55"/>
        <d v="2024-06-02T14:20:15"/>
        <d v="2024-06-02T11:08:36"/>
        <d v="2024-06-02T07:56:56"/>
        <d v="2024-06-02T04:45:16"/>
        <d v="2024-06-02T01:33:36"/>
        <d v="2024-06-01T22:21:56"/>
        <d v="2024-06-01T19:10:16"/>
        <d v="2024-06-01T15:58:36"/>
        <d v="2024-06-01T12:46:57"/>
        <d v="2024-06-01T09:35:17"/>
        <d v="2024-06-01T06:23:37"/>
        <d v="2024-06-01T03:11:57"/>
        <d v="2024-06-01T00:00:17"/>
        <d v="2024-05-31T20:48:37"/>
        <d v="2024-05-31T17:36:58"/>
        <d v="2024-05-31T14:25:18"/>
        <d v="2024-05-31T11:13:38"/>
        <d v="2024-05-31T08:01:58"/>
        <d v="2024-05-31T04:50:18"/>
        <d v="2024-05-31T01:38:38"/>
        <d v="2024-05-30T22:26:59"/>
        <d v="2024-05-30T19:15:19"/>
        <d v="2024-05-30T16:03:39"/>
        <d v="2024-05-30T12:51:59"/>
        <d v="2024-05-30T09:40:19"/>
        <d v="2024-05-30T06:28:39"/>
        <d v="2024-05-30T03:17:00"/>
        <d v="2024-05-30T00:05:20"/>
        <d v="2024-05-29T20:53:40"/>
        <d v="2024-05-29T17:42:00"/>
        <d v="2024-05-29T14:30:20"/>
        <d v="2024-05-29T11:18:40"/>
        <d v="2024-05-29T08:07:00"/>
        <d v="2024-05-29T04:55:21"/>
        <d v="2024-05-29T01:43:41"/>
        <d v="2024-05-28T22:32:01"/>
        <d v="2024-05-28T19:20:21"/>
        <d v="2024-05-28T16:08:41"/>
        <d v="2024-05-28T12:57:01"/>
        <d v="2024-05-28T09:45:22"/>
        <d v="2024-05-28T06:33:42"/>
        <d v="2024-05-28T03:22:02"/>
        <d v="2024-05-28T00:10:22"/>
        <d v="2024-05-27T20:58:42"/>
        <d v="2024-05-27T17:47:02"/>
        <d v="2024-05-27T14:35:23"/>
        <d v="2024-05-27T11:23:43"/>
        <d v="2024-05-27T08:12:03"/>
        <d v="2024-05-27T05:00:23"/>
        <d v="2024-05-27T01:48:43"/>
        <d v="2024-05-26T22:37:03"/>
        <d v="2024-05-26T19:25:24"/>
        <d v="2024-05-26T16:13:44"/>
        <d v="2024-05-26T13:02:04"/>
        <d v="2024-05-26T09:50:24"/>
        <d v="2024-05-26T06:38:44"/>
        <d v="2024-05-26T03:27:04"/>
        <d v="2024-05-26T00:15:24"/>
        <d v="2024-05-25T21:03:45"/>
        <d v="2024-05-25T17:52:05"/>
        <d v="2024-05-25T14:40:25"/>
        <d v="2024-05-25T11:28:45"/>
        <d v="2024-05-25T08:17:05"/>
        <d v="2024-05-25T05:05:25"/>
        <d v="2024-05-25T01:53:46"/>
        <d v="2024-05-24T22:42:06"/>
        <d v="2024-05-24T19:30:26"/>
        <d v="2024-05-24T16:18:46"/>
        <d v="2024-05-24T13:07:06"/>
        <d v="2024-05-24T09:55:26"/>
        <d v="2024-05-24T06:43:47"/>
        <d v="2024-05-24T03:32:07"/>
        <d v="2024-05-24T00:20:27"/>
        <d v="2024-05-23T21:08:47"/>
        <d v="2024-05-23T17:57:07"/>
        <d v="2024-05-23T14:45:27"/>
        <d v="2024-05-23T11:33:48"/>
        <d v="2024-05-23T08:22:08"/>
        <d v="2024-05-23T05:10:28"/>
        <d v="2024-05-23T01:58:48"/>
        <d v="2024-05-22T22:47:08"/>
        <d v="2024-05-22T19:35:28"/>
        <d v="2024-05-22T16:23:48"/>
        <d v="2024-05-22T13:12:09"/>
        <d v="2024-05-22T10:00:29"/>
        <d v="2024-05-22T06:48:49"/>
        <d v="2024-05-22T03:37:09"/>
        <d v="2024-05-22T00:25:29"/>
        <d v="2024-05-21T21:13:49"/>
        <d v="2024-05-21T18:02:10"/>
        <d v="2024-05-21T14:50:30"/>
        <d v="2024-05-21T11:38:50"/>
        <d v="2024-05-21T08:27:10"/>
        <d v="2024-05-21T05:15:30"/>
        <d v="2024-05-21T02:03:50"/>
        <d v="2024-05-20T22:52:11"/>
        <d v="2024-05-20T19:40:31"/>
        <d v="2024-05-20T16:28:51"/>
        <d v="2024-05-20T13:17:11"/>
        <d v="2024-05-20T10:05:31"/>
        <d v="2024-05-20T06:53:51"/>
        <d v="2024-05-20T03:42:12"/>
        <d v="2024-05-20T00:30:32"/>
        <d v="2024-05-19T21:18:52"/>
        <d v="2024-05-19T18:07:12"/>
        <d v="2024-05-19T14:55:32"/>
        <d v="2024-05-19T11:43:52"/>
        <d v="2024-05-19T08:32:12"/>
        <d v="2024-05-19T05:20:33"/>
        <d v="2024-05-19T02:08:53"/>
        <d v="2024-05-18T22:57:13"/>
        <d v="2024-05-18T19:45:33"/>
        <d v="2024-05-18T16:33:53"/>
        <d v="2024-05-18T13:22:13"/>
        <d v="2024-05-18T10:10:34"/>
        <d v="2024-05-18T06:58:54"/>
        <d v="2024-05-18T03:47:14"/>
        <d v="2024-05-18T00:35:34"/>
        <d v="2024-05-17T21:23:54"/>
        <d v="2024-05-17T18:12:14"/>
        <d v="2024-05-17T15:00:35"/>
        <d v="2024-05-17T11:48:55"/>
        <d v="2024-05-17T08:37:15"/>
        <d v="2024-05-17T05:25:35"/>
        <d v="2024-05-17T02:13:55"/>
        <d v="2024-05-16T23:02:15"/>
        <d v="2024-05-16T19:50:36"/>
        <d v="2024-05-16T16:38:56"/>
        <d v="2024-05-16T13:27:16"/>
        <d v="2024-05-16T10:15:36"/>
        <d v="2024-05-16T07:03:56"/>
        <d v="2024-05-16T03:52:16"/>
        <d v="2024-05-16T00:40:36"/>
        <d v="2024-05-15T21:28:57"/>
        <d v="2024-05-15T18:17:17"/>
        <d v="2024-05-15T15:05:37"/>
        <d v="2024-05-15T11:53:57"/>
        <d v="2024-05-15T08:42:17"/>
        <d v="2024-05-15T05:30:37"/>
        <d v="2024-05-15T02:18:58"/>
        <d v="2024-05-14T23:07:18"/>
        <d v="2024-05-14T19:55:38"/>
        <d v="2024-05-14T16:43:58"/>
        <d v="2024-05-14T13:32:18"/>
        <d v="2024-05-14T10:20:38"/>
        <d v="2024-05-14T07:08:59"/>
        <d v="2024-05-14T03:57:19"/>
        <d v="2024-05-14T00:45:39"/>
        <d v="2024-05-13T21:33:59"/>
        <d v="2024-05-13T18:22:19"/>
        <d v="2024-05-13T15:10:39"/>
        <d v="2024-05-13T11:59:00"/>
        <d v="2024-05-13T08:47:20"/>
        <d v="2024-05-13T05:35:40"/>
        <d v="2024-05-13T02:24:00"/>
        <d v="2024-05-12T23:12:20"/>
        <d v="2024-05-12T20:00:40"/>
        <d v="2024-05-12T16:49:00"/>
        <d v="2024-05-12T13:37:21"/>
        <d v="2024-05-12T10:25:41"/>
        <d v="2024-05-12T07:14:01"/>
        <d v="2024-05-12T04:02:21"/>
        <d v="2024-05-12T00:50:41"/>
        <d v="2024-05-11T21:39:01"/>
        <d v="2024-05-11T18:27:22"/>
        <d v="2024-05-11T15:15:42"/>
        <d v="2024-05-11T12:04:02"/>
        <d v="2024-05-11T08:52:22"/>
        <d v="2024-05-11T05:40:42"/>
        <d v="2024-05-11T02:29:02"/>
        <d v="2024-05-10T23:17:23"/>
        <d v="2024-05-10T20:05:43"/>
        <d v="2024-05-10T16:54:03"/>
        <d v="2024-05-10T13:42:23"/>
        <d v="2024-05-10T10:30:43"/>
        <d v="2024-05-10T07:19:03"/>
        <d v="2024-05-10T04:07:24"/>
        <d v="2024-05-10T00:55:44"/>
        <d v="2024-05-09T21:44:04"/>
        <d v="2024-05-09T18:32:24"/>
        <d v="2024-05-09T15:20:44"/>
        <d v="2024-05-09T12:09:04"/>
        <d v="2024-05-09T08:57:24"/>
        <d v="2024-05-09T05:45:45"/>
        <d v="2024-05-09T02:34:05"/>
        <d v="2024-05-08T23:22:25"/>
        <d v="2024-05-08T20:10:45"/>
        <d v="2024-05-08T16:59:05"/>
        <d v="2024-05-08T13:47:25"/>
        <d v="2024-05-08T10:35:46"/>
        <d v="2024-05-08T07:24:06"/>
        <d v="2024-05-08T04:12:26"/>
        <d v="2024-05-08T01:00:46"/>
        <d v="2024-05-07T21:49:06"/>
        <d v="2024-05-07T18:37:26"/>
        <d v="2024-05-07T15:25:47"/>
        <d v="2024-05-07T12:14:07"/>
        <d v="2024-05-07T09:02:27"/>
        <d v="2024-05-07T05:50:47"/>
        <d v="2024-05-07T02:39:07"/>
        <d v="2024-05-06T23:27:27"/>
        <d v="2024-05-06T20:15:48"/>
        <d v="2024-05-06T17:04:08"/>
        <d v="2024-05-06T13:52:28"/>
        <d v="2024-05-06T10:40:48"/>
        <d v="2024-05-06T07:29:08"/>
        <d v="2024-05-06T04:17:28"/>
        <d v="2024-05-06T01:05:48"/>
        <d v="2024-05-05T21:54:09"/>
        <d v="2024-05-05T18:42:29"/>
        <d v="2024-05-05T15:30:49"/>
        <d v="2024-05-05T12:19:09"/>
        <d v="2024-05-05T09:07:29"/>
        <d v="2024-05-05T05:55:49"/>
        <d v="2024-05-05T02:44:10"/>
        <d v="2024-05-04T23:32:30"/>
        <d v="2024-05-04T20:20:50"/>
        <d v="2024-05-04T17:09:10"/>
        <d v="2024-05-04T13:57:30"/>
        <d v="2024-05-04T10:45:50"/>
        <d v="2024-05-04T07:34:11"/>
        <d v="2024-05-04T04:22:31"/>
        <d v="2024-05-04T01:10:51"/>
        <d v="2024-05-03T21:59:11"/>
        <d v="2024-05-03T18:47:31"/>
        <d v="2024-05-03T15:35:51"/>
        <d v="2024-05-03T12:24:12"/>
        <d v="2024-05-03T09:12:32"/>
        <d v="2024-05-03T06:00:52"/>
        <d v="2024-05-03T02:49:12"/>
        <d v="2024-05-02T23:37:32"/>
        <d v="2024-05-02T20:25:52"/>
        <d v="2024-05-02T17:14:12"/>
        <d v="2024-05-02T14:02:33"/>
        <d v="2024-05-02T10:50:53"/>
        <d v="2024-05-02T07:39:13"/>
        <d v="2024-05-02T04:27:33"/>
        <d v="2024-05-02T01:15:53"/>
        <d v="2024-05-01T22:04:13"/>
        <d v="2024-05-01T18:52:34"/>
        <d v="2024-05-01T15:40:54"/>
        <d v="2024-05-01T12:29:14"/>
        <d v="2024-05-01T09:17:34"/>
        <d v="2024-05-01T06:05:54"/>
        <d v="2024-05-01T02:54:14"/>
        <d v="2024-04-30T23:42:35"/>
        <d v="2024-04-30T20:30:55"/>
        <d v="2024-04-30T17:19:15"/>
        <d v="2024-04-30T14:07:35"/>
        <d v="2024-04-30T10:55:55"/>
        <d v="2024-04-30T07:44:15"/>
        <d v="2024-04-30T04:32:36"/>
        <d v="2024-04-30T01:20:56"/>
        <d v="2024-04-29T22:09:16"/>
        <d v="2024-04-29T18:57:36"/>
        <d v="2024-04-29T15:45:56"/>
        <d v="2024-04-29T12:34:16"/>
        <d v="2024-04-29T09:22:36"/>
        <d v="2024-04-29T06:10:57"/>
        <d v="2024-04-29T02:59:17"/>
        <d v="2024-04-28T23:47:37"/>
        <d v="2024-04-28T20:35:57"/>
        <d v="2024-04-28T17:24:17"/>
        <d v="2024-04-28T14:12:37"/>
        <d v="2024-04-28T11:00:58"/>
        <d v="2024-04-28T07:49:18"/>
        <d v="2024-04-28T04:37:38"/>
        <d v="2024-04-28T01:25:58"/>
        <d v="2024-04-27T22:14:18"/>
        <d v="2024-04-27T19:02:38"/>
        <d v="2024-04-27T15:50:59"/>
        <d v="2024-04-27T12:39:19"/>
        <d v="2024-04-27T09:27:39"/>
        <d v="2024-04-27T06:15:59"/>
        <d v="2024-04-27T03:04:19"/>
        <d v="2024-04-26T23:52:39"/>
        <d v="2024-04-26T20:41:00"/>
        <d v="2024-04-26T17:29:20"/>
        <d v="2024-04-26T14:17:40"/>
        <d v="2024-04-26T11:06:00"/>
        <d v="2024-04-26T07:54:20"/>
        <d v="2024-04-26T04:42:40"/>
        <d v="2024-04-26T01:31:00"/>
        <d v="2024-04-25T22:19:21"/>
        <d v="2024-04-25T19:07:41"/>
        <d v="2024-04-25T15:56:01"/>
        <d v="2024-04-25T12:44:21"/>
        <d v="2024-04-25T09:32:41"/>
        <d v="2024-04-25T06:21:01"/>
        <d v="2024-04-25T03:09:22"/>
        <d v="2024-04-24T23:57:42"/>
        <d v="2024-04-24T20:46:02"/>
        <d v="2024-04-24T17:34:22"/>
        <d v="2024-04-24T14:22:42"/>
        <d v="2024-04-24T11:11:02"/>
        <d v="2024-04-24T07:59:23"/>
        <d v="2024-04-24T04:47:43"/>
        <d v="2024-04-24T01:36:03"/>
        <d v="2024-04-23T22:24:23"/>
        <d v="2024-04-23T19:12:43"/>
        <d v="2024-04-23T16:01:03"/>
        <d v="2024-04-23T12:49:24"/>
        <d v="2024-04-23T09:37:44"/>
        <d v="2024-04-23T06:26:04"/>
        <d v="2024-04-23T03:14:24"/>
        <d v="2024-04-23T00:02:44"/>
        <d v="2024-04-22T20:51:04"/>
        <d v="2024-04-22T17:39:24"/>
        <d v="2024-04-22T14:27:45"/>
        <d v="2024-04-22T11:16:05"/>
        <d v="2024-04-22T08:04:25"/>
        <d v="2024-04-22T04:52:45"/>
        <d v="2024-04-22T01:41:05"/>
        <d v="2024-04-21T22:29:25"/>
        <d v="2024-04-21T19:17:46"/>
        <d v="2024-04-21T16:06:06"/>
        <d v="2024-04-21T12:54:26"/>
        <d v="2024-04-21T09:42:46"/>
        <d v="2024-04-21T06:31:06"/>
        <d v="2024-04-21T03:19:26"/>
        <d v="2024-04-21T00:07:47"/>
        <d v="2024-04-20T20:56:07"/>
        <d v="2024-04-20T17:44:27"/>
        <d v="2024-04-20T14:32:47"/>
        <d v="2024-04-20T11:21:07"/>
        <d v="2024-04-20T08:09:27"/>
        <d v="2024-04-20T04:57:48"/>
        <d v="2024-04-20T01:46:08"/>
        <d v="2024-04-19T22:34:28"/>
        <d v="2024-04-19T19:22:48"/>
        <d v="2024-04-19T16:11:08"/>
        <d v="2024-04-19T12:59:28"/>
        <d v="2024-04-19T09:47:48"/>
        <d v="2024-04-19T06:36:09"/>
        <d v="2024-04-19T03:24:29"/>
        <d v="2024-04-19T00:12:49"/>
        <d v="2024-04-18T21:01:09"/>
        <d v="2024-04-18T17:49:29"/>
        <d v="2024-04-18T14:37:49"/>
        <d v="2024-04-18T11:26:10"/>
        <d v="2024-04-18T08:14:30"/>
        <d v="2024-04-18T05:02:50"/>
        <d v="2024-04-18T01:51:10"/>
        <d v="2024-04-17T22:39:30"/>
        <d v="2024-04-17T19:27:50"/>
        <d v="2024-04-17T16:16:11"/>
        <d v="2024-04-17T13:04:31"/>
        <d v="2024-04-17T09:52:51"/>
        <d v="2024-04-17T06:41:11"/>
        <d v="2024-04-17T03:29:31"/>
        <d v="2024-04-17T00:17:51"/>
        <d v="2024-04-16T21:06:12"/>
        <d v="2024-04-16T17:54:32"/>
        <d v="2024-04-16T14:42:52"/>
        <d v="2024-04-16T11:31:12"/>
        <d v="2024-04-16T08:19:32"/>
        <d v="2024-04-16T05:07:52"/>
        <d v="2024-04-16T01:56:12"/>
        <d v="2024-04-15T22:44:33"/>
        <d v="2024-04-15T19:32:53"/>
        <d v="2024-04-15T16:21:13"/>
        <d v="2024-04-15T13:09:33"/>
        <d v="2024-04-15T09:57:53"/>
        <d v="2024-04-15T06:46:13"/>
        <d v="2024-04-15T03:34:34"/>
        <d v="2024-04-15T00:22:54"/>
        <d v="2024-04-14T21:11:14"/>
        <d v="2024-04-14T17:59:34"/>
        <d v="2024-04-14T14:47:54"/>
        <d v="2024-04-14T11:36:14"/>
        <d v="2024-04-14T08:24:35"/>
        <d v="2024-04-14T05:12:55"/>
        <d v="2024-04-14T02:01:15"/>
        <d v="2024-04-13T22:49:35"/>
        <d v="2024-04-13T19:37:55"/>
        <d v="2024-04-13T16:26:15"/>
        <d v="2024-04-13T13:14:36"/>
        <d v="2024-04-13T10:02:56"/>
        <d v="2024-04-13T06:51:16"/>
        <d v="2024-04-13T03:39:36"/>
        <d v="2024-04-13T00:27:56"/>
        <d v="2024-04-12T21:16:16"/>
        <d v="2024-04-12T18:04:36"/>
        <d v="2024-04-12T14:52:57"/>
        <d v="2024-04-12T11:41:17"/>
        <d v="2024-04-12T08:29:37"/>
        <d v="2024-04-12T05:17:57"/>
        <d v="2024-04-12T02:06:17"/>
        <d v="2024-04-11T22:54:37"/>
        <d v="2024-04-11T19:42:58"/>
        <d v="2024-04-11T16:31:18"/>
        <d v="2024-04-11T13:19:38"/>
        <d v="2024-04-11T10:07:58"/>
        <d v="2024-04-11T06:56:18"/>
        <d v="2024-04-11T03:44:38"/>
        <d v="2024-04-11T00:32:59"/>
        <d v="2024-04-10T21:21:19"/>
        <d v="2024-04-10T18:09:39"/>
        <d v="2024-04-10T14:57:59"/>
        <d v="2024-04-10T11:46:19"/>
        <d v="2024-04-10T08:34:39"/>
        <d v="2024-04-10T05:23:00"/>
        <d v="2024-04-10T02:11:20"/>
        <d v="2024-04-09T22:59:40"/>
        <d v="2024-04-09T19:48:00"/>
        <d v="2024-04-09T16:36:20"/>
        <d v="2024-04-09T13:24:40"/>
        <d v="2024-04-09T10:13:00"/>
        <d v="2024-04-09T07:01:21"/>
        <d v="2024-04-09T03:49:41"/>
        <d v="2024-04-09T00:38:01"/>
        <d v="2024-04-08T21:26:21"/>
        <d v="2024-04-08T18:14:41"/>
        <d v="2024-04-08T15:03:01"/>
        <d v="2024-04-08T11:51:22"/>
        <d v="2024-04-08T08:39:42"/>
        <d v="2024-04-08T05:28:02"/>
        <d v="2024-04-08T02:16:22"/>
        <d v="2024-04-07T23:04:42"/>
        <d v="2024-04-07T19:53:02"/>
        <d v="2024-04-07T16:41:23"/>
        <d v="2024-04-07T13:29:43"/>
        <d v="2024-04-07T10:18:03"/>
        <d v="2024-04-07T07:06:23"/>
        <d v="2024-04-07T03:54:43"/>
        <d v="2024-04-07T00:43:03"/>
        <d v="2024-04-06T21:31:24"/>
        <d v="2024-04-06T18:19:44"/>
        <d v="2024-04-06T15:08:04"/>
        <d v="2024-04-06T11:56:24"/>
        <d v="2024-04-06T08:44:44"/>
        <d v="2024-04-06T05:33:04"/>
        <d v="2024-04-06T02:21:24"/>
        <d v="2024-04-05T23:09:45"/>
        <d v="2024-04-05T19:58:05"/>
        <d v="2024-04-05T16:46:25"/>
        <d v="2024-04-05T13:34:45"/>
        <d v="2024-04-05T10:23:05"/>
        <d v="2024-04-05T07:11:25"/>
        <d v="2024-04-05T03:59:46"/>
        <d v="2024-04-05T00:48:06"/>
        <d v="2024-04-04T21:36:26"/>
        <d v="2024-04-04T18:24:46"/>
        <d v="2024-04-04T15:13:06"/>
        <d v="2024-04-04T12:01:26"/>
        <d v="2024-04-04T08:49:47"/>
        <d v="2024-04-04T05:38:07"/>
        <d v="2024-04-04T02:26:27"/>
        <d v="2024-04-03T23:14:47"/>
        <d v="2024-04-03T20:03:07"/>
        <d v="2024-04-03T16:51:27"/>
        <d v="2024-04-03T13:39:48"/>
        <d v="2024-04-03T10:28:08"/>
        <d v="2024-04-03T07:16:28"/>
        <d v="2024-04-03T04:04:48"/>
        <d v="2024-04-03T00:53:08"/>
        <d v="2024-04-02T21:41:28"/>
        <d v="2024-04-02T18:29:48"/>
        <d v="2024-04-02T15:18:09"/>
        <d v="2024-04-02T12:06:29"/>
        <d v="2024-04-02T08:54:49"/>
        <d v="2024-04-02T05:43:09"/>
        <d v="2024-04-02T02:31:29"/>
        <d v="2024-04-01T23:19:49"/>
        <d v="2024-04-01T20:08:10"/>
        <d v="2024-04-01T16:56:30"/>
        <d v="2024-04-01T13:44:50"/>
        <d v="2024-04-01T10:33:10"/>
        <d v="2024-04-01T07:21:30"/>
        <d v="2024-04-01T04:09:50"/>
        <d v="2024-04-01T00:58:11"/>
        <d v="2024-03-31T21:46:31"/>
        <d v="2024-03-31T18:34:51"/>
        <d v="2024-03-31T15:23:11"/>
        <d v="2024-03-31T12:11:31"/>
        <d v="2024-03-31T08:59:51"/>
        <d v="2024-03-31T05:48:12"/>
        <d v="2024-03-31T02:36:32"/>
        <d v="2024-03-30T23:24:52"/>
        <d v="2024-03-30T20:13:12"/>
        <d v="2024-03-30T17:01:32"/>
        <d v="2024-03-30T13:49:52"/>
        <d v="2024-03-30T10:38:12"/>
        <d v="2024-03-30T07:26:33"/>
        <d v="2024-03-30T04:14:53"/>
        <d v="2024-03-30T01:03:13"/>
        <d v="2024-03-29T21:51:33"/>
        <d v="2024-03-29T18:39:53"/>
        <d v="2024-03-29T15:28:13"/>
        <d v="2024-03-29T12:16:34"/>
        <d v="2024-03-29T09:04:54"/>
        <d v="2024-03-29T05:53:14"/>
        <d v="2024-03-29T02:41:34"/>
        <d v="2024-03-28T23:29:54"/>
        <d v="2024-03-28T20:18:14"/>
        <d v="2024-03-28T17:06:35"/>
        <d v="2024-03-28T13:54:55"/>
        <d v="2024-03-28T10:43:15"/>
        <d v="2024-03-28T07:31:35"/>
        <d v="2024-03-28T04:19:55"/>
        <d v="2024-03-28T01:08:15"/>
        <d v="2024-03-27T21:56:36"/>
        <d v="2024-03-27T18:44:56"/>
        <d v="2024-03-27T15:33:16"/>
        <d v="2024-03-27T12:21:36"/>
        <d v="2024-03-27T09:09:56"/>
        <d v="2024-03-27T05:58:16"/>
        <d v="2024-03-27T02:46:36"/>
        <d v="2024-03-26T23:34:57"/>
        <d v="2024-03-26T20:23:17"/>
        <d v="2024-03-26T17:11:37"/>
        <d v="2024-03-26T13:59:57"/>
        <d v="2024-03-26T10:48:17"/>
        <d v="2024-03-26T07:36:37"/>
        <d v="2024-03-26T04:24:58"/>
        <d v="2024-03-26T01:13:18"/>
        <d v="2024-03-25T22:01:38"/>
        <d v="2024-03-25T18:49:58"/>
        <d v="2024-03-25T15:38:18"/>
        <d v="2024-03-25T12:26:38"/>
        <d v="2024-03-25T09:14:59"/>
        <d v="2024-03-25T06:03:19"/>
        <d v="2024-03-25T02:51:39"/>
        <d v="2024-03-24T23:39:59"/>
        <d v="2024-03-24T20:28:19"/>
        <d v="2024-03-24T17:16:39"/>
        <d v="2024-03-24T14:05:00"/>
        <d v="2024-03-24T10:53:20"/>
        <d v="2024-03-24T07:41:40"/>
        <d v="2024-03-24T04:30:00"/>
        <d v="2024-03-24T01:18:20"/>
        <d v="2024-03-23T22:06:40"/>
        <d v="2024-03-23T18:55:00"/>
        <d v="2024-03-23T15:43:21"/>
        <d v="2024-03-23T12:31:41"/>
        <d v="2024-03-23T09:20:01"/>
        <d v="2024-03-23T06:08:21"/>
        <d v="2024-03-23T02:56:41"/>
        <d v="2024-03-22T23:45:01"/>
        <d v="2024-03-22T20:33:22"/>
        <d v="2024-03-22T17:21:42"/>
        <d v="2024-03-22T14:10:02"/>
        <d v="2024-03-22T10:58:22"/>
        <d v="2024-03-22T07:46:42"/>
        <d v="2024-03-22T04:35:02"/>
        <d v="2024-03-22T01:23:23"/>
        <d v="2024-03-21T22:11:43"/>
        <d v="2024-03-21T19:00:03"/>
        <d v="2024-03-21T15:48:23"/>
        <d v="2024-03-21T12:36:43"/>
        <d v="2024-03-21T09:25:03"/>
        <d v="2024-03-21T06:13:24"/>
        <d v="2024-03-21T03:01:44"/>
        <d v="2024-03-20T23:50:04"/>
        <d v="2024-03-20T20:38:24"/>
        <d v="2024-03-20T17:26:44"/>
        <d v="2024-03-20T14:15:04"/>
        <d v="2024-03-20T11:03:24"/>
        <d v="2024-03-20T07:51:45"/>
        <d v="2024-03-20T04:40:05"/>
        <d v="2024-03-20T01:28:25"/>
        <d v="2024-03-19T22:16:45"/>
        <d v="2024-03-19T19:05:05"/>
        <d v="2024-03-19T15:53:25"/>
        <d v="2024-03-19T12:41:46"/>
        <d v="2024-03-19T09:30:06"/>
        <d v="2024-03-19T06:18:26"/>
        <d v="2024-03-19T03:06:46"/>
        <d v="2024-03-18T23:55:06"/>
        <d v="2024-03-18T20:43:26"/>
        <d v="2024-03-18T17:31:47"/>
        <d v="2024-03-18T14:20:07"/>
        <d v="2024-03-18T11:08:27"/>
        <d v="2024-03-18T07:56:47"/>
        <d v="2024-03-18T04:45:07"/>
        <d v="2024-03-18T01:33:27"/>
        <d v="2024-03-17T22:21:48"/>
        <d v="2024-03-17T19:10:08"/>
        <d v="2024-03-17T15:58:28"/>
        <d v="2024-03-17T12:46:48"/>
        <d v="2024-03-17T09:35:08"/>
        <d v="2024-03-17T06:23:28"/>
        <d v="2024-03-17T03:11:48"/>
        <d v="2024-03-17T00:00:09"/>
        <d v="2024-03-16T20:48:29"/>
        <d v="2024-03-16T17:36:49"/>
        <d v="2024-03-16T14:25:09"/>
        <d v="2024-03-16T11:13:29"/>
        <d v="2024-03-16T08:01:49"/>
        <d v="2024-03-16T04:50:10"/>
        <d v="2024-03-16T01:38:30"/>
        <d v="2024-03-15T22:26:50"/>
        <d v="2024-03-15T19:15:10"/>
        <d v="2024-03-15T16:03:30"/>
        <d v="2024-03-15T12:51:50"/>
        <d v="2024-03-15T09:40:11"/>
        <d v="2024-03-15T06:28:31"/>
        <d v="2024-03-15T03:16:51"/>
        <d v="2024-03-15T00:05:11"/>
        <d v="2024-03-14T20:53:31"/>
        <d v="2024-03-14T17:41:51"/>
        <d v="2024-03-14T14:30:12"/>
        <d v="2024-03-14T11:18:32"/>
        <d v="2024-03-14T08:06:52"/>
        <d v="2024-03-14T04:55:12"/>
        <d v="2024-03-14T01:43:32"/>
        <d v="2024-03-13T22:31:52"/>
        <d v="2024-03-13T19:20:12"/>
        <d v="2024-03-13T16:08:33"/>
        <d v="2024-03-13T12:56:53"/>
        <d v="2024-03-13T09:45:13"/>
        <d v="2024-03-13T06:33:33"/>
        <d v="2024-03-13T03:21:53"/>
        <d v="2024-03-13T00:10:13"/>
        <d v="2024-03-12T20:58:34"/>
        <d v="2024-03-12T17:46:54"/>
        <d v="2024-03-12T14:35:14"/>
        <d v="2024-03-12T11:23:34"/>
        <d v="2024-03-12T08:11:54"/>
        <d v="2024-03-12T05:00:14"/>
        <d v="2024-03-12T01:48:35"/>
        <d v="2024-03-11T22:36:55"/>
        <d v="2024-03-11T19:25:15"/>
        <d v="2024-03-11T16:13:35"/>
        <d v="2024-03-11T13:01:55"/>
        <d v="2024-03-11T09:50:15"/>
        <d v="2024-03-11T06:38:36"/>
        <d v="2024-03-11T03:26:56"/>
        <d v="2024-03-11T00:15:16"/>
        <d v="2024-03-10T21:03:36"/>
        <d v="2024-03-10T17:51:56"/>
        <d v="2024-03-10T14:40:16"/>
        <d v="2024-03-10T11:28:36"/>
        <d v="2024-03-10T08:16:57"/>
        <d v="2024-03-10T05:05:17"/>
        <d v="2024-03-10T01:53:37"/>
        <d v="2024-03-09T22:41:57"/>
        <d v="2024-03-09T19:30:17"/>
        <d v="2024-03-09T16:18:37"/>
        <d v="2024-03-09T13:06:58"/>
        <d v="2024-03-09T09:55:18"/>
        <d v="2024-03-09T06:43:38"/>
        <d v="2024-03-09T03:31:58"/>
        <d v="2024-03-09T00:20:18"/>
        <d v="2024-03-08T21:08:38"/>
        <d v="2024-03-08T17:56:59"/>
        <d v="2024-03-08T14:45:19"/>
        <d v="2024-03-08T11:33:39"/>
        <d v="2024-03-08T08:21:59"/>
        <d v="2024-03-08T05:10:19"/>
        <d v="2024-03-08T01:58:39"/>
        <d v="2024-03-07T22:47:00"/>
        <d v="2024-03-07T19:35:20"/>
        <d v="2024-03-07T16:23:40"/>
        <d v="2024-03-07T13:12:00"/>
        <d v="2024-03-07T10:00:20"/>
        <d v="2024-03-07T06:48:40"/>
        <d v="2024-03-07T03:37:00"/>
        <d v="2024-03-07T00:25:21"/>
        <d v="2024-03-06T21:13:41"/>
        <d v="2024-03-06T18:02:01"/>
        <d v="2024-03-06T14:50:21"/>
        <d v="2024-03-06T11:38:41"/>
        <d v="2024-03-06T08:27:01"/>
        <d v="2024-03-06T05:15:22"/>
        <d v="2024-03-06T02:03:42"/>
        <d v="2024-03-05T22:52:02"/>
        <d v="2024-03-05T19:40:22"/>
        <d v="2024-03-05T16:28:42"/>
        <d v="2024-03-05T13:17:02"/>
        <d v="2024-03-05T10:05:23"/>
        <d v="2024-03-05T06:53:43"/>
        <d v="2024-03-05T03:42:03"/>
        <d v="2024-03-05T00:30:23"/>
        <d v="2024-03-04T21:18:43"/>
        <d v="2024-03-04T18:07:03"/>
        <d v="2024-03-04T14:55:24"/>
        <d v="2024-03-04T11:43:44"/>
        <d v="2024-03-04T08:32:04"/>
        <d v="2024-03-04T05:20:24"/>
        <d v="2024-03-04T02:08:44"/>
        <d v="2024-03-03T22:57:04"/>
        <d v="2024-03-03T19:45:24"/>
        <d v="2024-03-03T16:33:45"/>
        <d v="2024-03-03T13:22:05"/>
        <d v="2024-03-03T10:10:25"/>
        <d v="2024-03-03T06:58:45"/>
        <d v="2024-03-03T03:47:05"/>
        <d v="2024-03-03T00:35:25"/>
        <d v="2024-03-02T21:23:46"/>
        <d v="2024-03-02T18:12:06"/>
        <d v="2024-03-02T15:00:26"/>
        <d v="2024-03-02T11:48:46"/>
        <d v="2024-03-02T08:37:06"/>
        <d v="2024-03-02T05:25:26"/>
        <d v="2024-03-02T02:13:47"/>
        <d v="2024-03-01T23:02:07"/>
        <d v="2024-03-01T19:50:27"/>
        <d v="2024-03-01T16:38:47"/>
        <d v="2024-03-01T13:27:07"/>
        <d v="2024-03-01T10:15:27"/>
        <d v="2024-03-01T07:03:48"/>
        <d v="2024-03-01T03:52:08"/>
        <d v="2024-03-01T00:40:28"/>
        <d v="2024-02-29T21:28:48"/>
        <d v="2024-02-29T18:17:08"/>
        <d v="2024-02-29T15:05:28"/>
        <d v="2024-02-29T11:53:48"/>
        <d v="2024-02-29T08:42:09"/>
        <d v="2024-02-29T05:30:29"/>
        <d v="2024-02-29T02:18:49"/>
        <d v="2024-02-28T23:07:09"/>
        <d v="2024-02-28T19:55:29"/>
        <d v="2024-02-28T16:43:49"/>
        <d v="2024-02-28T13:32:10"/>
        <d v="2024-02-28T10:20:30"/>
        <d v="2024-02-28T07:08:50"/>
        <d v="2024-02-28T03:57:10"/>
        <d v="2024-02-28T00:45:30"/>
        <d v="2024-02-27T21:33:50"/>
        <d v="2024-02-27T18:22:11"/>
        <d v="2024-02-27T15:10:31"/>
        <d v="2024-02-27T11:58:51"/>
        <d v="2024-02-27T08:47:11"/>
        <d v="2024-02-27T05:35:31"/>
        <d v="2024-02-27T02:23:51"/>
        <d v="2024-02-26T23:12:12"/>
        <d v="2024-02-26T20:00:32"/>
        <d v="2024-02-26T16:48:52"/>
        <d v="2024-02-26T13:37:12"/>
        <d v="2024-02-26T10:25:32"/>
        <d v="2024-02-26T07:13:52"/>
        <d v="2024-02-26T04:02:12"/>
        <d v="2024-02-26T00:50:33"/>
        <d v="2024-02-25T21:38:53"/>
        <d v="2024-02-25T18:27:13"/>
        <d v="2024-02-25T15:15:33"/>
        <d v="2024-02-25T12:03:53"/>
        <d v="2024-02-25T08:52:13"/>
        <d v="2024-02-25T05:40:34"/>
        <d v="2024-02-25T02:28:54"/>
        <d v="2024-02-24T23:17:14"/>
        <d v="2024-02-24T20:05:34"/>
        <d v="2024-02-24T16:53:54"/>
        <d v="2024-02-24T13:42:14"/>
        <d v="2024-02-24T10:30:35"/>
        <d v="2024-02-24T07:18:55"/>
        <d v="2024-02-24T04:07:15"/>
        <d v="2024-02-24T00:55:35"/>
        <d v="2024-02-23T21:43:55"/>
        <d v="2024-02-23T18:32:15"/>
        <d v="2024-02-23T15:20:36"/>
        <d v="2024-02-23T12:08:56"/>
        <d v="2024-02-23T08:57:16"/>
        <d v="2024-02-23T05:45:36"/>
        <d v="2024-02-23T02:33:56"/>
        <d v="2024-02-22T23:22:16"/>
        <d v="2024-02-22T20:10:36"/>
        <d v="2024-02-22T16:58:57"/>
        <d v="2024-02-22T13:47:17"/>
        <d v="2024-02-22T10:35:37"/>
        <d v="2024-02-22T07:23:57"/>
        <d v="2024-02-22T04:12:17"/>
        <d v="2024-02-22T01:00:37"/>
        <d v="2024-02-21T21:48:58"/>
        <d v="2024-02-21T18:37:18"/>
        <d v="2024-02-21T15:25:38"/>
        <d v="2024-02-21T12:13:58"/>
        <d v="2024-02-21T09:02:18"/>
        <d v="2024-02-21T05:50:38"/>
        <d v="2024-02-21T02:38:59"/>
        <d v="2024-02-20T23:27:19"/>
        <d v="2024-02-20T20:15:39"/>
        <d v="2024-02-20T17:03:59"/>
        <d v="2024-02-20T13:52:19"/>
        <d v="2024-02-20T10:40:39"/>
        <d v="2024-02-20T07:29:00"/>
        <d v="2024-02-20T04:17:20"/>
        <d v="2024-02-20T01:05:40"/>
        <d v="2024-02-19T21:54:00"/>
        <d v="2024-02-19T18:42:20"/>
        <d v="2024-02-19T15:30:40"/>
        <d v="2024-02-19T12:19:00"/>
        <d v="2024-02-19T09:07:21"/>
        <d v="2024-02-19T05:55:41"/>
        <d v="2024-02-19T02:44:01"/>
        <d v="2024-02-18T23:32:21"/>
        <d v="2024-02-18T20:20:41"/>
        <d v="2024-02-18T17:09:01"/>
        <d v="2024-02-18T13:57:22"/>
        <d v="2024-02-18T10:45:42"/>
        <d v="2024-02-18T07:34:02"/>
        <d v="2024-02-18T04:22:22"/>
        <d v="2024-02-18T01:10:42"/>
        <d v="2024-02-17T21:59:02"/>
        <d v="2024-02-17T18:47:23"/>
        <d v="2024-02-17T15:35:43"/>
        <d v="2024-02-17T12:24:03"/>
        <d v="2024-02-17T09:12:23"/>
        <d v="2024-02-17T06:00:43"/>
        <d v="2024-02-17T02:49:03"/>
        <d v="2024-02-16T23:37:24"/>
        <d v="2024-02-16T20:25:44"/>
        <d v="2024-02-16T17:14:04"/>
        <d v="2024-02-16T14:02:24"/>
        <d v="2024-02-16T10:50:44"/>
        <d v="2024-02-16T07:39:04"/>
        <d v="2024-02-16T04:27:24"/>
        <d v="2024-02-16T01:15:45"/>
        <d v="2024-02-15T22:04:05"/>
        <d v="2024-02-15T18:52:25"/>
        <d v="2024-02-15T15:40:45"/>
        <d v="2024-02-15T12:29:05"/>
        <d v="2024-02-15T09:17:25"/>
        <d v="2024-02-15T06:05:46"/>
        <d v="2024-02-15T02:54:06"/>
        <d v="2024-02-14T23:42:26"/>
        <d v="2024-02-14T20:30:46"/>
        <d v="2024-02-14T17:19:06"/>
        <d v="2024-02-14T14:07:26"/>
        <d v="2024-02-14T10:55:47"/>
        <d v="2024-02-14T07:44:07"/>
        <d v="2024-02-14T04:32:27"/>
        <d v="2024-02-14T01:20:47"/>
        <d v="2024-02-13T22:09:07"/>
        <d v="2024-02-13T18:57:27"/>
        <d v="2024-02-13T15:45:48"/>
        <d v="2024-02-13T12:34:08"/>
        <d v="2024-02-13T09:22:28"/>
        <d v="2024-02-13T06:10:48"/>
        <d v="2024-02-13T02:59:08"/>
        <d v="2024-02-12T23:47:28"/>
        <d v="2024-02-12T20:35:48"/>
        <d v="2024-02-12T17:24:09"/>
        <d v="2024-02-12T14:12:29"/>
        <d v="2024-02-12T11:00:49"/>
        <d v="2024-02-12T07:49:09"/>
        <d v="2024-02-12T04:37:29"/>
        <d v="2024-02-12T01:25:49"/>
        <d v="2024-02-11T22:14:10"/>
        <d v="2024-02-11T19:02:30"/>
        <d v="2024-02-11T15:50:50"/>
        <d v="2024-02-11T12:39:10"/>
        <d v="2024-02-11T09:27:30"/>
        <d v="2024-02-11T06:15:50"/>
        <d v="2024-02-11T03:04:11"/>
        <d v="2024-02-10T23:52:31"/>
        <d v="2024-02-10T20:40:51"/>
        <d v="2024-02-10T17:29:11"/>
        <d v="2024-02-10T14:17:31"/>
        <d v="2024-02-10T11:05:51"/>
        <d v="2024-02-10T07:54:12"/>
        <d v="2024-02-10T04:42:32"/>
        <d v="2024-02-10T01:30:52"/>
        <d v="2024-02-09T22:19:12"/>
        <d v="2024-02-09T19:07:32"/>
        <d v="2024-02-09T15:55:52"/>
        <d v="2024-02-09T12:44:12"/>
        <d v="2024-02-09T09:32:33"/>
        <d v="2024-02-09T06:20:53"/>
        <d v="2024-02-09T03:09:13"/>
        <d v="2024-02-08T23:57:33"/>
        <d v="2024-02-08T20:45:53"/>
        <d v="2024-02-08T17:34:13"/>
        <d v="2024-02-08T14:22:34"/>
        <d v="2024-02-08T11:10:54"/>
        <d v="2024-02-08T07:59:14"/>
        <d v="2024-02-08T04:47:34"/>
        <d v="2024-02-08T01:35:54"/>
        <d v="2024-02-07T22:24:14"/>
        <d v="2024-02-07T19:12:35"/>
        <d v="2024-02-07T16:00:55"/>
        <d v="2024-02-07T12:49:15"/>
        <d v="2024-02-07T09:37:35"/>
        <d v="2024-02-07T06:25:55"/>
        <d v="2024-02-07T03:14:15"/>
        <d v="2024-02-07T00:02:36"/>
        <d v="2024-02-06T20:50:56"/>
        <d v="2024-02-06T17:39:16"/>
        <d v="2024-02-06T14:27:36"/>
        <d v="2024-02-06T11:15:56"/>
        <d v="2024-02-06T08:04:16"/>
        <d v="2024-02-06T04:52:36"/>
        <d v="2024-02-06T01:40:57"/>
        <d v="2024-02-05T22:29:17"/>
        <d v="2024-02-05T19:17:37"/>
        <d v="2024-02-05T16:05:57"/>
        <d v="2024-02-05T12:54:17"/>
        <d v="2024-02-05T09:42:37"/>
        <d v="2024-02-05T06:30:58"/>
        <d v="2024-02-05T03:19:18"/>
        <d v="2024-02-05T00:07:38"/>
        <d v="2024-02-04T20:55:58"/>
        <d v="2024-02-04T17:44:18"/>
        <d v="2024-02-04T14:32:38"/>
        <d v="2024-02-04T11:20:59"/>
        <d v="2024-02-04T08:09:19"/>
        <d v="2024-02-04T04:57:39"/>
        <d v="2024-02-04T01:45:59"/>
        <d v="2024-02-03T22:34:19"/>
        <d v="2024-02-03T19:22:39"/>
        <d v="2024-02-03T16:11:00"/>
        <d v="2024-02-03T12:59:20"/>
        <d v="2024-02-03T09:47:40"/>
        <d v="2024-02-03T06:36:00"/>
        <d v="2024-02-03T03:24:20"/>
        <d v="2024-02-03T00:12:40"/>
        <d v="2024-02-02T21:01:00"/>
        <d v="2024-02-02T17:49:21"/>
        <d v="2024-02-02T14:37:41"/>
        <d v="2024-02-02T11:26:01"/>
        <d v="2024-02-02T08:14:21"/>
        <d v="2024-02-02T05:02:41"/>
        <d v="2024-02-02T01:51:01"/>
        <d v="2024-02-01T22:39:22"/>
        <d v="2024-02-01T19:27:42"/>
        <d v="2024-02-01T16:16:02"/>
        <d v="2024-02-01T13:04:22"/>
        <d v="2024-02-01T09:52:42"/>
        <d v="2024-02-01T06:41:02"/>
        <d v="2024-02-01T03:29:23"/>
        <d v="2024-02-01T00:17:43"/>
        <d v="2024-01-31T21:06:03"/>
        <d v="2024-01-31T17:54:23"/>
        <d v="2024-01-31T14:42:43"/>
        <d v="2024-01-31T11:31:03"/>
        <d v="2024-01-31T08:19:24"/>
        <d v="2024-01-31T05:07:44"/>
        <d v="2024-01-31T01:56:04"/>
        <d v="2024-01-30T22:44:24"/>
        <d v="2024-01-30T19:32:44"/>
        <d v="2024-01-30T16:21:04"/>
        <d v="2024-01-30T13:09:24"/>
        <d v="2024-01-30T09:57:45"/>
        <d v="2024-01-30T06:46:05"/>
        <d v="2024-01-30T03:34:25"/>
        <d v="2024-01-30T00:22:45"/>
        <d v="2024-01-29T21:11:05"/>
        <d v="2024-01-29T17:59:25"/>
        <d v="2024-01-29T14:47:46"/>
        <d v="2024-01-29T11:36:06"/>
        <d v="2024-01-29T08:24:26"/>
        <d v="2024-01-29T05:12:46"/>
        <d v="2024-01-29T02:01:06"/>
        <d v="2024-01-28T22:49:26"/>
        <d v="2024-01-28T19:37:47"/>
        <d v="2024-01-28T16:26:07"/>
        <d v="2024-01-28T13:14:27"/>
        <d v="2024-01-28T10:02:47"/>
        <d v="2024-01-28T06:51:07"/>
        <d v="2024-01-28T03:39:27"/>
        <d v="2024-01-28T00:27:48"/>
        <d v="2024-01-27T21:16:08"/>
        <d v="2024-01-27T18:04:28"/>
        <d v="2024-01-27T14:52:48"/>
        <d v="2024-01-27T11:41:08"/>
        <d v="2024-01-27T08:29:28"/>
        <d v="2024-01-27T05:17:48"/>
        <d v="2024-01-27T02:06:09"/>
        <d v="2024-01-26T22:54:29"/>
        <d v="2024-01-26T19:42:49"/>
        <d v="2024-01-26T16:31:09"/>
        <d v="2024-01-26T13:19:29"/>
        <d v="2024-01-26T10:07:49"/>
        <d v="2024-01-26T06:56:10"/>
        <d v="2024-01-26T03:44:30"/>
        <d v="2024-01-26T00:32:50"/>
        <d v="2024-01-25T21:21:10"/>
        <d v="2024-01-25T18:09:30"/>
        <d v="2024-01-25T14:57:50"/>
        <d v="2024-01-25T11:46:11"/>
        <d v="2024-01-25T08:34:31"/>
        <d v="2024-01-25T05:22:51"/>
        <d v="2024-01-25T02:11:11"/>
        <d v="2024-01-24T22:59:31"/>
        <d v="2024-01-24T19:47:51"/>
        <d v="2024-01-24T16:36:12"/>
        <d v="2024-01-24T13:24:32"/>
        <d v="2024-01-24T10:12:52"/>
        <d v="2024-01-24T07:01:12"/>
        <d v="2024-01-24T03:49:32"/>
        <d v="2024-01-24T00:37:52"/>
        <d v="2024-01-23T21:26:12"/>
        <d v="2024-01-23T18:14:33"/>
        <d v="2024-01-23T15:02:53"/>
        <d v="2024-01-23T11:51:13"/>
        <d v="2024-01-23T08:39:33"/>
        <d v="2024-01-23T05:27:53"/>
        <d v="2024-01-23T02:16:13"/>
        <d v="2024-01-22T23:04:34"/>
        <d v="2024-01-22T19:52:54"/>
        <d v="2024-01-22T16:41:14"/>
        <d v="2024-01-22T13:29:34"/>
        <d v="2024-01-22T10:17:54"/>
        <d v="2024-01-22T07:06:14"/>
        <d v="2024-01-22T03:54:35"/>
        <d v="2024-01-22T00:42:55"/>
        <d v="2024-01-21T21:31:15"/>
        <d v="2024-01-21T18:19:35"/>
        <d v="2024-01-21T15:07:55"/>
        <d v="2024-01-21T11:56:15"/>
        <d v="2024-01-21T08:44:36"/>
        <d v="2024-01-21T05:32:56"/>
        <d v="2024-01-21T02:21:16"/>
        <d v="2024-01-20T23:09:36"/>
        <d v="2024-01-20T19:57:56"/>
        <d v="2024-01-20T16:46:16"/>
        <d v="2024-01-20T13:34:36"/>
        <d v="2024-01-20T10:22:57"/>
        <d v="2024-01-20T07:11:17"/>
        <d v="2024-01-20T03:59:37"/>
        <d v="2024-01-20T00:47:57"/>
        <d v="2024-01-19T21:36:17"/>
        <d v="2024-01-19T18:24:37"/>
        <d v="2024-01-19T15:12:58"/>
        <d v="2024-01-19T12:01:18"/>
        <d v="2024-01-19T08:49:38"/>
        <d v="2024-01-19T05:37:58"/>
        <d v="2024-01-19T02:26:18"/>
        <d v="2024-01-18T23:14:38"/>
        <d v="2024-01-18T20:02:59"/>
        <d v="2024-01-18T16:51:19"/>
        <d v="2024-01-18T13:39:39"/>
        <d v="2024-01-18T10:27:59"/>
        <d v="2024-01-18T07:16:19"/>
        <d v="2024-01-18T04:04:39"/>
        <d v="2024-01-18T00:53:00"/>
        <d v="2024-01-17T21:41:20"/>
        <d v="2024-01-17T18:29:40"/>
        <d v="2024-01-17T15:18:00"/>
        <d v="2024-01-17T12:06:20"/>
        <d v="2024-01-17T08:54:40"/>
        <d v="2024-01-17T05:43:00"/>
        <d v="2024-01-17T02:31:21"/>
        <d v="2024-01-16T23:19:41"/>
        <d v="2024-01-16T20:08:01"/>
        <d v="2024-01-16T16:56:21"/>
        <d v="2024-01-16T13:44:41"/>
        <d v="2024-01-16T10:33:01"/>
        <d v="2024-01-16T07:21:22"/>
        <d v="2024-01-16T04:09:42"/>
        <d v="2024-01-16T00:58:02"/>
        <d v="2024-01-15T21:46:22"/>
        <d v="2024-01-15T18:34:42"/>
        <d v="2024-01-15T15:23:02"/>
        <d v="2024-01-15T12:11:23"/>
        <d v="2024-01-15T08:59:43"/>
        <d v="2024-01-15T05:48:03"/>
        <d v="2024-01-15T02:36:23"/>
        <d v="2024-01-14T23:24:43"/>
        <d v="2024-01-14T20:13:03"/>
        <d v="2024-01-14T17:01:24"/>
        <d v="2024-01-14T13:49:44"/>
        <d v="2024-01-14T10:38:04"/>
        <d v="2024-01-14T07:26:24"/>
        <d v="2024-01-14T04:14:44"/>
        <d v="2024-01-14T01:03:04"/>
        <d v="2024-01-13T21:51:24"/>
        <d v="2024-01-13T18:39:45"/>
        <d v="2024-01-13T15:28:05"/>
        <d v="2024-01-13T12:16:25"/>
        <d v="2024-01-13T09:04:45"/>
        <d v="2024-01-13T05:53:05"/>
        <d v="2024-01-13T02:41:25"/>
        <d v="2024-01-12T23:29:46"/>
        <d v="2024-01-12T20:18:06"/>
        <d v="2024-01-12T17:06:26"/>
        <d v="2024-01-12T13:54:46"/>
        <d v="2024-01-12T10:43:06"/>
        <d v="2024-01-12T07:31:26"/>
        <d v="2024-01-12T04:19:47"/>
        <d v="2024-01-12T01:08:07"/>
        <d v="2024-01-11T21:56:27"/>
        <d v="2024-01-11T18:44:47"/>
        <d v="2024-01-11T15:33:07"/>
        <d v="2024-01-11T12:21:27"/>
        <d v="2024-01-11T09:09:48"/>
        <d v="2024-01-11T05:58:08"/>
        <d v="2024-01-11T02:46:28"/>
        <d v="2024-01-10T23:34:48"/>
        <d v="2024-01-10T20:23:08"/>
        <d v="2024-01-10T17:11:28"/>
        <d v="2024-01-10T13:59:48"/>
        <d v="2024-01-10T10:48:09"/>
        <d v="2024-01-10T07:36:29"/>
        <d v="2024-01-10T04:24:49"/>
        <d v="2024-01-10T01:13:09"/>
        <d v="2024-01-09T22:01:29"/>
        <d v="2024-01-09T18:49:49"/>
        <d v="2024-01-09T15:38:10"/>
        <d v="2024-01-09T12:26:30"/>
        <d v="2024-01-09T09:14:50"/>
        <d v="2024-01-09T06:03:10"/>
        <d v="2024-01-09T02:51:30"/>
        <d v="2024-01-08T23:39:50"/>
        <d v="2024-01-08T20:28:11"/>
        <d v="2024-01-08T17:16:31"/>
        <d v="2024-01-08T14:04:51"/>
        <d v="2024-01-08T10:53:11"/>
        <d v="2024-01-08T07:41:31"/>
        <d v="2024-01-08T04:29:51"/>
        <d v="2024-01-08T01:18:12"/>
        <d v="2024-01-07T22:06:32"/>
        <d v="2024-01-07T18:54:52"/>
        <d v="2024-01-07T15:43:12"/>
        <d v="2024-01-07T12:31:32"/>
        <d v="2024-01-07T09:19:52"/>
        <d v="2024-01-07T06:08:12"/>
        <d v="2024-01-07T02:56:33"/>
        <d v="2024-01-06T23:44:53"/>
        <d v="2024-01-06T20:33:13"/>
        <d v="2024-01-06T17:21:33"/>
        <d v="2024-01-06T14:09:53"/>
        <d v="2024-01-06T10:58:13"/>
        <d v="2024-01-06T07:46:34"/>
        <d v="2024-01-06T04:34:54"/>
        <d v="2024-01-06T01:23:14"/>
        <d v="2024-01-05T22:11:34"/>
        <d v="2024-01-05T18:59:54"/>
        <d v="2024-01-05T15:48:14"/>
        <d v="2024-01-05T12:36:35"/>
        <d v="2024-01-05T09:24:55"/>
        <d v="2024-01-05T06:13:15"/>
        <d v="2024-01-05T03:01:35"/>
        <d v="2024-01-04T23:49:55"/>
        <d v="2024-01-04T20:38:15"/>
        <d v="2024-01-04T17:26:36"/>
        <d v="2024-01-04T14:14:56"/>
        <d v="2024-01-04T11:03:16"/>
        <d v="2024-01-04T07:51:36"/>
        <d v="2024-01-04T04:39:56"/>
        <d v="2024-01-04T01:28:16"/>
        <d v="2024-01-03T22:16:36"/>
        <d v="2024-01-03T19:04:57"/>
        <d v="2024-01-03T15:53:17"/>
        <d v="2024-01-03T12:41:37"/>
        <d v="2024-01-03T09:29:57"/>
        <d v="2024-01-03T06:18:17"/>
        <d v="2024-01-03T03:06:37"/>
        <d v="2024-01-02T23:54:58"/>
        <d v="2024-01-02T20:43:18"/>
        <d v="2024-01-02T17:31:38"/>
        <d v="2024-01-02T14:19:58"/>
        <d v="2024-01-02T11:08:18"/>
        <d v="2024-01-02T07:56:38"/>
        <d v="2024-01-02T04:44:59"/>
        <d v="2024-01-02T01:33:19"/>
        <d v="2024-01-01T22:21:39"/>
        <d v="2024-01-01T19:09:59"/>
        <d v="2024-01-01T15:58:19"/>
        <d v="2024-01-01T12:46:39"/>
        <d v="2024-01-01T09:35:00"/>
        <d v="2024-01-01T06:23:20"/>
        <d v="2024-01-01T03:11:40"/>
        <d v="2024-01-01T00:00:00"/>
      </sharedItems>
      <fieldGroup par="14"/>
    </cacheField>
    <cacheField name="LOJA" numFmtId="0">
      <sharedItems count="4">
        <s v="Unidade 02"/>
        <s v="Unidade 01"/>
        <s v="Unidade 04"/>
        <s v="Unidade 03"/>
      </sharedItems>
    </cacheField>
    <cacheField name="PRODUTO" numFmtId="0">
      <sharedItems count="5">
        <s v="Ômega 3 120caps"/>
        <s v="Creatina 300g"/>
        <s v="Pré-treino 300g"/>
        <s v="Coenzima Q10"/>
        <s v="Pasta Amendoim 500g"/>
      </sharedItems>
    </cacheField>
    <cacheField name="MARCA" numFmtId="0">
      <sharedItems count="3">
        <s v="Marca Suplementos"/>
        <s v="Marca ABC"/>
        <s v="Marca 123"/>
      </sharedItems>
    </cacheField>
    <cacheField name="QTD" numFmtId="0">
      <sharedItems containsSemiMixedTypes="0" containsString="0" containsNumber="1" containsInteger="1" minValue="1" maxValue="5"/>
    </cacheField>
    <cacheField name="VENDA TOTAL" numFmtId="2">
      <sharedItems containsSemiMixedTypes="0" containsString="0" containsNumber="1" minValue="16.575990860000001" maxValue="589.34144911949988"/>
    </cacheField>
    <cacheField name="CUSTO TOTAL" numFmtId="164">
      <sharedItems containsSemiMixedTypes="0" containsString="0" containsNumber="1" minValue="14.45" maxValue="388.85"/>
    </cacheField>
    <cacheField name="MARGEM" numFmtId="9">
      <sharedItems containsSemiMixedTypes="0" containsString="0" containsNumber="1" minValue="0.12825724132910155" maxValue="0.4920143084873056"/>
    </cacheField>
    <cacheField name="CLIENTE" numFmtId="0">
      <sharedItems count="20">
        <s v="Viviane"/>
        <s v="Luciana"/>
        <s v="Isabelly"/>
        <s v="Betânia"/>
        <s v="Tereza"/>
        <s v="Bianca"/>
        <s v="Cloé"/>
        <s v="Paola"/>
        <s v="Amália"/>
        <s v="Adalina"/>
        <s v="Sabrina"/>
        <s v="Anabela"/>
        <s v="Alcione"/>
        <s v="Cassandra"/>
        <s v="Rafael"/>
        <s v="Alana"/>
        <s v="Fernanda"/>
        <s v="Andresa"/>
        <s v="Jamila"/>
        <s v="Joana"/>
      </sharedItems>
    </cacheField>
    <cacheField name="REGIÃO" numFmtId="0">
      <sharedItems count="4">
        <s v="Norte"/>
        <s v="Oeste"/>
        <s v="Leste"/>
        <s v="Sul"/>
      </sharedItems>
    </cacheField>
    <cacheField name="RECENCIA" numFmtId="0">
      <sharedItems count="4">
        <s v="Compra Recente"/>
        <s v="Recência Média"/>
        <s v="Recência Baixa"/>
        <s v="Inativo"/>
      </sharedItems>
    </cacheField>
    <cacheField name="FREQUENCIA" numFmtId="0">
      <sharedItems containsSemiMixedTypes="0" containsString="0" containsNumber="1" containsInteger="1" minValue="0" maxValue="137"/>
    </cacheField>
    <cacheField name="Dias (DATA)" numFmtId="0" databaseField="0">
      <fieldGroup base="1">
        <rangePr groupBy="days" startDate="2024-01-01T00:00:00" endDate="2024-12-31T08:37:41"/>
        <groupItems count="368">
          <s v="&lt;01/01/2024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31/12/2024"/>
        </groupItems>
      </fieldGroup>
    </cacheField>
    <cacheField name="Meses (DATA)" numFmtId="0" databaseField="0">
      <fieldGroup base="1">
        <rangePr groupBy="months" startDate="2024-01-01T00:00:00" endDate="2024-12-31T08:37:41"/>
        <groupItems count="14">
          <s v="&lt;01/01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31/12/2024"/>
        </groupItems>
      </fieldGroup>
    </cacheField>
  </cacheFields>
  <extLst>
    <ext xmlns:x14="http://schemas.microsoft.com/office/spreadsheetml/2009/9/main" uri="{725AE2AE-9491-48be-B2B4-4EB974FC3084}">
      <x14:pivotCacheDefinition pivotCacheId="150841520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6">
  <r>
    <s v="5612-2530"/>
    <x v="0"/>
    <x v="0"/>
    <x v="0"/>
    <x v="0"/>
    <n v="1"/>
    <n v="110.31546281580002"/>
    <n v="77.77"/>
    <n v="0.29502176743928477"/>
    <x v="0"/>
    <x v="0"/>
    <x v="0"/>
    <n v="137"/>
  </r>
  <r>
    <s v="5540-2487"/>
    <x v="1"/>
    <x v="1"/>
    <x v="0"/>
    <x v="0"/>
    <n v="1"/>
    <n v="102.66184654880001"/>
    <n v="77.77"/>
    <n v="0.2424644343112195"/>
    <x v="1"/>
    <x v="1"/>
    <x v="0"/>
    <n v="137"/>
  </r>
  <r>
    <s v="5638-1770"/>
    <x v="2"/>
    <x v="2"/>
    <x v="1"/>
    <x v="1"/>
    <n v="4"/>
    <n v="336.83255827200003"/>
    <n v="199.96"/>
    <n v="0.40635192445224455"/>
    <x v="2"/>
    <x v="2"/>
    <x v="0"/>
    <n v="137"/>
  </r>
  <r>
    <s v="8842-2035"/>
    <x v="3"/>
    <x v="3"/>
    <x v="0"/>
    <x v="0"/>
    <n v="5"/>
    <n v="483.53831633250002"/>
    <n v="388.85"/>
    <n v="0.19582381195906837"/>
    <x v="3"/>
    <x v="3"/>
    <x v="0"/>
    <n v="137"/>
  </r>
  <r>
    <s v="6717-3205"/>
    <x v="4"/>
    <x v="0"/>
    <x v="1"/>
    <x v="1"/>
    <n v="3"/>
    <n v="254.96493664320002"/>
    <n v="149.97"/>
    <n v="0.41180147366745873"/>
    <x v="4"/>
    <x v="0"/>
    <x v="0"/>
    <n v="137"/>
  </r>
  <r>
    <s v="8315-6566"/>
    <x v="5"/>
    <x v="1"/>
    <x v="2"/>
    <x v="2"/>
    <n v="4"/>
    <n v="480.36470957999995"/>
    <n v="291.24"/>
    <n v="0.3937106656843265"/>
    <x v="5"/>
    <x v="1"/>
    <x v="0"/>
    <n v="137"/>
  </r>
  <r>
    <s v="3771-6372"/>
    <x v="6"/>
    <x v="2"/>
    <x v="1"/>
    <x v="1"/>
    <n v="4"/>
    <n v="345.00232592640003"/>
    <n v="199.96"/>
    <n v="0.42040970459237476"/>
    <x v="6"/>
    <x v="2"/>
    <x v="0"/>
    <n v="137"/>
  </r>
  <r>
    <s v="8852-2895"/>
    <x v="7"/>
    <x v="3"/>
    <x v="0"/>
    <x v="0"/>
    <n v="5"/>
    <n v="538.6447412115001"/>
    <n v="388.85"/>
    <n v="0.27809561618403106"/>
    <x v="7"/>
    <x v="3"/>
    <x v="0"/>
    <n v="137"/>
  </r>
  <r>
    <s v="1688-5008"/>
    <x v="8"/>
    <x v="0"/>
    <x v="0"/>
    <x v="0"/>
    <n v="5"/>
    <n v="474.82595968500016"/>
    <n v="388.85"/>
    <n v="0.18106836395810508"/>
    <x v="8"/>
    <x v="0"/>
    <x v="0"/>
    <n v="137"/>
  </r>
  <r>
    <s v="2563-6422"/>
    <x v="9"/>
    <x v="1"/>
    <x v="2"/>
    <x v="2"/>
    <n v="2"/>
    <n v="241.00928330400001"/>
    <n v="145.62"/>
    <n v="0.39579090894884561"/>
    <x v="9"/>
    <x v="1"/>
    <x v="0"/>
    <n v="137"/>
  </r>
  <r>
    <s v="4150-5027"/>
    <x v="10"/>
    <x v="2"/>
    <x v="3"/>
    <x v="2"/>
    <n v="4"/>
    <n v="127.0030476"/>
    <n v="88"/>
    <n v="0.30710324151308005"/>
    <x v="10"/>
    <x v="2"/>
    <x v="0"/>
    <n v="137"/>
  </r>
  <r>
    <s v="4358-4923"/>
    <x v="11"/>
    <x v="3"/>
    <x v="0"/>
    <x v="0"/>
    <n v="2"/>
    <n v="199.37808422400002"/>
    <n v="155.54"/>
    <n v="0.21987413709296261"/>
    <x v="11"/>
    <x v="3"/>
    <x v="0"/>
    <n v="137"/>
  </r>
  <r>
    <s v="7959-7474"/>
    <x v="12"/>
    <x v="0"/>
    <x v="1"/>
    <x v="1"/>
    <n v="1"/>
    <n v="94.969988546400003"/>
    <n v="49.99"/>
    <n v="0.4736231859649418"/>
    <x v="12"/>
    <x v="0"/>
    <x v="0"/>
    <n v="137"/>
  </r>
  <r>
    <s v="1167-5005"/>
    <x v="13"/>
    <x v="1"/>
    <x v="2"/>
    <x v="2"/>
    <n v="3"/>
    <n v="386.19624336000004"/>
    <n v="218.43"/>
    <n v="0.43440672001465741"/>
    <x v="13"/>
    <x v="1"/>
    <x v="0"/>
    <n v="137"/>
  </r>
  <r>
    <s v="6849-9452"/>
    <x v="14"/>
    <x v="2"/>
    <x v="1"/>
    <x v="1"/>
    <n v="3"/>
    <n v="221.39735103000001"/>
    <n v="149.97"/>
    <n v="0.32262062169082317"/>
    <x v="14"/>
    <x v="2"/>
    <x v="0"/>
    <n v="136"/>
  </r>
  <r>
    <s v="6871-7988"/>
    <x v="15"/>
    <x v="3"/>
    <x v="1"/>
    <x v="1"/>
    <n v="1"/>
    <n v="81.495091731599999"/>
    <n v="49.99"/>
    <n v="0.38658882470321571"/>
    <x v="15"/>
    <x v="3"/>
    <x v="0"/>
    <n v="136"/>
  </r>
  <r>
    <s v="3558-6425"/>
    <x v="16"/>
    <x v="0"/>
    <x v="3"/>
    <x v="2"/>
    <n v="1"/>
    <n v="32.621864183999996"/>
    <n v="22"/>
    <n v="0.32560567734843576"/>
    <x v="16"/>
    <x v="1"/>
    <x v="0"/>
    <n v="136"/>
  </r>
  <r>
    <s v="4158-5016"/>
    <x v="17"/>
    <x v="1"/>
    <x v="0"/>
    <x v="0"/>
    <n v="5"/>
    <n v="490.63396536000005"/>
    <n v="388.85"/>
    <n v="0.20745397291301793"/>
    <x v="17"/>
    <x v="2"/>
    <x v="0"/>
    <n v="136"/>
  </r>
  <r>
    <s v="8155-8519"/>
    <x v="18"/>
    <x v="2"/>
    <x v="1"/>
    <x v="1"/>
    <n v="1"/>
    <n v="79.92428371199999"/>
    <n v="49.99"/>
    <n v="0.37453302452938464"/>
    <x v="18"/>
    <x v="2"/>
    <x v="0"/>
    <n v="136"/>
  </r>
  <r>
    <s v="4952-5806"/>
    <x v="19"/>
    <x v="3"/>
    <x v="0"/>
    <x v="0"/>
    <n v="3"/>
    <n v="330.74846640000004"/>
    <n v="233.31"/>
    <n v="0.29459990385007578"/>
    <x v="19"/>
    <x v="3"/>
    <x v="0"/>
    <n v="136"/>
  </r>
  <r>
    <s v="3759-2454"/>
    <x v="20"/>
    <x v="0"/>
    <x v="4"/>
    <x v="0"/>
    <n v="2"/>
    <n v="39.307498559999999"/>
    <n v="28.9"/>
    <n v="0.26477132713275359"/>
    <x v="0"/>
    <x v="3"/>
    <x v="0"/>
    <n v="136"/>
  </r>
  <r>
    <s v="3653-4165"/>
    <x v="21"/>
    <x v="1"/>
    <x v="3"/>
    <x v="2"/>
    <n v="2"/>
    <n v="69.203354454000007"/>
    <n v="44"/>
    <n v="0.36419267032428126"/>
    <x v="1"/>
    <x v="3"/>
    <x v="0"/>
    <n v="136"/>
  </r>
  <r>
    <s v="1798-6093"/>
    <x v="22"/>
    <x v="2"/>
    <x v="1"/>
    <x v="1"/>
    <n v="4"/>
    <n v="333.35014497120005"/>
    <n v="199.96"/>
    <n v="0.40015025337014432"/>
    <x v="2"/>
    <x v="3"/>
    <x v="0"/>
    <n v="136"/>
  </r>
  <r>
    <s v="4348-8514"/>
    <x v="23"/>
    <x v="3"/>
    <x v="4"/>
    <x v="0"/>
    <n v="2"/>
    <n v="39.684001763999994"/>
    <n v="28.9"/>
    <n v="0.27174683208947148"/>
    <x v="3"/>
    <x v="1"/>
    <x v="0"/>
    <n v="136"/>
  </r>
  <r>
    <s v="8146-4068"/>
    <x v="24"/>
    <x v="0"/>
    <x v="1"/>
    <x v="1"/>
    <n v="4"/>
    <n v="340.48200916799999"/>
    <n v="199.96"/>
    <n v="0.41271493172687396"/>
    <x v="4"/>
    <x v="2"/>
    <x v="0"/>
    <n v="136"/>
  </r>
  <r>
    <s v="3898-1434"/>
    <x v="25"/>
    <x v="1"/>
    <x v="0"/>
    <x v="0"/>
    <n v="4"/>
    <n v="430.03259853840001"/>
    <n v="311.08"/>
    <n v="0.27661297990593631"/>
    <x v="5"/>
    <x v="2"/>
    <x v="0"/>
    <n v="136"/>
  </r>
  <r>
    <s v="7809-1901"/>
    <x v="26"/>
    <x v="2"/>
    <x v="3"/>
    <x v="2"/>
    <n v="5"/>
    <n v="167.34523806000001"/>
    <n v="110"/>
    <n v="0.34267624657141088"/>
    <x v="6"/>
    <x v="3"/>
    <x v="0"/>
    <n v="136"/>
  </r>
  <r>
    <s v="1438-8490"/>
    <x v="27"/>
    <x v="3"/>
    <x v="1"/>
    <x v="1"/>
    <n v="3"/>
    <n v="263.44049580000001"/>
    <n v="149.97"/>
    <n v="0.43072533497714444"/>
    <x v="7"/>
    <x v="3"/>
    <x v="0"/>
    <n v="136"/>
  </r>
  <r>
    <s v="4157-1091"/>
    <x v="28"/>
    <x v="0"/>
    <x v="1"/>
    <x v="1"/>
    <n v="4"/>
    <n v="348.25239020880008"/>
    <n v="199.96"/>
    <n v="0.42581872911163393"/>
    <x v="8"/>
    <x v="3"/>
    <x v="0"/>
    <n v="136"/>
  </r>
  <r>
    <s v="1835-6238"/>
    <x v="29"/>
    <x v="1"/>
    <x v="0"/>
    <x v="0"/>
    <n v="5"/>
    <n v="485.90768721000006"/>
    <n v="388.85"/>
    <n v="0.19974511571794409"/>
    <x v="9"/>
    <x v="3"/>
    <x v="0"/>
    <n v="136"/>
  </r>
  <r>
    <s v="5348-4954"/>
    <x v="30"/>
    <x v="2"/>
    <x v="2"/>
    <x v="2"/>
    <n v="2"/>
    <n v="247.73552999999998"/>
    <n v="145.62"/>
    <n v="0.41219573954531263"/>
    <x v="10"/>
    <x v="0"/>
    <x v="0"/>
    <n v="136"/>
  </r>
  <r>
    <s v="1878-9015"/>
    <x v="31"/>
    <x v="3"/>
    <x v="1"/>
    <x v="1"/>
    <n v="2"/>
    <n v="180.08787185999998"/>
    <n v="99.98"/>
    <n v="0.44482657845096701"/>
    <x v="11"/>
    <x v="1"/>
    <x v="0"/>
    <n v="136"/>
  </r>
  <r>
    <s v="1830-6310"/>
    <x v="32"/>
    <x v="0"/>
    <x v="1"/>
    <x v="1"/>
    <n v="3"/>
    <n v="222.6259927584"/>
    <n v="149.97"/>
    <n v="0.32635898377440736"/>
    <x v="12"/>
    <x v="2"/>
    <x v="0"/>
    <n v="136"/>
  </r>
  <r>
    <s v="4831-2805"/>
    <x v="33"/>
    <x v="1"/>
    <x v="2"/>
    <x v="2"/>
    <n v="1"/>
    <n v="107.054352522"/>
    <n v="72.81"/>
    <n v="0.31987819005269008"/>
    <x v="13"/>
    <x v="3"/>
    <x v="0"/>
    <n v="136"/>
  </r>
  <r>
    <s v="3569-3363"/>
    <x v="34"/>
    <x v="2"/>
    <x v="1"/>
    <x v="1"/>
    <n v="4"/>
    <n v="328.29058079999999"/>
    <n v="199.96"/>
    <n v="0.39090546090989153"/>
    <x v="14"/>
    <x v="0"/>
    <x v="0"/>
    <n v="135"/>
  </r>
  <r>
    <s v="1294-7806"/>
    <x v="35"/>
    <x v="3"/>
    <x v="1"/>
    <x v="1"/>
    <n v="2"/>
    <n v="170.35285662000001"/>
    <n v="99.98"/>
    <n v="0.41310053741557273"/>
    <x v="15"/>
    <x v="1"/>
    <x v="0"/>
    <n v="135"/>
  </r>
  <r>
    <s v="6542-9301"/>
    <x v="36"/>
    <x v="0"/>
    <x v="1"/>
    <x v="1"/>
    <n v="1"/>
    <n v="87.244363304999993"/>
    <n v="49.99"/>
    <n v="0.42701169329142136"/>
    <x v="16"/>
    <x v="2"/>
    <x v="0"/>
    <n v="135"/>
  </r>
  <r>
    <s v="2888-5207"/>
    <x v="37"/>
    <x v="1"/>
    <x v="1"/>
    <x v="1"/>
    <n v="3"/>
    <n v="258.80874678539999"/>
    <n v="149.97"/>
    <n v="0.42053735871472425"/>
    <x v="17"/>
    <x v="3"/>
    <x v="0"/>
    <n v="135"/>
  </r>
  <r>
    <s v="4247-4159"/>
    <x v="38"/>
    <x v="2"/>
    <x v="0"/>
    <x v="0"/>
    <n v="1"/>
    <n v="97.894095948"/>
    <n v="77.77"/>
    <n v="0.20557006786895143"/>
    <x v="18"/>
    <x v="0"/>
    <x v="0"/>
    <n v="135"/>
  </r>
  <r>
    <s v="6916-3621"/>
    <x v="39"/>
    <x v="3"/>
    <x v="1"/>
    <x v="1"/>
    <n v="1"/>
    <n v="84.107088720000007"/>
    <n v="49.99"/>
    <n v="0.40563868324558033"/>
    <x v="19"/>
    <x v="1"/>
    <x v="0"/>
    <n v="135"/>
  </r>
  <r>
    <s v="7910-2191"/>
    <x v="40"/>
    <x v="0"/>
    <x v="1"/>
    <x v="1"/>
    <n v="1"/>
    <n v="82.183711822199996"/>
    <n v="49.99"/>
    <n v="0.39172861761037692"/>
    <x v="0"/>
    <x v="2"/>
    <x v="0"/>
    <n v="135"/>
  </r>
  <r>
    <s v="1630-1107"/>
    <x v="41"/>
    <x v="1"/>
    <x v="3"/>
    <x v="2"/>
    <n v="5"/>
    <n v="158.68398545999997"/>
    <n v="110"/>
    <n v="0.30679835346252954"/>
    <x v="1"/>
    <x v="3"/>
    <x v="0"/>
    <n v="135"/>
  </r>
  <r>
    <s v="9295-4727"/>
    <x v="42"/>
    <x v="2"/>
    <x v="0"/>
    <x v="0"/>
    <n v="3"/>
    <n v="320.89545249299999"/>
    <n v="233.31"/>
    <n v="0.27294077186996152"/>
    <x v="2"/>
    <x v="0"/>
    <x v="0"/>
    <n v="135"/>
  </r>
  <r>
    <s v="4454-3910"/>
    <x v="43"/>
    <x v="3"/>
    <x v="0"/>
    <x v="0"/>
    <n v="3"/>
    <n v="281.55167368020005"/>
    <n v="233.31"/>
    <n v="0.17134216625185211"/>
    <x v="3"/>
    <x v="1"/>
    <x v="0"/>
    <n v="135"/>
  </r>
  <r>
    <s v="9765-4821"/>
    <x v="44"/>
    <x v="0"/>
    <x v="3"/>
    <x v="2"/>
    <n v="5"/>
    <n v="158.28777607499998"/>
    <n v="110"/>
    <n v="0.30506320369375994"/>
    <x v="4"/>
    <x v="2"/>
    <x v="0"/>
    <n v="135"/>
  </r>
  <r>
    <s v="4275-9409"/>
    <x v="45"/>
    <x v="1"/>
    <x v="1"/>
    <x v="1"/>
    <n v="3"/>
    <n v="259.64577112320001"/>
    <n v="149.97"/>
    <n v="0.42240538195077965"/>
    <x v="5"/>
    <x v="3"/>
    <x v="0"/>
    <n v="135"/>
  </r>
  <r>
    <s v="1949-8270"/>
    <x v="46"/>
    <x v="2"/>
    <x v="1"/>
    <x v="1"/>
    <n v="1"/>
    <n v="83.882472561"/>
    <n v="49.99"/>
    <n v="0.40404713316423907"/>
    <x v="6"/>
    <x v="1"/>
    <x v="0"/>
    <n v="135"/>
  </r>
  <r>
    <s v="5945-6079"/>
    <x v="47"/>
    <x v="3"/>
    <x v="0"/>
    <x v="0"/>
    <n v="2"/>
    <n v="211.22698206719997"/>
    <n v="155.54"/>
    <n v="0.26363574161886033"/>
    <x v="7"/>
    <x v="2"/>
    <x v="0"/>
    <n v="135"/>
  </r>
  <r>
    <s v="1947-7439"/>
    <x v="48"/>
    <x v="0"/>
    <x v="1"/>
    <x v="1"/>
    <n v="2"/>
    <n v="172.14772795200003"/>
    <n v="99.98"/>
    <n v="0.41921975277026347"/>
    <x v="8"/>
    <x v="2"/>
    <x v="0"/>
    <n v="135"/>
  </r>
  <r>
    <s v="7520-7272"/>
    <x v="49"/>
    <x v="1"/>
    <x v="1"/>
    <x v="1"/>
    <n v="4"/>
    <n v="329.62597367040001"/>
    <n v="199.96"/>
    <n v="0.3933730471132586"/>
    <x v="9"/>
    <x v="3"/>
    <x v="0"/>
    <n v="135"/>
  </r>
  <r>
    <s v="2685-5190"/>
    <x v="50"/>
    <x v="2"/>
    <x v="1"/>
    <x v="1"/>
    <n v="4"/>
    <n v="350.40880523520002"/>
    <n v="199.96"/>
    <n v="0.42935223940567463"/>
    <x v="10"/>
    <x v="3"/>
    <x v="0"/>
    <n v="135"/>
  </r>
  <r>
    <s v="8188-8877"/>
    <x v="51"/>
    <x v="3"/>
    <x v="1"/>
    <x v="1"/>
    <n v="3"/>
    <n v="261.80481292019999"/>
    <n v="149.97"/>
    <n v="0.42716866688882477"/>
    <x v="11"/>
    <x v="3"/>
    <x v="0"/>
    <n v="135"/>
  </r>
  <r>
    <s v="5162-6978"/>
    <x v="52"/>
    <x v="0"/>
    <x v="1"/>
    <x v="1"/>
    <n v="1"/>
    <n v="85.686001826400002"/>
    <n v="49.99"/>
    <n v="0.41659082073545883"/>
    <x v="12"/>
    <x v="3"/>
    <x v="0"/>
    <n v="135"/>
  </r>
  <r>
    <s v="4218-6538"/>
    <x v="53"/>
    <x v="1"/>
    <x v="0"/>
    <x v="0"/>
    <n v="1"/>
    <n v="103.52964054399999"/>
    <n v="77.77"/>
    <n v="0.24881415997046927"/>
    <x v="13"/>
    <x v="1"/>
    <x v="1"/>
    <n v="135"/>
  </r>
  <r>
    <s v="6548-1127"/>
    <x v="54"/>
    <x v="2"/>
    <x v="3"/>
    <x v="2"/>
    <n v="3"/>
    <n v="100.75935378600002"/>
    <n v="66"/>
    <n v="0.34497396499608801"/>
    <x v="14"/>
    <x v="2"/>
    <x v="1"/>
    <n v="134"/>
  </r>
  <r>
    <s v="6974-4496"/>
    <x v="55"/>
    <x v="3"/>
    <x v="0"/>
    <x v="0"/>
    <n v="2"/>
    <n v="193.26580236040002"/>
    <n v="155.54"/>
    <n v="0.1952016440552134"/>
    <x v="15"/>
    <x v="2"/>
    <x v="1"/>
    <n v="134"/>
  </r>
  <r>
    <s v="2556-8023"/>
    <x v="56"/>
    <x v="0"/>
    <x v="1"/>
    <x v="1"/>
    <n v="1"/>
    <n v="87.782580748800015"/>
    <n v="49.99"/>
    <n v="0.43052483108178197"/>
    <x v="16"/>
    <x v="3"/>
    <x v="1"/>
    <n v="134"/>
  </r>
  <r>
    <s v="3830-3945"/>
    <x v="57"/>
    <x v="1"/>
    <x v="1"/>
    <x v="1"/>
    <n v="3"/>
    <n v="265.63463546400004"/>
    <n v="149.97"/>
    <n v="0.43542753851342331"/>
    <x v="17"/>
    <x v="3"/>
    <x v="1"/>
    <n v="134"/>
  </r>
  <r>
    <s v="5403-6328"/>
    <x v="58"/>
    <x v="2"/>
    <x v="1"/>
    <x v="1"/>
    <n v="4"/>
    <n v="366.49071043200007"/>
    <n v="199.96"/>
    <n v="0.45439271908339063"/>
    <x v="18"/>
    <x v="3"/>
    <x v="1"/>
    <n v="134"/>
  </r>
  <r>
    <s v="4070-8964"/>
    <x v="59"/>
    <x v="3"/>
    <x v="4"/>
    <x v="0"/>
    <n v="1"/>
    <n v="19.754938895999999"/>
    <n v="14.45"/>
    <n v="0.26853734774518334"/>
    <x v="19"/>
    <x v="3"/>
    <x v="1"/>
    <n v="134"/>
  </r>
  <r>
    <s v="4567-8163"/>
    <x v="60"/>
    <x v="0"/>
    <x v="2"/>
    <x v="2"/>
    <n v="2"/>
    <n v="249.21681408000003"/>
    <n v="145.62"/>
    <n v="0.41568950498959856"/>
    <x v="0"/>
    <x v="0"/>
    <x v="1"/>
    <n v="134"/>
  </r>
  <r>
    <s v="7429-7424"/>
    <x v="61"/>
    <x v="1"/>
    <x v="0"/>
    <x v="0"/>
    <n v="5"/>
    <n v="510.08068664300004"/>
    <n v="388.85"/>
    <n v="0.23766962721301396"/>
    <x v="1"/>
    <x v="1"/>
    <x v="1"/>
    <n v="134"/>
  </r>
  <r>
    <s v="6826-6568"/>
    <x v="62"/>
    <x v="2"/>
    <x v="1"/>
    <x v="1"/>
    <n v="1"/>
    <n v="95.757828517800007"/>
    <n v="49.99"/>
    <n v="0.47795390963040085"/>
    <x v="2"/>
    <x v="2"/>
    <x v="1"/>
    <n v="134"/>
  </r>
  <r>
    <s v="3760-5886"/>
    <x v="63"/>
    <x v="3"/>
    <x v="3"/>
    <x v="2"/>
    <n v="1"/>
    <n v="35.414078700000005"/>
    <n v="22"/>
    <n v="0.37877813548768113"/>
    <x v="3"/>
    <x v="3"/>
    <x v="1"/>
    <n v="134"/>
  </r>
  <r>
    <s v="1338-8743"/>
    <x v="64"/>
    <x v="0"/>
    <x v="1"/>
    <x v="1"/>
    <n v="4"/>
    <n v="332.49434882400004"/>
    <n v="199.96"/>
    <n v="0.39860632005554697"/>
    <x v="4"/>
    <x v="0"/>
    <x v="1"/>
    <n v="134"/>
  </r>
  <r>
    <s v="8391-8766"/>
    <x v="65"/>
    <x v="1"/>
    <x v="1"/>
    <x v="1"/>
    <n v="4"/>
    <n v="349.13352499199993"/>
    <n v="199.96"/>
    <n v="0.42726783397675172"/>
    <x v="5"/>
    <x v="1"/>
    <x v="1"/>
    <n v="134"/>
  </r>
  <r>
    <s v="5289-4669"/>
    <x v="66"/>
    <x v="2"/>
    <x v="0"/>
    <x v="0"/>
    <n v="2"/>
    <n v="217.77265303199999"/>
    <n v="155.54"/>
    <n v="0.28576890700254909"/>
    <x v="6"/>
    <x v="2"/>
    <x v="1"/>
    <n v="134"/>
  </r>
  <r>
    <s v="8814-2354"/>
    <x v="67"/>
    <x v="3"/>
    <x v="1"/>
    <x v="1"/>
    <n v="2"/>
    <n v="188.9802306"/>
    <n v="99.98"/>
    <n v="0.4709499523703089"/>
    <x v="7"/>
    <x v="3"/>
    <x v="1"/>
    <n v="134"/>
  </r>
  <r>
    <s v="1318-5667"/>
    <x v="68"/>
    <x v="0"/>
    <x v="0"/>
    <x v="0"/>
    <n v="1"/>
    <n v="97.099252469999996"/>
    <n v="77.77"/>
    <n v="0.19906695446468045"/>
    <x v="8"/>
    <x v="0"/>
    <x v="1"/>
    <n v="134"/>
  </r>
  <r>
    <s v="1904-1409"/>
    <x v="69"/>
    <x v="1"/>
    <x v="3"/>
    <x v="2"/>
    <n v="2"/>
    <n v="63.27365382"/>
    <n v="44"/>
    <n v="0.30460788426774627"/>
    <x v="9"/>
    <x v="1"/>
    <x v="1"/>
    <n v="134"/>
  </r>
  <r>
    <s v="7956-6616"/>
    <x v="70"/>
    <x v="2"/>
    <x v="1"/>
    <x v="1"/>
    <n v="4"/>
    <n v="381.08154339359999"/>
    <n v="199.96"/>
    <n v="0.47528290606960366"/>
    <x v="10"/>
    <x v="2"/>
    <x v="1"/>
    <n v="134"/>
  </r>
  <r>
    <s v="3356-6817"/>
    <x v="71"/>
    <x v="3"/>
    <x v="1"/>
    <x v="1"/>
    <n v="4"/>
    <n v="371.78735408640006"/>
    <n v="199.96"/>
    <n v="0.46216567669073788"/>
    <x v="11"/>
    <x v="3"/>
    <x v="1"/>
    <n v="134"/>
  </r>
  <r>
    <s v="4685-8401"/>
    <x v="72"/>
    <x v="0"/>
    <x v="0"/>
    <x v="0"/>
    <n v="4"/>
    <n v="385.99709147999999"/>
    <n v="311.08"/>
    <n v="0.19408719167481539"/>
    <x v="12"/>
    <x v="0"/>
    <x v="1"/>
    <n v="134"/>
  </r>
  <r>
    <s v="1056-4042"/>
    <x v="73"/>
    <x v="1"/>
    <x v="0"/>
    <x v="0"/>
    <n v="4"/>
    <n v="438.73154928680009"/>
    <n v="311.08"/>
    <n v="0.29095593762133098"/>
    <x v="13"/>
    <x v="1"/>
    <x v="1"/>
    <n v="134"/>
  </r>
  <r>
    <s v="5546-1694"/>
    <x v="74"/>
    <x v="2"/>
    <x v="3"/>
    <x v="2"/>
    <n v="5"/>
    <n v="169.26747473999998"/>
    <n v="110"/>
    <n v="0.35014095195214934"/>
    <x v="14"/>
    <x v="2"/>
    <x v="1"/>
    <n v="133"/>
  </r>
  <r>
    <s v="9187-7856"/>
    <x v="75"/>
    <x v="3"/>
    <x v="2"/>
    <x v="2"/>
    <n v="1"/>
    <n v="113.56177679999999"/>
    <n v="72.81"/>
    <n v="0.35885117288865798"/>
    <x v="15"/>
    <x v="3"/>
    <x v="1"/>
    <n v="133"/>
  </r>
  <r>
    <s v="2046-4567"/>
    <x v="76"/>
    <x v="0"/>
    <x v="0"/>
    <x v="0"/>
    <n v="5"/>
    <n v="492.1570790400001"/>
    <n v="388.85"/>
    <n v="0.20990672173508204"/>
    <x v="16"/>
    <x v="1"/>
    <x v="1"/>
    <n v="133"/>
  </r>
  <r>
    <s v="1105-3645"/>
    <x v="77"/>
    <x v="1"/>
    <x v="2"/>
    <x v="2"/>
    <n v="3"/>
    <n v="343.90151795999998"/>
    <n v="218.43"/>
    <n v="0.36484723505813044"/>
    <x v="17"/>
    <x v="2"/>
    <x v="1"/>
    <n v="133"/>
  </r>
  <r>
    <s v="2692-8226"/>
    <x v="78"/>
    <x v="2"/>
    <x v="1"/>
    <x v="1"/>
    <n v="2"/>
    <n v="153.36435652560002"/>
    <n v="99.98"/>
    <n v="0.34808841985842354"/>
    <x v="18"/>
    <x v="2"/>
    <x v="1"/>
    <n v="133"/>
  </r>
  <r>
    <s v="7404-8155"/>
    <x v="79"/>
    <x v="3"/>
    <x v="1"/>
    <x v="1"/>
    <n v="3"/>
    <n v="252.27548159040003"/>
    <n v="149.97"/>
    <n v="0.40553081474840047"/>
    <x v="19"/>
    <x v="3"/>
    <x v="1"/>
    <n v="133"/>
  </r>
  <r>
    <s v="6315-2665"/>
    <x v="80"/>
    <x v="0"/>
    <x v="0"/>
    <x v="0"/>
    <n v="1"/>
    <n v="94.05335459520002"/>
    <n v="77.77"/>
    <n v="0.17312890821685842"/>
    <x v="0"/>
    <x v="3"/>
    <x v="1"/>
    <n v="133"/>
  </r>
  <r>
    <s v="6761-9055"/>
    <x v="81"/>
    <x v="1"/>
    <x v="3"/>
    <x v="2"/>
    <n v="5"/>
    <n v="162.40037814000002"/>
    <n v="110"/>
    <n v="0.322661675669421"/>
    <x v="1"/>
    <x v="3"/>
    <x v="1"/>
    <n v="133"/>
  </r>
  <r>
    <s v="1147-4725"/>
    <x v="82"/>
    <x v="2"/>
    <x v="0"/>
    <x v="0"/>
    <n v="3"/>
    <n v="311.41491369120001"/>
    <n v="233.31"/>
    <n v="0.25080659357454244"/>
    <x v="2"/>
    <x v="3"/>
    <x v="1"/>
    <n v="133"/>
  </r>
  <r>
    <s v="3486-2925"/>
    <x v="83"/>
    <x v="3"/>
    <x v="0"/>
    <x v="0"/>
    <n v="4"/>
    <n v="379.43296934399996"/>
    <n v="311.08"/>
    <n v="0.18014504501855791"/>
    <x v="3"/>
    <x v="1"/>
    <x v="1"/>
    <n v="133"/>
  </r>
  <r>
    <s v="4595-8044"/>
    <x v="84"/>
    <x v="0"/>
    <x v="2"/>
    <x v="2"/>
    <n v="2"/>
    <n v="226.56731785600002"/>
    <n v="145.62"/>
    <n v="0.3572771157905833"/>
    <x v="4"/>
    <x v="2"/>
    <x v="1"/>
    <n v="133"/>
  </r>
  <r>
    <s v="4284-9121"/>
    <x v="85"/>
    <x v="1"/>
    <x v="3"/>
    <x v="2"/>
    <n v="4"/>
    <n v="128.907209808"/>
    <n v="88"/>
    <n v="0.31733841628353432"/>
    <x v="5"/>
    <x v="2"/>
    <x v="1"/>
    <n v="133"/>
  </r>
  <r>
    <s v="2844-5461"/>
    <x v="86"/>
    <x v="2"/>
    <x v="2"/>
    <x v="2"/>
    <n v="3"/>
    <n v="360.16350047999998"/>
    <n v="218.43"/>
    <n v="0.39352544133735867"/>
    <x v="6"/>
    <x v="3"/>
    <x v="1"/>
    <n v="133"/>
  </r>
  <r>
    <s v="8341-5951"/>
    <x v="87"/>
    <x v="3"/>
    <x v="3"/>
    <x v="2"/>
    <n v="1"/>
    <n v="35.030211840000007"/>
    <n v="22"/>
    <n v="0.37197068346361462"/>
    <x v="7"/>
    <x v="3"/>
    <x v="1"/>
    <n v="133"/>
  </r>
  <r>
    <s v="4022-9768"/>
    <x v="88"/>
    <x v="0"/>
    <x v="0"/>
    <x v="0"/>
    <n v="1"/>
    <n v="94.964512103999994"/>
    <n v="77.77"/>
    <n v="0.18106250138124755"/>
    <x v="8"/>
    <x v="3"/>
    <x v="1"/>
    <n v="133"/>
  </r>
  <r>
    <s v="4314-7607"/>
    <x v="89"/>
    <x v="1"/>
    <x v="1"/>
    <x v="1"/>
    <n v="3"/>
    <n v="265.06505201760007"/>
    <n v="149.97"/>
    <n v="0.434214360367499"/>
    <x v="9"/>
    <x v="3"/>
    <x v="1"/>
    <n v="133"/>
  </r>
  <r>
    <s v="8093-5965"/>
    <x v="90"/>
    <x v="2"/>
    <x v="0"/>
    <x v="0"/>
    <n v="3"/>
    <n v="293.04007874460001"/>
    <n v="233.31"/>
    <n v="0.20382904277287595"/>
    <x v="10"/>
    <x v="0"/>
    <x v="1"/>
    <n v="133"/>
  </r>
  <r>
    <s v="6690-6200"/>
    <x v="91"/>
    <x v="3"/>
    <x v="2"/>
    <x v="2"/>
    <n v="3"/>
    <n v="351.54254256000002"/>
    <n v="218.43"/>
    <n v="0.37865272746407597"/>
    <x v="11"/>
    <x v="1"/>
    <x v="1"/>
    <n v="133"/>
  </r>
  <r>
    <s v="1810-8315"/>
    <x v="92"/>
    <x v="0"/>
    <x v="3"/>
    <x v="2"/>
    <n v="5"/>
    <n v="171.65391750000001"/>
    <n v="110"/>
    <n v="0.35917570887946676"/>
    <x v="12"/>
    <x v="2"/>
    <x v="1"/>
    <n v="133"/>
  </r>
  <r>
    <s v="2777-5998"/>
    <x v="93"/>
    <x v="1"/>
    <x v="1"/>
    <x v="1"/>
    <n v="2"/>
    <n v="170.37476029440001"/>
    <n v="99.98"/>
    <n v="0.41317599022743151"/>
    <x v="13"/>
    <x v="3"/>
    <x v="1"/>
    <n v="133"/>
  </r>
  <r>
    <s v="7143-2321"/>
    <x v="94"/>
    <x v="2"/>
    <x v="1"/>
    <x v="1"/>
    <n v="1"/>
    <n v="92.950723832400001"/>
    <n v="49.99"/>
    <n v="0.46218815799501178"/>
    <x v="14"/>
    <x v="0"/>
    <x v="1"/>
    <n v="132"/>
  </r>
  <r>
    <s v="6581-7309"/>
    <x v="95"/>
    <x v="3"/>
    <x v="0"/>
    <x v="0"/>
    <n v="3"/>
    <n v="282.91658194800004"/>
    <n v="233.31"/>
    <n v="0.17533995924324333"/>
    <x v="15"/>
    <x v="1"/>
    <x v="1"/>
    <n v="132"/>
  </r>
  <r>
    <s v="7914-2399"/>
    <x v="96"/>
    <x v="0"/>
    <x v="3"/>
    <x v="2"/>
    <n v="5"/>
    <n v="165.62132495999992"/>
    <n v="110"/>
    <n v="0.33583431948412029"/>
    <x v="16"/>
    <x v="2"/>
    <x v="1"/>
    <n v="132"/>
  </r>
  <r>
    <s v="7695-5766"/>
    <x v="97"/>
    <x v="1"/>
    <x v="3"/>
    <x v="2"/>
    <n v="5"/>
    <n v="178.54781977500005"/>
    <n v="110"/>
    <n v="0.38391854832717476"/>
    <x v="17"/>
    <x v="3"/>
    <x v="1"/>
    <n v="132"/>
  </r>
  <r>
    <s v="5947-8863"/>
    <x v="98"/>
    <x v="2"/>
    <x v="0"/>
    <x v="0"/>
    <n v="2"/>
    <n v="201.75436601760001"/>
    <n v="155.54"/>
    <n v="0.22906253247361452"/>
    <x v="18"/>
    <x v="0"/>
    <x v="1"/>
    <n v="132"/>
  </r>
  <r>
    <s v="9351-7459"/>
    <x v="99"/>
    <x v="3"/>
    <x v="1"/>
    <x v="1"/>
    <n v="1"/>
    <n v="87.581042488799994"/>
    <n v="49.99"/>
    <n v="0.42921437585773425"/>
    <x v="19"/>
    <x v="1"/>
    <x v="1"/>
    <n v="132"/>
  </r>
  <r>
    <s v="7317-2667"/>
    <x v="100"/>
    <x v="0"/>
    <x v="2"/>
    <x v="2"/>
    <n v="1"/>
    <n v="118.994172576"/>
    <n v="72.81"/>
    <n v="0.38812129683495866"/>
    <x v="0"/>
    <x v="2"/>
    <x v="1"/>
    <n v="132"/>
  </r>
  <r>
    <s v="6695-3695"/>
    <x v="101"/>
    <x v="1"/>
    <x v="3"/>
    <x v="2"/>
    <n v="2"/>
    <n v="61.663655040000002"/>
    <n v="44"/>
    <n v="0.28645163879017449"/>
    <x v="1"/>
    <x v="3"/>
    <x v="1"/>
    <n v="132"/>
  </r>
  <r>
    <s v="4780-6662"/>
    <x v="102"/>
    <x v="2"/>
    <x v="1"/>
    <x v="1"/>
    <n v="1"/>
    <n v="84.21565204800001"/>
    <n v="49.99"/>
    <n v="0.40640488098925565"/>
    <x v="2"/>
    <x v="0"/>
    <x v="1"/>
    <n v="132"/>
  </r>
  <r>
    <s v="9838-3812"/>
    <x v="103"/>
    <x v="3"/>
    <x v="1"/>
    <x v="1"/>
    <n v="2"/>
    <n v="175.81146694559999"/>
    <n v="99.98"/>
    <n v="0.43132264500735862"/>
    <x v="3"/>
    <x v="1"/>
    <x v="1"/>
    <n v="132"/>
  </r>
  <r>
    <s v="8936-8492"/>
    <x v="104"/>
    <x v="0"/>
    <x v="1"/>
    <x v="1"/>
    <n v="3"/>
    <n v="250.83988832069994"/>
    <n v="149.97"/>
    <n v="0.4021285808887673"/>
    <x v="4"/>
    <x v="2"/>
    <x v="1"/>
    <n v="132"/>
  </r>
  <r>
    <s v="1559-4897"/>
    <x v="105"/>
    <x v="1"/>
    <x v="2"/>
    <x v="2"/>
    <n v="3"/>
    <n v="386.04849191999995"/>
    <n v="218.43"/>
    <n v="0.43419025181617643"/>
    <x v="5"/>
    <x v="3"/>
    <x v="1"/>
    <n v="132"/>
  </r>
  <r>
    <s v="5137-2993"/>
    <x v="106"/>
    <x v="2"/>
    <x v="3"/>
    <x v="2"/>
    <n v="5"/>
    <n v="173.64820823999997"/>
    <n v="110"/>
    <n v="0.36653535838406981"/>
    <x v="6"/>
    <x v="1"/>
    <x v="1"/>
    <n v="132"/>
  </r>
  <r>
    <s v="8374-6063"/>
    <x v="107"/>
    <x v="3"/>
    <x v="4"/>
    <x v="0"/>
    <n v="1"/>
    <n v="19.768890526"/>
    <n v="14.45"/>
    <n v="0.26905356772574607"/>
    <x v="7"/>
    <x v="2"/>
    <x v="1"/>
    <n v="132"/>
  </r>
  <r>
    <s v="9017-7057"/>
    <x v="108"/>
    <x v="0"/>
    <x v="0"/>
    <x v="0"/>
    <n v="2"/>
    <n v="191.64036410199998"/>
    <n v="155.54"/>
    <n v="0.18837557667541105"/>
    <x v="8"/>
    <x v="2"/>
    <x v="1"/>
    <n v="132"/>
  </r>
  <r>
    <s v="7314-9517"/>
    <x v="109"/>
    <x v="1"/>
    <x v="1"/>
    <x v="1"/>
    <n v="4"/>
    <n v="362.613024"/>
    <n v="199.96"/>
    <n v="0.44855814114387682"/>
    <x v="9"/>
    <x v="3"/>
    <x v="1"/>
    <n v="132"/>
  </r>
  <r>
    <s v="7587-8690"/>
    <x v="110"/>
    <x v="2"/>
    <x v="2"/>
    <x v="2"/>
    <n v="1"/>
    <n v="111.83873280000002"/>
    <n v="72.81"/>
    <n v="0.34897331025553258"/>
    <x v="10"/>
    <x v="3"/>
    <x v="1"/>
    <n v="132"/>
  </r>
  <r>
    <s v="2080-7757"/>
    <x v="111"/>
    <x v="3"/>
    <x v="1"/>
    <x v="1"/>
    <n v="1"/>
    <n v="83.974586155200015"/>
    <n v="49.99"/>
    <n v="0.40470084713951954"/>
    <x v="11"/>
    <x v="3"/>
    <x v="1"/>
    <n v="132"/>
  </r>
  <r>
    <s v="9311-7880"/>
    <x v="112"/>
    <x v="0"/>
    <x v="0"/>
    <x v="0"/>
    <n v="2"/>
    <n v="188.09544266699999"/>
    <n v="155.54"/>
    <n v="0.1730793803688026"/>
    <x v="12"/>
    <x v="3"/>
    <x v="1"/>
    <n v="132"/>
  </r>
  <r>
    <s v="1741-9102"/>
    <x v="113"/>
    <x v="1"/>
    <x v="4"/>
    <x v="0"/>
    <n v="2"/>
    <n v="36.615891839999996"/>
    <n v="28.9"/>
    <n v="0.21072521935874275"/>
    <x v="13"/>
    <x v="1"/>
    <x v="2"/>
    <n v="132"/>
  </r>
  <r>
    <s v="7890-9995"/>
    <x v="114"/>
    <x v="2"/>
    <x v="1"/>
    <x v="1"/>
    <n v="3"/>
    <n v="254.96282196000004"/>
    <n v="149.97"/>
    <n v="0.41179659509915484"/>
    <x v="14"/>
    <x v="2"/>
    <x v="2"/>
    <n v="131"/>
  </r>
  <r>
    <s v="4361-2146"/>
    <x v="115"/>
    <x v="3"/>
    <x v="4"/>
    <x v="0"/>
    <n v="2"/>
    <n v="35.343411840000002"/>
    <n v="28.9"/>
    <n v="0.18230871057863335"/>
    <x v="15"/>
    <x v="2"/>
    <x v="2"/>
    <n v="131"/>
  </r>
  <r>
    <s v="2578-8293"/>
    <x v="116"/>
    <x v="0"/>
    <x v="1"/>
    <x v="1"/>
    <n v="2"/>
    <n v="185.80480919999999"/>
    <n v="99.98"/>
    <n v="0.46190843805134402"/>
    <x v="16"/>
    <x v="3"/>
    <x v="2"/>
    <n v="131"/>
  </r>
  <r>
    <s v="2734-2970"/>
    <x v="117"/>
    <x v="1"/>
    <x v="1"/>
    <x v="1"/>
    <n v="1"/>
    <n v="80.918777023200008"/>
    <n v="49.99"/>
    <n v="0.38222002557369966"/>
    <x v="17"/>
    <x v="3"/>
    <x v="2"/>
    <n v="131"/>
  </r>
  <r>
    <s v="5975-4779"/>
    <x v="118"/>
    <x v="2"/>
    <x v="1"/>
    <x v="1"/>
    <n v="2"/>
    <n v="167.88966707520004"/>
    <n v="99.98"/>
    <n v="0.40448985490442591"/>
    <x v="18"/>
    <x v="3"/>
    <x v="2"/>
    <n v="131"/>
  </r>
  <r>
    <s v="2299-9979"/>
    <x v="119"/>
    <x v="3"/>
    <x v="2"/>
    <x v="2"/>
    <n v="3"/>
    <n v="381.11694983999996"/>
    <n v="218.43"/>
    <n v="0.42686883883883669"/>
    <x v="19"/>
    <x v="3"/>
    <x v="2"/>
    <n v="131"/>
  </r>
  <r>
    <s v="9184-4472"/>
    <x v="120"/>
    <x v="0"/>
    <x v="4"/>
    <x v="0"/>
    <n v="2"/>
    <n v="39.626685647999999"/>
    <n v="28.9"/>
    <n v="0.27069348527616233"/>
    <x v="0"/>
    <x v="0"/>
    <x v="2"/>
    <n v="131"/>
  </r>
  <r>
    <s v="2585-7885"/>
    <x v="121"/>
    <x v="1"/>
    <x v="1"/>
    <x v="1"/>
    <n v="1"/>
    <n v="87.780538792800002"/>
    <n v="49.99"/>
    <n v="0.43051158391727351"/>
    <x v="1"/>
    <x v="1"/>
    <x v="2"/>
    <n v="131"/>
  </r>
  <r>
    <s v="1862-8303"/>
    <x v="122"/>
    <x v="2"/>
    <x v="0"/>
    <x v="0"/>
    <n v="1"/>
    <n v="100.13533629000003"/>
    <n v="77.77"/>
    <n v="0.22335108782406451"/>
    <x v="2"/>
    <x v="2"/>
    <x v="2"/>
    <n v="131"/>
  </r>
  <r>
    <s v="1383-4424"/>
    <x v="123"/>
    <x v="3"/>
    <x v="3"/>
    <x v="2"/>
    <n v="5"/>
    <n v="151.338084885"/>
    <n v="110"/>
    <n v="0.27315057486297861"/>
    <x v="3"/>
    <x v="3"/>
    <x v="2"/>
    <n v="131"/>
  </r>
  <r>
    <s v="2779-7714"/>
    <x v="124"/>
    <x v="0"/>
    <x v="4"/>
    <x v="0"/>
    <n v="1"/>
    <n v="17.490452980000001"/>
    <n v="14.45"/>
    <n v="0.17383500492964368"/>
    <x v="4"/>
    <x v="0"/>
    <x v="2"/>
    <n v="131"/>
  </r>
  <r>
    <s v="6269-1088"/>
    <x v="125"/>
    <x v="1"/>
    <x v="3"/>
    <x v="2"/>
    <n v="5"/>
    <n v="160.61811714000001"/>
    <n v="110"/>
    <n v="0.31514575093592712"/>
    <x v="5"/>
    <x v="1"/>
    <x v="2"/>
    <n v="131"/>
  </r>
  <r>
    <s v="2923-4301"/>
    <x v="126"/>
    <x v="2"/>
    <x v="4"/>
    <x v="0"/>
    <n v="1"/>
    <n v="19.200202559999997"/>
    <n v="14.45"/>
    <n v="0.24740377322352577"/>
    <x v="6"/>
    <x v="2"/>
    <x v="2"/>
    <n v="131"/>
  </r>
  <r>
    <s v="7526-1529"/>
    <x v="127"/>
    <x v="3"/>
    <x v="0"/>
    <x v="0"/>
    <n v="4"/>
    <n v="442.61439903999997"/>
    <n v="311.08"/>
    <n v="0.29717605058780056"/>
    <x v="7"/>
    <x v="3"/>
    <x v="2"/>
    <n v="131"/>
  </r>
  <r>
    <s v="2111-1672"/>
    <x v="128"/>
    <x v="0"/>
    <x v="0"/>
    <x v="0"/>
    <n v="5"/>
    <n v="472.3954757775"/>
    <n v="388.85"/>
    <n v="0.17685494476845964"/>
    <x v="8"/>
    <x v="0"/>
    <x v="2"/>
    <n v="131"/>
  </r>
  <r>
    <s v="8418-3156"/>
    <x v="129"/>
    <x v="1"/>
    <x v="1"/>
    <x v="1"/>
    <n v="4"/>
    <n v="380.29016916"/>
    <n v="199.96"/>
    <n v="0.47419098305465118"/>
    <x v="9"/>
    <x v="1"/>
    <x v="2"/>
    <n v="131"/>
  </r>
  <r>
    <s v="5212-7552"/>
    <x v="130"/>
    <x v="2"/>
    <x v="1"/>
    <x v="1"/>
    <n v="4"/>
    <n v="339.04402459200003"/>
    <n v="199.96"/>
    <n v="0.41022408449572717"/>
    <x v="10"/>
    <x v="2"/>
    <x v="2"/>
    <n v="131"/>
  </r>
  <r>
    <s v="3653-5048"/>
    <x v="131"/>
    <x v="3"/>
    <x v="2"/>
    <x v="2"/>
    <n v="2"/>
    <n v="241.57814803200003"/>
    <n v="145.62"/>
    <n v="0.39721369177517318"/>
    <x v="11"/>
    <x v="3"/>
    <x v="2"/>
    <n v="131"/>
  </r>
  <r>
    <s v="6803-1386"/>
    <x v="132"/>
    <x v="0"/>
    <x v="1"/>
    <x v="1"/>
    <n v="1"/>
    <n v="86.548849115400003"/>
    <n v="49.99"/>
    <n v="0.42240710869134979"/>
    <x v="0"/>
    <x v="0"/>
    <x v="2"/>
    <n v="131"/>
  </r>
  <r>
    <s v="1948-9869"/>
    <x v="133"/>
    <x v="1"/>
    <x v="0"/>
    <x v="0"/>
    <n v="3"/>
    <n v="287.8242539304"/>
    <n v="233.31"/>
    <n v="0.18940118209628826"/>
    <x v="1"/>
    <x v="1"/>
    <x v="2"/>
    <n v="131"/>
  </r>
  <r>
    <s v="3655-9924"/>
    <x v="134"/>
    <x v="2"/>
    <x v="2"/>
    <x v="2"/>
    <n v="4"/>
    <n v="456.24760631999999"/>
    <n v="291.24"/>
    <n v="0.36166240443630515"/>
    <x v="2"/>
    <x v="2"/>
    <x v="2"/>
    <n v="131"/>
  </r>
  <r>
    <s v="9869-2346"/>
    <x v="135"/>
    <x v="3"/>
    <x v="0"/>
    <x v="0"/>
    <n v="1"/>
    <n v="102.255266608"/>
    <n v="77.77"/>
    <n v="0.23945237658873195"/>
    <x v="3"/>
    <x v="3"/>
    <x v="2"/>
    <n v="131"/>
  </r>
  <r>
    <s v="5268-3587"/>
    <x v="136"/>
    <x v="0"/>
    <x v="0"/>
    <x v="0"/>
    <n v="1"/>
    <n v="110.1764418832"/>
    <n v="77.77"/>
    <n v="0.29413222399716488"/>
    <x v="4"/>
    <x v="1"/>
    <x v="2"/>
    <n v="131"/>
  </r>
  <r>
    <s v="7925-6106"/>
    <x v="137"/>
    <x v="1"/>
    <x v="1"/>
    <x v="1"/>
    <n v="2"/>
    <n v="159.23753306999998"/>
    <n v="99.98"/>
    <n v="0.37213295086624254"/>
    <x v="5"/>
    <x v="2"/>
    <x v="2"/>
    <n v="131"/>
  </r>
  <r>
    <s v="7664-9519"/>
    <x v="138"/>
    <x v="2"/>
    <x v="1"/>
    <x v="1"/>
    <n v="3"/>
    <n v="269.79284709000007"/>
    <n v="149.97"/>
    <n v="0.44412907303664884"/>
    <x v="6"/>
    <x v="2"/>
    <x v="2"/>
    <n v="131"/>
  </r>
  <r>
    <s v="1239-7401"/>
    <x v="139"/>
    <x v="3"/>
    <x v="0"/>
    <x v="0"/>
    <n v="4"/>
    <n v="404.24258622000002"/>
    <n v="311.08"/>
    <n v="0.23046207746478836"/>
    <x v="7"/>
    <x v="3"/>
    <x v="2"/>
    <n v="131"/>
  </r>
  <r>
    <s v="5576-3425"/>
    <x v="140"/>
    <x v="0"/>
    <x v="1"/>
    <x v="1"/>
    <n v="4"/>
    <n v="322.42181184359998"/>
    <n v="199.96"/>
    <n v="0.37981863306135011"/>
    <x v="8"/>
    <x v="3"/>
    <x v="2"/>
    <n v="131"/>
  </r>
  <r>
    <s v="6028-4078"/>
    <x v="141"/>
    <x v="1"/>
    <x v="1"/>
    <x v="1"/>
    <n v="2"/>
    <n v="166.94632656000002"/>
    <n v="99.98"/>
    <n v="0.40112488809948454"/>
    <x v="9"/>
    <x v="3"/>
    <x v="2"/>
    <n v="131"/>
  </r>
  <r>
    <s v="5399-7177"/>
    <x v="142"/>
    <x v="2"/>
    <x v="3"/>
    <x v="2"/>
    <n v="1"/>
    <n v="32.997906395999998"/>
    <n v="22"/>
    <n v="0.33329103561955564"/>
    <x v="10"/>
    <x v="3"/>
    <x v="2"/>
    <n v="131"/>
  </r>
  <r>
    <s v="9149-3314"/>
    <x v="143"/>
    <x v="3"/>
    <x v="1"/>
    <x v="1"/>
    <n v="3"/>
    <n v="255.11039543880008"/>
    <n v="149.97"/>
    <n v="0.41213685258867794"/>
    <x v="11"/>
    <x v="1"/>
    <x v="2"/>
    <n v="131"/>
  </r>
  <r>
    <s v="3008-4380"/>
    <x v="144"/>
    <x v="0"/>
    <x v="2"/>
    <x v="2"/>
    <n v="3"/>
    <n v="361.03908789000002"/>
    <n v="218.43"/>
    <n v="0.3949962557335332"/>
    <x v="12"/>
    <x v="2"/>
    <x v="2"/>
    <n v="131"/>
  </r>
  <r>
    <s v="1152-3476"/>
    <x v="145"/>
    <x v="1"/>
    <x v="3"/>
    <x v="2"/>
    <n v="3"/>
    <n v="106.994545515"/>
    <n v="66"/>
    <n v="0.38314612504478379"/>
    <x v="13"/>
    <x v="2"/>
    <x v="2"/>
    <n v="131"/>
  </r>
  <r>
    <s v="1048-1791"/>
    <x v="146"/>
    <x v="2"/>
    <x v="0"/>
    <x v="0"/>
    <n v="5"/>
    <n v="532.35777452000002"/>
    <n v="388.85"/>
    <n v="0.26957016763659303"/>
    <x v="14"/>
    <x v="3"/>
    <x v="2"/>
    <n v="130"/>
  </r>
  <r>
    <s v="4758-9128"/>
    <x v="147"/>
    <x v="3"/>
    <x v="1"/>
    <x v="1"/>
    <n v="1"/>
    <n v="81.860065992000017"/>
    <n v="49.99"/>
    <n v="0.38932372709196933"/>
    <x v="2"/>
    <x v="3"/>
    <x v="2"/>
    <n v="130"/>
  </r>
  <r>
    <s v="1783-5425"/>
    <x v="148"/>
    <x v="0"/>
    <x v="1"/>
    <x v="1"/>
    <n v="2"/>
    <n v="177.28553699999998"/>
    <n v="99.98"/>
    <n v="0.43605100736446417"/>
    <x v="3"/>
    <x v="3"/>
    <x v="2"/>
    <n v="130"/>
  </r>
  <r>
    <s v="6439-7502"/>
    <x v="149"/>
    <x v="1"/>
    <x v="0"/>
    <x v="0"/>
    <n v="4"/>
    <n v="457.37495232000003"/>
    <n v="311.08"/>
    <n v="0.31985781376511746"/>
    <x v="4"/>
    <x v="3"/>
    <x v="2"/>
    <n v="130"/>
  </r>
  <r>
    <s v="4502-8586"/>
    <x v="150"/>
    <x v="2"/>
    <x v="2"/>
    <x v="2"/>
    <n v="2"/>
    <n v="236.39279417599997"/>
    <n v="145.62"/>
    <n v="0.38399137542414891"/>
    <x v="5"/>
    <x v="0"/>
    <x v="2"/>
    <n v="130"/>
  </r>
  <r>
    <s v="8297-7344"/>
    <x v="151"/>
    <x v="3"/>
    <x v="1"/>
    <x v="1"/>
    <n v="3"/>
    <n v="272.54631836249996"/>
    <n v="149.97"/>
    <n v="0.44974490610974777"/>
    <x v="6"/>
    <x v="1"/>
    <x v="2"/>
    <n v="130"/>
  </r>
  <r>
    <s v="6789-8482"/>
    <x v="152"/>
    <x v="0"/>
    <x v="0"/>
    <x v="0"/>
    <n v="4"/>
    <n v="385.61422679999998"/>
    <n v="311.08"/>
    <n v="0.19328702527009567"/>
    <x v="7"/>
    <x v="2"/>
    <x v="2"/>
    <n v="130"/>
  </r>
  <r>
    <s v="3063-8731"/>
    <x v="153"/>
    <x v="1"/>
    <x v="1"/>
    <x v="1"/>
    <n v="3"/>
    <n v="277.47586518119999"/>
    <n v="149.97"/>
    <n v="0.45952056081682952"/>
    <x v="8"/>
    <x v="3"/>
    <x v="2"/>
    <n v="130"/>
  </r>
  <r>
    <s v="7315-4285"/>
    <x v="154"/>
    <x v="2"/>
    <x v="0"/>
    <x v="0"/>
    <n v="1"/>
    <n v="102.93199371839999"/>
    <n v="77.77"/>
    <n v="0.24445260224180493"/>
    <x v="17"/>
    <x v="0"/>
    <x v="2"/>
    <n v="130"/>
  </r>
  <r>
    <s v="8497-8223"/>
    <x v="155"/>
    <x v="3"/>
    <x v="1"/>
    <x v="1"/>
    <n v="1"/>
    <n v="79.853196370500015"/>
    <n v="49.99"/>
    <n v="0.37397621795803665"/>
    <x v="18"/>
    <x v="1"/>
    <x v="2"/>
    <n v="130"/>
  </r>
  <r>
    <s v="3834-6537"/>
    <x v="156"/>
    <x v="0"/>
    <x v="1"/>
    <x v="1"/>
    <n v="2"/>
    <n v="173.57526378720002"/>
    <n v="99.98"/>
    <n v="0.42399626641170718"/>
    <x v="19"/>
    <x v="2"/>
    <x v="2"/>
    <n v="130"/>
  </r>
  <r>
    <s v="1286-2324"/>
    <x v="157"/>
    <x v="1"/>
    <x v="1"/>
    <x v="1"/>
    <n v="2"/>
    <n v="173.06488188"/>
    <n v="99.98"/>
    <n v="0.42229758623517688"/>
    <x v="0"/>
    <x v="3"/>
    <x v="2"/>
    <n v="130"/>
  </r>
  <r>
    <s v="3923-2819"/>
    <x v="158"/>
    <x v="2"/>
    <x v="1"/>
    <x v="1"/>
    <n v="2"/>
    <n v="166.07676499200005"/>
    <n v="99.98"/>
    <n v="0.39798923705663425"/>
    <x v="1"/>
    <x v="0"/>
    <x v="2"/>
    <n v="130"/>
  </r>
  <r>
    <s v="3451-3773"/>
    <x v="159"/>
    <x v="3"/>
    <x v="0"/>
    <x v="0"/>
    <n v="5"/>
    <n v="468.22828113600002"/>
    <n v="388.85"/>
    <n v="0.16952901892943123"/>
    <x v="2"/>
    <x v="1"/>
    <x v="2"/>
    <n v="130"/>
  </r>
  <r>
    <s v="8883-5497"/>
    <x v="160"/>
    <x v="0"/>
    <x v="3"/>
    <x v="2"/>
    <n v="2"/>
    <n v="64.462295039999987"/>
    <n v="44"/>
    <n v="0.31743044561635253"/>
    <x v="3"/>
    <x v="2"/>
    <x v="2"/>
    <n v="130"/>
  </r>
  <r>
    <s v="9681-4136"/>
    <x v="161"/>
    <x v="1"/>
    <x v="0"/>
    <x v="0"/>
    <n v="1"/>
    <n v="105.45686998000001"/>
    <n v="77.77"/>
    <n v="0.26254211778948922"/>
    <x v="6"/>
    <x v="3"/>
    <x v="2"/>
    <n v="130"/>
  </r>
  <r>
    <s v="6401-1712"/>
    <x v="162"/>
    <x v="2"/>
    <x v="1"/>
    <x v="1"/>
    <n v="1"/>
    <n v="91.197070940700016"/>
    <n v="49.99"/>
    <n v="0.45184643010623116"/>
    <x v="7"/>
    <x v="0"/>
    <x v="2"/>
    <n v="130"/>
  </r>
  <r>
    <s v="9806-4705"/>
    <x v="163"/>
    <x v="3"/>
    <x v="2"/>
    <x v="2"/>
    <n v="2"/>
    <n v="247.22236729800005"/>
    <n v="145.62"/>
    <n v="0.41097562655214481"/>
    <x v="8"/>
    <x v="1"/>
    <x v="2"/>
    <n v="130"/>
  </r>
  <r>
    <s v="7795-3012"/>
    <x v="164"/>
    <x v="0"/>
    <x v="2"/>
    <x v="2"/>
    <n v="2"/>
    <n v="218.75604827999999"/>
    <n v="145.62"/>
    <n v="0.33432697680837803"/>
    <x v="9"/>
    <x v="2"/>
    <x v="2"/>
    <n v="130"/>
  </r>
  <r>
    <s v="1410-3160"/>
    <x v="165"/>
    <x v="1"/>
    <x v="1"/>
    <x v="1"/>
    <n v="1"/>
    <n v="80.084508326999995"/>
    <n v="49.99"/>
    <n v="0.37578439270824388"/>
    <x v="10"/>
    <x v="3"/>
    <x v="2"/>
    <n v="130"/>
  </r>
  <r>
    <s v="6144-6455"/>
    <x v="166"/>
    <x v="2"/>
    <x v="0"/>
    <x v="0"/>
    <n v="2"/>
    <n v="214.6187055936"/>
    <n v="155.54"/>
    <n v="0.27527286323994005"/>
    <x v="11"/>
    <x v="1"/>
    <x v="2"/>
    <n v="130"/>
  </r>
  <r>
    <s v="3352-6189"/>
    <x v="167"/>
    <x v="3"/>
    <x v="1"/>
    <x v="1"/>
    <n v="1"/>
    <n v="88.856554500000016"/>
    <n v="49.99"/>
    <n v="0.43740785042481034"/>
    <x v="12"/>
    <x v="2"/>
    <x v="2"/>
    <n v="130"/>
  </r>
  <r>
    <s v="3203-7562"/>
    <x v="168"/>
    <x v="0"/>
    <x v="0"/>
    <x v="0"/>
    <n v="1"/>
    <n v="106.40411595"/>
    <n v="77.77"/>
    <n v="0.26910722103509011"/>
    <x v="13"/>
    <x v="2"/>
    <x v="2"/>
    <n v="130"/>
  </r>
  <r>
    <s v="5494-6360"/>
    <x v="169"/>
    <x v="1"/>
    <x v="1"/>
    <x v="1"/>
    <n v="1"/>
    <n v="93.225091390200006"/>
    <n v="49.99"/>
    <n v="0.4637709735165243"/>
    <x v="1"/>
    <x v="3"/>
    <x v="2"/>
    <n v="129"/>
  </r>
  <r>
    <s v="2110-9394"/>
    <x v="170"/>
    <x v="2"/>
    <x v="1"/>
    <x v="1"/>
    <n v="1"/>
    <n v="82.857075983999991"/>
    <n v="49.99"/>
    <n v="0.39667192685325686"/>
    <x v="2"/>
    <x v="3"/>
    <x v="2"/>
    <n v="129"/>
  </r>
  <r>
    <s v="6536-2498"/>
    <x v="171"/>
    <x v="3"/>
    <x v="0"/>
    <x v="0"/>
    <n v="3"/>
    <n v="298.98107566470003"/>
    <n v="233.31"/>
    <n v="0.21964960664717298"/>
    <x v="3"/>
    <x v="3"/>
    <x v="2"/>
    <n v="129"/>
  </r>
  <r>
    <s v="6896-5350"/>
    <x v="172"/>
    <x v="0"/>
    <x v="0"/>
    <x v="0"/>
    <n v="2"/>
    <n v="203.5011128612"/>
    <n v="155.54"/>
    <n v="0.23567985544094971"/>
    <x v="4"/>
    <x v="3"/>
    <x v="2"/>
    <n v="129"/>
  </r>
  <r>
    <s v="5013-5061"/>
    <x v="173"/>
    <x v="1"/>
    <x v="0"/>
    <x v="0"/>
    <n v="1"/>
    <n v="98.70983367960001"/>
    <n v="77.77"/>
    <n v="0.21213523414058361"/>
    <x v="5"/>
    <x v="1"/>
    <x v="2"/>
    <n v="129"/>
  </r>
  <r>
    <s v="9591-4938"/>
    <x v="174"/>
    <x v="2"/>
    <x v="1"/>
    <x v="1"/>
    <n v="1"/>
    <n v="89.622674013600005"/>
    <n v="49.99"/>
    <n v="0.44221704440090515"/>
    <x v="6"/>
    <x v="2"/>
    <x v="2"/>
    <n v="129"/>
  </r>
  <r>
    <s v="8264-1684"/>
    <x v="175"/>
    <x v="3"/>
    <x v="2"/>
    <x v="2"/>
    <n v="3"/>
    <n v="353.32743099600003"/>
    <n v="218.43"/>
    <n v="0.38179155978842522"/>
    <x v="7"/>
    <x v="2"/>
    <x v="2"/>
    <n v="129"/>
  </r>
  <r>
    <s v="2756-3275"/>
    <x v="176"/>
    <x v="0"/>
    <x v="1"/>
    <x v="1"/>
    <n v="1"/>
    <n v="87.771015525600021"/>
    <n v="49.99"/>
    <n v="0.43044979369733388"/>
    <x v="8"/>
    <x v="3"/>
    <x v="2"/>
    <n v="129"/>
  </r>
  <r>
    <s v="2407-1636"/>
    <x v="177"/>
    <x v="1"/>
    <x v="1"/>
    <x v="1"/>
    <n v="2"/>
    <n v="183.24361395900002"/>
    <n v="99.98"/>
    <n v="0.45438753449618108"/>
    <x v="9"/>
    <x v="3"/>
    <x v="2"/>
    <n v="129"/>
  </r>
  <r>
    <s v="7982-1955"/>
    <x v="178"/>
    <x v="2"/>
    <x v="1"/>
    <x v="1"/>
    <n v="1"/>
    <n v="84.578088848400014"/>
    <n v="49.99"/>
    <n v="0.40894857426249737"/>
    <x v="10"/>
    <x v="3"/>
    <x v="2"/>
    <n v="129"/>
  </r>
  <r>
    <s v="3155-9913"/>
    <x v="179"/>
    <x v="3"/>
    <x v="0"/>
    <x v="0"/>
    <n v="2"/>
    <n v="208.0924382856"/>
    <n v="155.54"/>
    <n v="0.25254371912098755"/>
    <x v="11"/>
    <x v="3"/>
    <x v="2"/>
    <n v="129"/>
  </r>
  <r>
    <s v="3103-5967"/>
    <x v="180"/>
    <x v="0"/>
    <x v="1"/>
    <x v="1"/>
    <n v="1"/>
    <n v="85.853594066399992"/>
    <n v="49.99"/>
    <n v="0.41772967639144776"/>
    <x v="12"/>
    <x v="0"/>
    <x v="2"/>
    <n v="129"/>
  </r>
  <r>
    <s v="3397-1083"/>
    <x v="181"/>
    <x v="1"/>
    <x v="0"/>
    <x v="0"/>
    <n v="4"/>
    <n v="360.60786361599997"/>
    <n v="311.08"/>
    <n v="0.13734548969442514"/>
    <x v="13"/>
    <x v="1"/>
    <x v="2"/>
    <n v="129"/>
  </r>
  <r>
    <s v="1621-9252"/>
    <x v="182"/>
    <x v="2"/>
    <x v="1"/>
    <x v="1"/>
    <n v="1"/>
    <n v="88.772081058000012"/>
    <n v="49.99"/>
    <n v="0.43687250085599999"/>
    <x v="14"/>
    <x v="2"/>
    <x v="2"/>
    <n v="128"/>
  </r>
  <r>
    <s v="6700-4915"/>
    <x v="183"/>
    <x v="3"/>
    <x v="1"/>
    <x v="1"/>
    <n v="1"/>
    <n v="87.353526632400005"/>
    <n v="49.99"/>
    <n v="0.42772774120079571"/>
    <x v="15"/>
    <x v="3"/>
    <x v="2"/>
    <n v="128"/>
  </r>
  <r>
    <s v="6036-7034"/>
    <x v="184"/>
    <x v="0"/>
    <x v="4"/>
    <x v="0"/>
    <n v="2"/>
    <n v="35.970908511999994"/>
    <n v="28.9"/>
    <n v="0.19657297534314766"/>
    <x v="3"/>
    <x v="0"/>
    <x v="2"/>
    <n v="128"/>
  </r>
  <r>
    <s v="4456-4395"/>
    <x v="185"/>
    <x v="1"/>
    <x v="0"/>
    <x v="0"/>
    <n v="3"/>
    <n v="314.07039750240006"/>
    <n v="233.31"/>
    <n v="0.25714106819565158"/>
    <x v="4"/>
    <x v="1"/>
    <x v="2"/>
    <n v="128"/>
  </r>
  <r>
    <s v="6627-3699"/>
    <x v="186"/>
    <x v="2"/>
    <x v="3"/>
    <x v="2"/>
    <n v="4"/>
    <n v="126.54723463200001"/>
    <n v="88"/>
    <n v="0.30460748308009705"/>
    <x v="5"/>
    <x v="2"/>
    <x v="2"/>
    <n v="128"/>
  </r>
  <r>
    <s v="1915-4313"/>
    <x v="187"/>
    <x v="3"/>
    <x v="2"/>
    <x v="2"/>
    <n v="1"/>
    <n v="115.867827944"/>
    <n v="72.81"/>
    <n v="0.37161159148344652"/>
    <x v="6"/>
    <x v="3"/>
    <x v="2"/>
    <n v="128"/>
  </r>
  <r>
    <s v="9191-9300"/>
    <x v="188"/>
    <x v="0"/>
    <x v="3"/>
    <x v="2"/>
    <n v="3"/>
    <n v="94.97061580499998"/>
    <n v="66"/>
    <n v="0.30504820422018097"/>
    <x v="7"/>
    <x v="0"/>
    <x v="2"/>
    <n v="128"/>
  </r>
  <r>
    <s v="9660-9086"/>
    <x v="189"/>
    <x v="1"/>
    <x v="2"/>
    <x v="2"/>
    <n v="2"/>
    <n v="238.24301205599997"/>
    <n v="145.62"/>
    <n v="0.38877535696295074"/>
    <x v="8"/>
    <x v="1"/>
    <x v="2"/>
    <n v="128"/>
  </r>
  <r>
    <s v="8952-6510"/>
    <x v="190"/>
    <x v="2"/>
    <x v="3"/>
    <x v="2"/>
    <n v="3"/>
    <n v="99.35476199999998"/>
    <n v="66"/>
    <n v="0.33571377283355563"/>
    <x v="9"/>
    <x v="2"/>
    <x v="2"/>
    <n v="128"/>
  </r>
  <r>
    <s v="1783-5425"/>
    <x v="191"/>
    <x v="3"/>
    <x v="1"/>
    <x v="1"/>
    <n v="1"/>
    <n v="84.397006512000004"/>
    <n v="49.99"/>
    <n v="0.40768041348845513"/>
    <x v="3"/>
    <x v="3"/>
    <x v="2"/>
    <n v="128"/>
  </r>
  <r>
    <s v="6439-7502"/>
    <x v="192"/>
    <x v="0"/>
    <x v="0"/>
    <x v="0"/>
    <n v="2"/>
    <n v="206.1620703472"/>
    <n v="155.54"/>
    <n v="0.24554502320405872"/>
    <x v="4"/>
    <x v="0"/>
    <x v="2"/>
    <n v="128"/>
  </r>
  <r>
    <s v="4502-8586"/>
    <x v="193"/>
    <x v="1"/>
    <x v="2"/>
    <x v="2"/>
    <n v="2"/>
    <n v="232.614619608"/>
    <n v="145.62"/>
    <n v="0.37398603645206185"/>
    <x v="5"/>
    <x v="1"/>
    <x v="2"/>
    <n v="128"/>
  </r>
  <r>
    <s v="8297-7344"/>
    <x v="194"/>
    <x v="2"/>
    <x v="1"/>
    <x v="1"/>
    <n v="1"/>
    <n v="90.802437469200001"/>
    <n v="49.99"/>
    <n v="0.44946411799841268"/>
    <x v="6"/>
    <x v="2"/>
    <x v="2"/>
    <n v="128"/>
  </r>
  <r>
    <s v="6789-8482"/>
    <x v="195"/>
    <x v="3"/>
    <x v="0"/>
    <x v="0"/>
    <n v="2"/>
    <n v="195.57084916600002"/>
    <n v="155.54"/>
    <n v="0.2046871982031532"/>
    <x v="7"/>
    <x v="3"/>
    <x v="2"/>
    <n v="128"/>
  </r>
  <r>
    <s v="3063-8731"/>
    <x v="196"/>
    <x v="0"/>
    <x v="1"/>
    <x v="1"/>
    <n v="1"/>
    <n v="88.209622080000003"/>
    <n v="49.99"/>
    <n v="0.43328178013660978"/>
    <x v="8"/>
    <x v="1"/>
    <x v="2"/>
    <n v="128"/>
  </r>
  <r>
    <s v="9024-1902"/>
    <x v="197"/>
    <x v="1"/>
    <x v="0"/>
    <x v="0"/>
    <n v="4"/>
    <n v="423.31317520800013"/>
    <n v="311.08"/>
    <n v="0.26513036158832759"/>
    <x v="9"/>
    <x v="2"/>
    <x v="2"/>
    <n v="128"/>
  </r>
  <r>
    <s v="7315-4285"/>
    <x v="198"/>
    <x v="2"/>
    <x v="0"/>
    <x v="0"/>
    <n v="4"/>
    <n v="395.98787120639997"/>
    <n v="311.08"/>
    <n v="0.21442038350246245"/>
    <x v="17"/>
    <x v="2"/>
    <x v="2"/>
    <n v="128"/>
  </r>
  <r>
    <s v="8497-8223"/>
    <x v="199"/>
    <x v="3"/>
    <x v="1"/>
    <x v="1"/>
    <n v="2"/>
    <n v="168.55503943680003"/>
    <n v="99.98"/>
    <n v="0.4068406359485463"/>
    <x v="18"/>
    <x v="3"/>
    <x v="2"/>
    <n v="128"/>
  </r>
  <r>
    <s v="3834-6537"/>
    <x v="200"/>
    <x v="0"/>
    <x v="1"/>
    <x v="1"/>
    <n v="1"/>
    <n v="84.940738236000001"/>
    <n v="49.99"/>
    <n v="0.41147203287652856"/>
    <x v="19"/>
    <x v="3"/>
    <x v="2"/>
    <n v="128"/>
  </r>
  <r>
    <s v="1286-2324"/>
    <x v="201"/>
    <x v="1"/>
    <x v="1"/>
    <x v="1"/>
    <n v="1"/>
    <n v="85.313369232000014"/>
    <n v="49.99"/>
    <n v="0.41404260023938477"/>
    <x v="0"/>
    <x v="3"/>
    <x v="2"/>
    <n v="128"/>
  </r>
  <r>
    <s v="3923-2819"/>
    <x v="202"/>
    <x v="2"/>
    <x v="1"/>
    <x v="1"/>
    <n v="2"/>
    <n v="161.05074804"/>
    <n v="99.98"/>
    <n v="0.37920188998334814"/>
    <x v="1"/>
    <x v="3"/>
    <x v="2"/>
    <n v="128"/>
  </r>
  <r>
    <s v="3451-3773"/>
    <x v="203"/>
    <x v="3"/>
    <x v="0"/>
    <x v="0"/>
    <n v="2"/>
    <n v="218.05416864"/>
    <n v="155.54"/>
    <n v="0.286691004487095"/>
    <x v="2"/>
    <x v="1"/>
    <x v="2"/>
    <n v="128"/>
  </r>
  <r>
    <s v="8883-5497"/>
    <x v="204"/>
    <x v="0"/>
    <x v="3"/>
    <x v="2"/>
    <n v="1"/>
    <n v="32.077478160000005"/>
    <n v="22"/>
    <n v="0.31416054933415638"/>
    <x v="3"/>
    <x v="2"/>
    <x v="2"/>
    <n v="128"/>
  </r>
  <r>
    <s v="1854-1080"/>
    <x v="205"/>
    <x v="1"/>
    <x v="3"/>
    <x v="2"/>
    <n v="2"/>
    <n v="68.240468399999997"/>
    <n v="44"/>
    <n v="0.3552213073613662"/>
    <x v="4"/>
    <x v="2"/>
    <x v="2"/>
    <n v="128"/>
  </r>
  <r>
    <s v="2126-4790"/>
    <x v="206"/>
    <x v="2"/>
    <x v="0"/>
    <x v="0"/>
    <n v="3"/>
    <n v="295.92187788240005"/>
    <n v="233.31"/>
    <n v="0.21158245659444666"/>
    <x v="8"/>
    <x v="3"/>
    <x v="2"/>
    <n v="128"/>
  </r>
  <r>
    <s v="9942-4089"/>
    <x v="207"/>
    <x v="3"/>
    <x v="0"/>
    <x v="0"/>
    <n v="4"/>
    <n v="412.10343404999998"/>
    <n v="311.08"/>
    <n v="0.2451409663277471"/>
    <x v="9"/>
    <x v="3"/>
    <x v="2"/>
    <n v="128"/>
  </r>
  <r>
    <s v="3701-7320"/>
    <x v="208"/>
    <x v="0"/>
    <x v="1"/>
    <x v="1"/>
    <n v="2"/>
    <n v="170.76642264"/>
    <n v="99.98"/>
    <n v="0.41452190392971971"/>
    <x v="10"/>
    <x v="3"/>
    <x v="2"/>
    <n v="128"/>
  </r>
  <r>
    <s v="6178-7384"/>
    <x v="209"/>
    <x v="1"/>
    <x v="3"/>
    <x v="2"/>
    <n v="2"/>
    <n v="66.610311768000003"/>
    <n v="44"/>
    <n v="0.33944161448681481"/>
    <x v="11"/>
    <x v="3"/>
    <x v="2"/>
    <n v="128"/>
  </r>
  <r>
    <s v="2774-1163"/>
    <x v="210"/>
    <x v="2"/>
    <x v="1"/>
    <x v="1"/>
    <n v="3"/>
    <n v="266.33479460400002"/>
    <n v="149.97"/>
    <n v="0.43691172524797994"/>
    <x v="12"/>
    <x v="0"/>
    <x v="2"/>
    <n v="128"/>
  </r>
  <r>
    <s v="6835-8185"/>
    <x v="211"/>
    <x v="3"/>
    <x v="0"/>
    <x v="0"/>
    <n v="1"/>
    <n v="96.471838311200017"/>
    <n v="77.77"/>
    <n v="0.19385800704731473"/>
    <x v="13"/>
    <x v="1"/>
    <x v="2"/>
    <n v="128"/>
  </r>
  <r>
    <s v="9482-1235"/>
    <x v="212"/>
    <x v="0"/>
    <x v="1"/>
    <x v="1"/>
    <n v="4"/>
    <n v="334.28573244720013"/>
    <n v="199.96"/>
    <n v="0.4018290923272253"/>
    <x v="14"/>
    <x v="2"/>
    <x v="2"/>
    <n v="127"/>
  </r>
  <r>
    <s v="1583-1991"/>
    <x v="213"/>
    <x v="1"/>
    <x v="1"/>
    <x v="1"/>
    <n v="2"/>
    <n v="159.89857856280003"/>
    <n v="99.98"/>
    <n v="0.37472865050684018"/>
    <x v="15"/>
    <x v="3"/>
    <x v="2"/>
    <n v="127"/>
  </r>
  <r>
    <s v="1727-7729"/>
    <x v="214"/>
    <x v="2"/>
    <x v="3"/>
    <x v="2"/>
    <n v="5"/>
    <n v="161.71740857999998"/>
    <n v="110"/>
    <n v="0.31980112119108006"/>
    <x v="16"/>
    <x v="0"/>
    <x v="2"/>
    <n v="127"/>
  </r>
  <r>
    <s v="8789-9724"/>
    <x v="215"/>
    <x v="3"/>
    <x v="2"/>
    <x v="2"/>
    <n v="3"/>
    <n v="337.05419448000004"/>
    <n v="218.43"/>
    <n v="0.35194397940370059"/>
    <x v="17"/>
    <x v="1"/>
    <x v="2"/>
    <n v="127"/>
  </r>
  <r>
    <s v="1287-1499"/>
    <x v="216"/>
    <x v="0"/>
    <x v="1"/>
    <x v="1"/>
    <n v="2"/>
    <n v="179.11424885759999"/>
    <n v="99.98"/>
    <n v="0.44180878608107588"/>
    <x v="18"/>
    <x v="2"/>
    <x v="2"/>
    <n v="127"/>
  </r>
  <r>
    <s v="1209-4589"/>
    <x v="217"/>
    <x v="1"/>
    <x v="1"/>
    <x v="1"/>
    <n v="3"/>
    <n v="239.75272178550006"/>
    <n v="149.97"/>
    <n v="0.37448051107351393"/>
    <x v="19"/>
    <x v="3"/>
    <x v="2"/>
    <n v="127"/>
  </r>
  <r>
    <s v="1335-5624"/>
    <x v="218"/>
    <x v="2"/>
    <x v="3"/>
    <x v="2"/>
    <n v="3"/>
    <n v="107.43425620200003"/>
    <n v="66"/>
    <n v="0.38567080619141175"/>
    <x v="0"/>
    <x v="0"/>
    <x v="2"/>
    <n v="127"/>
  </r>
  <r>
    <s v="7787-6854"/>
    <x v="219"/>
    <x v="3"/>
    <x v="0"/>
    <x v="0"/>
    <n v="2"/>
    <n v="215.53447589520005"/>
    <n v="155.54"/>
    <n v="0.27835210884949718"/>
    <x v="1"/>
    <x v="1"/>
    <x v="2"/>
    <n v="127"/>
  </r>
  <r>
    <s v="7198-5141"/>
    <x v="220"/>
    <x v="0"/>
    <x v="0"/>
    <x v="0"/>
    <n v="4"/>
    <n v="407.14874639999994"/>
    <n v="311.08"/>
    <n v="0.23595491144069003"/>
    <x v="2"/>
    <x v="2"/>
    <x v="2"/>
    <n v="127"/>
  </r>
  <r>
    <s v="7774-5639"/>
    <x v="221"/>
    <x v="1"/>
    <x v="4"/>
    <x v="0"/>
    <n v="1"/>
    <n v="17.907380479999997"/>
    <n v="14.45"/>
    <n v="0.19307014132309308"/>
    <x v="3"/>
    <x v="3"/>
    <x v="2"/>
    <n v="127"/>
  </r>
  <r>
    <s v="5711-4594"/>
    <x v="222"/>
    <x v="2"/>
    <x v="2"/>
    <x v="2"/>
    <n v="2"/>
    <n v="231.34002408000001"/>
    <n v="145.62"/>
    <n v="0.37053693765656842"/>
    <x v="4"/>
    <x v="0"/>
    <x v="2"/>
    <n v="127"/>
  </r>
  <r>
    <s v="4427-8900"/>
    <x v="223"/>
    <x v="3"/>
    <x v="0"/>
    <x v="0"/>
    <n v="3"/>
    <n v="307.89624484080008"/>
    <n v="233.31"/>
    <n v="0.24224473695470181"/>
    <x v="5"/>
    <x v="1"/>
    <x v="2"/>
    <n v="127"/>
  </r>
  <r>
    <s v="7613-3671"/>
    <x v="224"/>
    <x v="0"/>
    <x v="1"/>
    <x v="1"/>
    <n v="2"/>
    <n v="165.749768316"/>
    <n v="99.98"/>
    <n v="0.39680157012714912"/>
    <x v="6"/>
    <x v="2"/>
    <x v="2"/>
    <n v="127"/>
  </r>
  <r>
    <s v="1859-8587"/>
    <x v="225"/>
    <x v="1"/>
    <x v="1"/>
    <x v="1"/>
    <n v="2"/>
    <n v="190.42738199999999"/>
    <n v="99.98"/>
    <n v="0.47497046406908011"/>
    <x v="7"/>
    <x v="3"/>
    <x v="2"/>
    <n v="127"/>
  </r>
  <r>
    <s v="1431-1462"/>
    <x v="226"/>
    <x v="2"/>
    <x v="3"/>
    <x v="2"/>
    <n v="3"/>
    <n v="102.92135724000002"/>
    <n v="66"/>
    <n v="0.35873368006509992"/>
    <x v="8"/>
    <x v="1"/>
    <x v="3"/>
    <n v="127"/>
  </r>
  <r>
    <s v="4218-1796"/>
    <x v="227"/>
    <x v="3"/>
    <x v="1"/>
    <x v="1"/>
    <n v="3"/>
    <n v="282.56861393460002"/>
    <n v="149.97"/>
    <n v="0.4692616497219671"/>
    <x v="9"/>
    <x v="2"/>
    <x v="3"/>
    <n v="127"/>
  </r>
  <r>
    <s v="3609-2029"/>
    <x v="228"/>
    <x v="0"/>
    <x v="0"/>
    <x v="0"/>
    <n v="4"/>
    <n v="403.13043218799999"/>
    <n v="311.08"/>
    <n v="0.22833908045193735"/>
    <x v="10"/>
    <x v="2"/>
    <x v="3"/>
    <n v="127"/>
  </r>
  <r>
    <s v="5739-5869"/>
    <x v="229"/>
    <x v="1"/>
    <x v="0"/>
    <x v="0"/>
    <n v="4"/>
    <n v="404.27913461760005"/>
    <n v="311.08"/>
    <n v="0.23053164666970843"/>
    <x v="11"/>
    <x v="3"/>
    <x v="3"/>
    <n v="127"/>
  </r>
  <r>
    <s v="7154-4937"/>
    <x v="230"/>
    <x v="2"/>
    <x v="3"/>
    <x v="2"/>
    <n v="2"/>
    <n v="63.097880663999995"/>
    <n v="44"/>
    <n v="0.30267071513379912"/>
    <x v="12"/>
    <x v="3"/>
    <x v="3"/>
    <n v="127"/>
  </r>
  <r>
    <s v="8142-3105"/>
    <x v="231"/>
    <x v="3"/>
    <x v="2"/>
    <x v="2"/>
    <n v="1"/>
    <n v="127.27396695"/>
    <n v="72.81"/>
    <n v="0.42792700074632189"/>
    <x v="13"/>
    <x v="3"/>
    <x v="3"/>
    <n v="127"/>
  </r>
  <r>
    <s v="5505-1465"/>
    <x v="232"/>
    <x v="0"/>
    <x v="0"/>
    <x v="0"/>
    <n v="1"/>
    <n v="102.92312279700002"/>
    <n v="77.77"/>
    <n v="0.24438748177715786"/>
    <x v="14"/>
    <x v="3"/>
    <x v="3"/>
    <n v="126"/>
  </r>
  <r>
    <s v="2620-8930"/>
    <x v="233"/>
    <x v="1"/>
    <x v="0"/>
    <x v="0"/>
    <n v="4"/>
    <n v="408.28211793600002"/>
    <n v="311.08"/>
    <n v="0.23807586388399427"/>
    <x v="15"/>
    <x v="1"/>
    <x v="3"/>
    <n v="126"/>
  </r>
  <r>
    <s v="2127-9567"/>
    <x v="234"/>
    <x v="2"/>
    <x v="0"/>
    <x v="0"/>
    <n v="3"/>
    <n v="329.76432720000003"/>
    <n v="233.31"/>
    <n v="0.29249472803497351"/>
    <x v="16"/>
    <x v="2"/>
    <x v="3"/>
    <n v="126"/>
  </r>
  <r>
    <s v="5588-2516"/>
    <x v="235"/>
    <x v="3"/>
    <x v="1"/>
    <x v="1"/>
    <n v="3"/>
    <n v="238.87652036400004"/>
    <n v="149.97"/>
    <n v="0.37218609944805076"/>
    <x v="17"/>
    <x v="2"/>
    <x v="3"/>
    <n v="126"/>
  </r>
  <r>
    <s v="5665-3856"/>
    <x v="236"/>
    <x v="0"/>
    <x v="3"/>
    <x v="2"/>
    <n v="4"/>
    <n v="153.978859008"/>
    <n v="88"/>
    <n v="0.4284929725617207"/>
    <x v="18"/>
    <x v="3"/>
    <x v="3"/>
    <n v="126"/>
  </r>
  <r>
    <s v="1382-7023"/>
    <x v="237"/>
    <x v="1"/>
    <x v="1"/>
    <x v="1"/>
    <n v="4"/>
    <n v="337.17128240880004"/>
    <n v="199.96"/>
    <n v="0.40694830659522047"/>
    <x v="19"/>
    <x v="3"/>
    <x v="3"/>
    <n v="126"/>
  </r>
  <r>
    <s v="8914-1067"/>
    <x v="238"/>
    <x v="2"/>
    <x v="1"/>
    <x v="1"/>
    <n v="1"/>
    <n v="93.999841064999998"/>
    <n v="49.99"/>
    <n v="0.4681905901794835"/>
    <x v="0"/>
    <x v="3"/>
    <x v="3"/>
    <n v="126"/>
  </r>
  <r>
    <s v="8085-4681"/>
    <x v="239"/>
    <x v="3"/>
    <x v="3"/>
    <x v="2"/>
    <n v="1"/>
    <n v="34.849640475000001"/>
    <n v="22"/>
    <n v="0.36871658645138433"/>
    <x v="1"/>
    <x v="3"/>
    <x v="3"/>
    <n v="126"/>
  </r>
  <r>
    <s v="4364-3306"/>
    <x v="240"/>
    <x v="0"/>
    <x v="1"/>
    <x v="1"/>
    <n v="1"/>
    <n v="91.840603264200013"/>
    <n v="49.99"/>
    <n v="0.45568737330489217"/>
    <x v="2"/>
    <x v="0"/>
    <x v="3"/>
    <n v="126"/>
  </r>
  <r>
    <s v="7998-2965"/>
    <x v="241"/>
    <x v="1"/>
    <x v="0"/>
    <x v="0"/>
    <n v="4"/>
    <n v="385.27495776000006"/>
    <n v="311.08"/>
    <n v="0.19257664238384906"/>
    <x v="3"/>
    <x v="1"/>
    <x v="3"/>
    <n v="126"/>
  </r>
  <r>
    <s v="2094-5941"/>
    <x v="242"/>
    <x v="2"/>
    <x v="0"/>
    <x v="0"/>
    <n v="5"/>
    <n v="515.13898827599996"/>
    <n v="388.85"/>
    <n v="0.24515517394373015"/>
    <x v="4"/>
    <x v="2"/>
    <x v="3"/>
    <n v="126"/>
  </r>
  <r>
    <s v="6212-4895"/>
    <x v="243"/>
    <x v="3"/>
    <x v="0"/>
    <x v="0"/>
    <n v="5"/>
    <n v="485.72053530000005"/>
    <n v="388.85"/>
    <n v="0.19943677127047754"/>
    <x v="5"/>
    <x v="3"/>
    <x v="3"/>
    <n v="126"/>
  </r>
  <r>
    <s v="9491-5110"/>
    <x v="244"/>
    <x v="0"/>
    <x v="1"/>
    <x v="1"/>
    <n v="2"/>
    <n v="175.60993348080001"/>
    <n v="99.98"/>
    <n v="0.4306700195240884"/>
    <x v="6"/>
    <x v="0"/>
    <x v="3"/>
    <n v="126"/>
  </r>
  <r>
    <s v="1881-3888"/>
    <x v="245"/>
    <x v="1"/>
    <x v="2"/>
    <x v="2"/>
    <n v="1"/>
    <n v="115.73636507999998"/>
    <n v="72.81"/>
    <n v="0.37089781634603924"/>
    <x v="7"/>
    <x v="1"/>
    <x v="3"/>
    <n v="126"/>
  </r>
  <r>
    <s v="9638-8850"/>
    <x v="246"/>
    <x v="2"/>
    <x v="0"/>
    <x v="0"/>
    <n v="5"/>
    <n v="541.71575369999994"/>
    <n v="388.85"/>
    <n v="0.28218812662527137"/>
    <x v="8"/>
    <x v="2"/>
    <x v="3"/>
    <n v="126"/>
  </r>
  <r>
    <s v="5129-3237"/>
    <x v="247"/>
    <x v="3"/>
    <x v="3"/>
    <x v="2"/>
    <n v="5"/>
    <n v="168.32276604"/>
    <n v="110"/>
    <n v="0.3464936289493975"/>
    <x v="9"/>
    <x v="3"/>
    <x v="3"/>
    <n v="126"/>
  </r>
  <r>
    <s v="7771-9998"/>
    <x v="248"/>
    <x v="0"/>
    <x v="1"/>
    <x v="1"/>
    <n v="3"/>
    <n v="241.40611273950003"/>
    <n v="149.97"/>
    <n v="0.37876469531725665"/>
    <x v="10"/>
    <x v="0"/>
    <x v="3"/>
    <n v="126"/>
  </r>
  <r>
    <s v="2588-4531"/>
    <x v="249"/>
    <x v="1"/>
    <x v="0"/>
    <x v="0"/>
    <n v="3"/>
    <n v="279.94954254300001"/>
    <n v="233.31"/>
    <n v="0.16659981695035708"/>
    <x v="11"/>
    <x v="1"/>
    <x v="3"/>
    <n v="126"/>
  </r>
  <r>
    <s v="5575-2422"/>
    <x v="250"/>
    <x v="2"/>
    <x v="2"/>
    <x v="2"/>
    <n v="4"/>
    <n v="465.77058527999992"/>
    <n v="291.24"/>
    <n v="0.37471362682785159"/>
    <x v="12"/>
    <x v="2"/>
    <x v="3"/>
    <n v="126"/>
  </r>
  <r>
    <s v="4738-2506"/>
    <x v="251"/>
    <x v="3"/>
    <x v="1"/>
    <x v="1"/>
    <n v="1"/>
    <n v="85.092133089599997"/>
    <n v="49.99"/>
    <n v="0.41251913443794247"/>
    <x v="13"/>
    <x v="3"/>
    <x v="3"/>
    <n v="126"/>
  </r>
  <r>
    <s v="4559-4244"/>
    <x v="252"/>
    <x v="0"/>
    <x v="0"/>
    <x v="0"/>
    <n v="4"/>
    <n v="417.83946204"/>
    <n v="311.08"/>
    <n v="0.25550354080673182"/>
    <x v="14"/>
    <x v="0"/>
    <x v="3"/>
    <n v="125"/>
  </r>
  <r>
    <s v="5877-9483"/>
    <x v="253"/>
    <x v="1"/>
    <x v="3"/>
    <x v="2"/>
    <n v="1"/>
    <n v="37.265178794999997"/>
    <n v="22"/>
    <n v="0.40963653707326853"/>
    <x v="15"/>
    <x v="1"/>
    <x v="3"/>
    <n v="125"/>
  </r>
  <r>
    <s v="5531-5346"/>
    <x v="254"/>
    <x v="2"/>
    <x v="0"/>
    <x v="0"/>
    <n v="4"/>
    <n v="372.17881935079998"/>
    <n v="311.08"/>
    <n v="0.16416522427949035"/>
    <x v="16"/>
    <x v="2"/>
    <x v="3"/>
    <n v="125"/>
  </r>
  <r>
    <s v="8869-1412"/>
    <x v="255"/>
    <x v="3"/>
    <x v="1"/>
    <x v="1"/>
    <n v="1"/>
    <n v="85.179873261600008"/>
    <n v="49.99"/>
    <n v="0.41312427354202197"/>
    <x v="17"/>
    <x v="3"/>
    <x v="3"/>
    <n v="125"/>
  </r>
  <r>
    <s v="5373-5975"/>
    <x v="256"/>
    <x v="0"/>
    <x v="1"/>
    <x v="1"/>
    <n v="4"/>
    <n v="307.09599660000003"/>
    <n v="199.96"/>
    <n v="0.3488680991812057"/>
    <x v="18"/>
    <x v="1"/>
    <x v="3"/>
    <n v="125"/>
  </r>
  <r>
    <s v="7139-6354"/>
    <x v="257"/>
    <x v="1"/>
    <x v="3"/>
    <x v="2"/>
    <n v="1"/>
    <n v="33.494677398"/>
    <n v="22"/>
    <n v="0.34317922401265938"/>
    <x v="19"/>
    <x v="2"/>
    <x v="3"/>
    <n v="125"/>
  </r>
  <r>
    <s v="3366-4043"/>
    <x v="258"/>
    <x v="2"/>
    <x v="2"/>
    <x v="2"/>
    <n v="3"/>
    <n v="349.48039249199996"/>
    <n v="218.43"/>
    <n v="0.37498639496634956"/>
    <x v="0"/>
    <x v="2"/>
    <x v="3"/>
    <n v="125"/>
  </r>
  <r>
    <s v="2428-9375"/>
    <x v="259"/>
    <x v="3"/>
    <x v="0"/>
    <x v="0"/>
    <n v="3"/>
    <n v="329.81443341000005"/>
    <n v="233.31"/>
    <n v="0.29260221395475777"/>
    <x v="1"/>
    <x v="3"/>
    <x v="3"/>
    <n v="125"/>
  </r>
  <r>
    <s v="2631-1338"/>
    <x v="260"/>
    <x v="0"/>
    <x v="4"/>
    <x v="0"/>
    <n v="1"/>
    <n v="19.019340648"/>
    <n v="14.45"/>
    <n v="0.24024705864240856"/>
    <x v="2"/>
    <x v="3"/>
    <x v="3"/>
    <n v="125"/>
  </r>
  <r>
    <s v="5624-7442"/>
    <x v="261"/>
    <x v="1"/>
    <x v="3"/>
    <x v="2"/>
    <n v="4"/>
    <n v="138.80514585600002"/>
    <n v="88"/>
    <n v="0.36601774050010055"/>
    <x v="3"/>
    <x v="3"/>
    <x v="3"/>
    <n v="125"/>
  </r>
  <r>
    <s v="9681-1213"/>
    <x v="262"/>
    <x v="2"/>
    <x v="0"/>
    <x v="0"/>
    <n v="5"/>
    <n v="468.17767134600001"/>
    <n v="388.85"/>
    <n v="0.16943924540000971"/>
    <x v="4"/>
    <x v="3"/>
    <x v="3"/>
    <n v="125"/>
  </r>
  <r>
    <s v="3567-5824"/>
    <x v="263"/>
    <x v="3"/>
    <x v="1"/>
    <x v="1"/>
    <n v="4"/>
    <n v="329.35388603040002"/>
    <n v="199.96"/>
    <n v="0.39287189712544246"/>
    <x v="5"/>
    <x v="1"/>
    <x v="3"/>
    <n v="125"/>
  </r>
  <r>
    <s v="6856-6590"/>
    <x v="264"/>
    <x v="0"/>
    <x v="1"/>
    <x v="1"/>
    <n v="1"/>
    <n v="82.5015091068"/>
    <n v="49.99"/>
    <n v="0.3940716898246448"/>
    <x v="6"/>
    <x v="2"/>
    <x v="3"/>
    <n v="125"/>
  </r>
  <r>
    <s v="3723-1192"/>
    <x v="265"/>
    <x v="1"/>
    <x v="2"/>
    <x v="2"/>
    <n v="2"/>
    <n v="227.0820204"/>
    <n v="145.62"/>
    <n v="0.35873390705484492"/>
    <x v="7"/>
    <x v="2"/>
    <x v="3"/>
    <n v="125"/>
  </r>
  <r>
    <s v="6844-4670"/>
    <x v="266"/>
    <x v="2"/>
    <x v="0"/>
    <x v="0"/>
    <n v="1"/>
    <n v="118.10461740000002"/>
    <n v="77.77"/>
    <n v="0.34151600748507244"/>
    <x v="8"/>
    <x v="3"/>
    <x v="3"/>
    <n v="125"/>
  </r>
  <r>
    <s v="8767-6581"/>
    <x v="267"/>
    <x v="3"/>
    <x v="0"/>
    <x v="0"/>
    <n v="1"/>
    <n v="95.519860128000019"/>
    <n v="77.77"/>
    <n v="0.18582376590810096"/>
    <x v="9"/>
    <x v="3"/>
    <x v="3"/>
    <n v="125"/>
  </r>
  <r>
    <s v="8051-6290"/>
    <x v="268"/>
    <x v="0"/>
    <x v="1"/>
    <x v="1"/>
    <n v="4"/>
    <n v="378.71391698999997"/>
    <n v="199.96"/>
    <n v="0.47200250365956314"/>
    <x v="10"/>
    <x v="3"/>
    <x v="3"/>
    <n v="125"/>
  </r>
  <r>
    <s v="8103-2333"/>
    <x v="269"/>
    <x v="1"/>
    <x v="1"/>
    <x v="1"/>
    <n v="3"/>
    <n v="258.45481846800004"/>
    <n v="149.97"/>
    <n v="0.41974384192582515"/>
    <x v="11"/>
    <x v="3"/>
    <x v="3"/>
    <n v="125"/>
  </r>
  <r>
    <s v="7000-3820"/>
    <x v="270"/>
    <x v="2"/>
    <x v="2"/>
    <x v="2"/>
    <n v="2"/>
    <n v="255.46608505599997"/>
    <n v="145.62"/>
    <n v="0.42998304464532316"/>
    <x v="12"/>
    <x v="0"/>
    <x v="3"/>
    <n v="125"/>
  </r>
  <r>
    <s v="2119-6121"/>
    <x v="271"/>
    <x v="3"/>
    <x v="1"/>
    <x v="1"/>
    <n v="2"/>
    <n v="163.63359141120003"/>
    <n v="99.98"/>
    <n v="0.38900075994324967"/>
    <x v="13"/>
    <x v="1"/>
    <x v="3"/>
    <n v="125"/>
  </r>
  <r>
    <s v="2326-4917"/>
    <x v="272"/>
    <x v="0"/>
    <x v="1"/>
    <x v="1"/>
    <n v="4"/>
    <n v="331.02143281439993"/>
    <n v="199.96"/>
    <n v="0.3959303532103452"/>
    <x v="14"/>
    <x v="2"/>
    <x v="3"/>
    <n v="124"/>
  </r>
  <r>
    <s v="3129-5046"/>
    <x v="273"/>
    <x v="1"/>
    <x v="2"/>
    <x v="2"/>
    <n v="1"/>
    <n v="120.91484330099999"/>
    <n v="72.81"/>
    <n v="0.39784067851165261"/>
    <x v="15"/>
    <x v="3"/>
    <x v="3"/>
    <n v="124"/>
  </r>
  <r>
    <s v="9706-5827"/>
    <x v="274"/>
    <x v="2"/>
    <x v="0"/>
    <x v="0"/>
    <n v="5"/>
    <n v="497.69130034250003"/>
    <n v="388.85"/>
    <n v="0.21869239078038505"/>
    <x v="16"/>
    <x v="0"/>
    <x v="3"/>
    <n v="124"/>
  </r>
  <r>
    <s v="2624-8466"/>
    <x v="275"/>
    <x v="3"/>
    <x v="0"/>
    <x v="0"/>
    <n v="3"/>
    <n v="294.88669869120002"/>
    <n v="233.31"/>
    <n v="0.20881477179030722"/>
    <x v="17"/>
    <x v="1"/>
    <x v="3"/>
    <n v="124"/>
  </r>
  <r>
    <s v="9215-7124"/>
    <x v="276"/>
    <x v="0"/>
    <x v="1"/>
    <x v="1"/>
    <n v="1"/>
    <n v="84.294536684400001"/>
    <n v="49.99"/>
    <n v="0.40696038004024737"/>
    <x v="18"/>
    <x v="2"/>
    <x v="3"/>
    <n v="124"/>
  </r>
  <r>
    <s v="7748-5549"/>
    <x v="277"/>
    <x v="1"/>
    <x v="0"/>
    <x v="0"/>
    <n v="1"/>
    <n v="104.76689823599999"/>
    <n v="77.77"/>
    <n v="0.25768538241140104"/>
    <x v="19"/>
    <x v="3"/>
    <x v="3"/>
    <n v="124"/>
  </r>
  <r>
    <s v="6891-9413"/>
    <x v="278"/>
    <x v="2"/>
    <x v="1"/>
    <x v="1"/>
    <n v="4"/>
    <n v="343.18285441920005"/>
    <n v="199.96"/>
    <n v="0.41733685868890297"/>
    <x v="0"/>
    <x v="0"/>
    <x v="3"/>
    <n v="124"/>
  </r>
  <r>
    <s v="8004-7871"/>
    <x v="279"/>
    <x v="3"/>
    <x v="2"/>
    <x v="2"/>
    <n v="4"/>
    <n v="457.70245593600004"/>
    <n v="291.24"/>
    <n v="0.36369141956117507"/>
    <x v="1"/>
    <x v="1"/>
    <x v="3"/>
    <n v="124"/>
  </r>
  <r>
    <s v="4335-4085"/>
    <x v="280"/>
    <x v="0"/>
    <x v="1"/>
    <x v="1"/>
    <n v="2"/>
    <n v="153.884209752"/>
    <n v="99.98"/>
    <n v="0.35029071429012826"/>
    <x v="2"/>
    <x v="2"/>
    <x v="3"/>
    <n v="124"/>
  </r>
  <r>
    <s v="7718-4571"/>
    <x v="281"/>
    <x v="1"/>
    <x v="0"/>
    <x v="0"/>
    <n v="5"/>
    <n v="548.85274844399999"/>
    <n v="388.85"/>
    <n v="0.29152217766533645"/>
    <x v="3"/>
    <x v="3"/>
    <x v="3"/>
    <n v="124"/>
  </r>
  <r>
    <s v="4286-8846"/>
    <x v="282"/>
    <x v="2"/>
    <x v="1"/>
    <x v="1"/>
    <n v="4"/>
    <n v="329.08717221120008"/>
    <n v="199.96"/>
    <n v="0.39237984070776671"/>
    <x v="4"/>
    <x v="0"/>
    <x v="3"/>
    <n v="124"/>
  </r>
  <r>
    <s v="2530-7303"/>
    <x v="283"/>
    <x v="3"/>
    <x v="0"/>
    <x v="0"/>
    <n v="5"/>
    <n v="502.93182059999992"/>
    <n v="388.85"/>
    <n v="0.22683357053029529"/>
    <x v="5"/>
    <x v="1"/>
    <x v="3"/>
    <n v="124"/>
  </r>
  <r>
    <s v="4078-4843"/>
    <x v="284"/>
    <x v="0"/>
    <x v="1"/>
    <x v="1"/>
    <n v="3"/>
    <n v="278.19217935"/>
    <n v="149.97"/>
    <n v="0.46091223574146822"/>
    <x v="6"/>
    <x v="2"/>
    <x v="3"/>
    <n v="124"/>
  </r>
  <r>
    <s v="6216-9200"/>
    <x v="285"/>
    <x v="1"/>
    <x v="3"/>
    <x v="2"/>
    <n v="2"/>
    <n v="63.002409599999986"/>
    <n v="44"/>
    <n v="0.3016140131884732"/>
    <x v="7"/>
    <x v="3"/>
    <x v="3"/>
    <n v="124"/>
  </r>
  <r>
    <s v="4187-5019"/>
    <x v="286"/>
    <x v="2"/>
    <x v="0"/>
    <x v="0"/>
    <n v="5"/>
    <n v="530.59165651249998"/>
    <n v="388.85"/>
    <n v="0.26713887180990892"/>
    <x v="8"/>
    <x v="1"/>
    <x v="3"/>
    <n v="124"/>
  </r>
  <r>
    <s v="4062-1153"/>
    <x v="287"/>
    <x v="3"/>
    <x v="0"/>
    <x v="0"/>
    <n v="2"/>
    <n v="194.38729132680001"/>
    <n v="155.54"/>
    <n v="0.19984481012954047"/>
    <x v="9"/>
    <x v="2"/>
    <x v="3"/>
    <n v="124"/>
  </r>
  <r>
    <s v="7854-5255"/>
    <x v="288"/>
    <x v="0"/>
    <x v="1"/>
    <x v="1"/>
    <n v="2"/>
    <n v="164.79645378480001"/>
    <n v="99.98"/>
    <n v="0.39331218783045407"/>
    <x v="10"/>
    <x v="2"/>
    <x v="3"/>
    <n v="124"/>
  </r>
  <r>
    <s v="9743-3600"/>
    <x v="289"/>
    <x v="1"/>
    <x v="1"/>
    <x v="1"/>
    <n v="4"/>
    <n v="317.78698291199998"/>
    <n v="199.96"/>
    <n v="0.37077347168945574"/>
    <x v="11"/>
    <x v="3"/>
    <x v="3"/>
    <n v="124"/>
  </r>
  <r>
    <s v="5186-5980"/>
    <x v="290"/>
    <x v="2"/>
    <x v="0"/>
    <x v="0"/>
    <n v="4"/>
    <n v="450.61273619999997"/>
    <n v="311.08"/>
    <n v="0.30965111500547948"/>
    <x v="12"/>
    <x v="3"/>
    <x v="3"/>
    <n v="124"/>
  </r>
  <r>
    <s v="8874-6625"/>
    <x v="291"/>
    <x v="3"/>
    <x v="4"/>
    <x v="0"/>
    <n v="2"/>
    <n v="39.900429888000005"/>
    <n v="28.9"/>
    <n v="0.27569702679590352"/>
    <x v="13"/>
    <x v="3"/>
    <x v="3"/>
    <n v="124"/>
  </r>
  <r>
    <s v="9501-2833"/>
    <x v="292"/>
    <x v="0"/>
    <x v="0"/>
    <x v="0"/>
    <n v="2"/>
    <n v="216.80872969140003"/>
    <n v="155.54"/>
    <n v="0.28259346281216802"/>
    <x v="14"/>
    <x v="3"/>
    <x v="3"/>
    <n v="123"/>
  </r>
  <r>
    <s v="9217-6962"/>
    <x v="293"/>
    <x v="1"/>
    <x v="1"/>
    <x v="1"/>
    <n v="4"/>
    <n v="338.82115968000005"/>
    <n v="199.96"/>
    <n v="0.40983615017181213"/>
    <x v="15"/>
    <x v="1"/>
    <x v="3"/>
    <n v="123"/>
  </r>
  <r>
    <s v="9300-4810"/>
    <x v="294"/>
    <x v="2"/>
    <x v="1"/>
    <x v="1"/>
    <n v="3"/>
    <n v="252.24625544579999"/>
    <n v="149.97"/>
    <n v="0.40546193744301601"/>
    <x v="16"/>
    <x v="2"/>
    <x v="3"/>
    <n v="123"/>
  </r>
  <r>
    <s v="8268-3286"/>
    <x v="295"/>
    <x v="3"/>
    <x v="0"/>
    <x v="0"/>
    <n v="5"/>
    <n v="563.56064943750005"/>
    <n v="388.85"/>
    <n v="0.31001215150823935"/>
    <x v="17"/>
    <x v="2"/>
    <x v="3"/>
    <n v="123"/>
  </r>
  <r>
    <s v="6050-5550"/>
    <x v="296"/>
    <x v="0"/>
    <x v="0"/>
    <x v="0"/>
    <n v="2"/>
    <n v="198.28033449840004"/>
    <n v="155.54"/>
    <n v="0.21555508571499271"/>
    <x v="18"/>
    <x v="3"/>
    <x v="3"/>
    <n v="123"/>
  </r>
  <r>
    <s v="8886-8894"/>
    <x v="297"/>
    <x v="1"/>
    <x v="1"/>
    <x v="1"/>
    <n v="2"/>
    <n v="158.77530576000001"/>
    <n v="99.98"/>
    <n v="0.37030510178247256"/>
    <x v="19"/>
    <x v="3"/>
    <x v="3"/>
    <n v="123"/>
  </r>
  <r>
    <s v="2009-1852"/>
    <x v="298"/>
    <x v="2"/>
    <x v="1"/>
    <x v="1"/>
    <n v="4"/>
    <n v="357.64233166800005"/>
    <n v="199.96"/>
    <n v="0.44089392587445941"/>
    <x v="0"/>
    <x v="3"/>
    <x v="3"/>
    <n v="123"/>
  </r>
  <r>
    <s v="1051-7680"/>
    <x v="299"/>
    <x v="3"/>
    <x v="1"/>
    <x v="1"/>
    <n v="3"/>
    <n v="223.6105144512"/>
    <n v="149.97"/>
    <n v="0.32932491851706314"/>
    <x v="1"/>
    <x v="3"/>
    <x v="3"/>
    <n v="123"/>
  </r>
  <r>
    <s v="6787-1463"/>
    <x v="300"/>
    <x v="0"/>
    <x v="0"/>
    <x v="0"/>
    <n v="1"/>
    <n v="97.293307022999997"/>
    <n v="77.77"/>
    <n v="0.20066444054969496"/>
    <x v="2"/>
    <x v="0"/>
    <x v="3"/>
    <n v="123"/>
  </r>
  <r>
    <s v="2039-9736"/>
    <x v="301"/>
    <x v="1"/>
    <x v="0"/>
    <x v="0"/>
    <n v="5"/>
    <n v="539.29913502850002"/>
    <n v="388.85"/>
    <n v="0.2789715860021717"/>
    <x v="3"/>
    <x v="1"/>
    <x v="3"/>
    <n v="123"/>
  </r>
  <r>
    <s v="5809-1574"/>
    <x v="302"/>
    <x v="2"/>
    <x v="3"/>
    <x v="2"/>
    <n v="3"/>
    <n v="107.614039104"/>
    <n v="66"/>
    <n v="0.38669712103068171"/>
    <x v="4"/>
    <x v="2"/>
    <x v="3"/>
    <n v="123"/>
  </r>
  <r>
    <s v="9546-5818"/>
    <x v="303"/>
    <x v="3"/>
    <x v="3"/>
    <x v="2"/>
    <n v="2"/>
    <n v="63.816621336000004"/>
    <n v="44"/>
    <n v="0.31052445148519831"/>
    <x v="5"/>
    <x v="3"/>
    <x v="3"/>
    <n v="123"/>
  </r>
  <r>
    <s v="6800-4254"/>
    <x v="304"/>
    <x v="0"/>
    <x v="1"/>
    <x v="1"/>
    <n v="1"/>
    <n v="87.619556736000007"/>
    <n v="49.99"/>
    <n v="0.42946527165594817"/>
    <x v="6"/>
    <x v="0"/>
    <x v="3"/>
    <n v="123"/>
  </r>
  <r>
    <s v="1289-5358"/>
    <x v="305"/>
    <x v="1"/>
    <x v="2"/>
    <x v="2"/>
    <n v="4"/>
    <n v="481.77978239999999"/>
    <n v="291.24"/>
    <n v="0.39549144518024504"/>
    <x v="7"/>
    <x v="1"/>
    <x v="3"/>
    <n v="123"/>
  </r>
  <r>
    <s v="7906-9343"/>
    <x v="306"/>
    <x v="2"/>
    <x v="2"/>
    <x v="2"/>
    <n v="3"/>
    <n v="332.42141204999996"/>
    <n v="218.43"/>
    <n v="0.34291236339750086"/>
    <x v="8"/>
    <x v="2"/>
    <x v="3"/>
    <n v="123"/>
  </r>
  <r>
    <s v="1895-3028"/>
    <x v="307"/>
    <x v="3"/>
    <x v="1"/>
    <x v="1"/>
    <n v="2"/>
    <n v="166.72265925120001"/>
    <n v="99.98"/>
    <n v="0.40032146530627999"/>
    <x v="9"/>
    <x v="3"/>
    <x v="3"/>
    <n v="123"/>
  </r>
  <r>
    <s v="3738-6077"/>
    <x v="308"/>
    <x v="0"/>
    <x v="0"/>
    <x v="0"/>
    <n v="2"/>
    <n v="191.58937638719999"/>
    <n v="155.54"/>
    <n v="0.18815957892333557"/>
    <x v="10"/>
    <x v="0"/>
    <x v="3"/>
    <n v="123"/>
  </r>
  <r>
    <s v="7361-5312"/>
    <x v="309"/>
    <x v="1"/>
    <x v="0"/>
    <x v="0"/>
    <n v="2"/>
    <n v="197.76854662400004"/>
    <n v="155.54"/>
    <n v="0.21352508952945623"/>
    <x v="11"/>
    <x v="1"/>
    <x v="3"/>
    <n v="123"/>
  </r>
  <r>
    <s v="4756-9719"/>
    <x v="310"/>
    <x v="2"/>
    <x v="0"/>
    <x v="0"/>
    <n v="2"/>
    <n v="193.50299381600001"/>
    <n v="155.54"/>
    <n v="0.19618814710483828"/>
    <x v="12"/>
    <x v="2"/>
    <x v="3"/>
    <n v="123"/>
  </r>
  <r>
    <s v="8340-8062"/>
    <x v="311"/>
    <x v="3"/>
    <x v="0"/>
    <x v="0"/>
    <n v="3"/>
    <n v="308.89184552159998"/>
    <n v="233.31"/>
    <n v="0.24468708584382082"/>
    <x v="13"/>
    <x v="3"/>
    <x v="3"/>
    <n v="123"/>
  </r>
  <r>
    <s v="1839-6711"/>
    <x v="312"/>
    <x v="0"/>
    <x v="1"/>
    <x v="1"/>
    <n v="3"/>
    <n v="276.341789592"/>
    <n v="149.97"/>
    <n v="0.45730249405484208"/>
    <x v="14"/>
    <x v="0"/>
    <x v="3"/>
    <n v="122"/>
  </r>
  <r>
    <s v="5639-6269"/>
    <x v="313"/>
    <x v="1"/>
    <x v="1"/>
    <x v="1"/>
    <n v="2"/>
    <n v="164.07441834300005"/>
    <n v="99.98"/>
    <n v="0.39064236210796549"/>
    <x v="15"/>
    <x v="1"/>
    <x v="3"/>
    <n v="122"/>
  </r>
  <r>
    <s v="8242-1620"/>
    <x v="314"/>
    <x v="2"/>
    <x v="1"/>
    <x v="1"/>
    <n v="1"/>
    <n v="80.33869768320001"/>
    <n v="49.99"/>
    <n v="0.37775939314916679"/>
    <x v="16"/>
    <x v="2"/>
    <x v="3"/>
    <n v="122"/>
  </r>
  <r>
    <s v="6861-4757"/>
    <x v="315"/>
    <x v="3"/>
    <x v="1"/>
    <x v="1"/>
    <n v="4"/>
    <n v="372.92780609279998"/>
    <n v="199.96"/>
    <n v="0.46381042997302907"/>
    <x v="17"/>
    <x v="3"/>
    <x v="3"/>
    <n v="122"/>
  </r>
  <r>
    <s v="1124-3240"/>
    <x v="316"/>
    <x v="0"/>
    <x v="0"/>
    <x v="0"/>
    <n v="1"/>
    <n v="104.69669198999999"/>
    <n v="77.77"/>
    <n v="0.25718761002087698"/>
    <x v="18"/>
    <x v="1"/>
    <x v="3"/>
    <n v="122"/>
  </r>
  <r>
    <s v="5052-8236"/>
    <x v="317"/>
    <x v="1"/>
    <x v="1"/>
    <x v="1"/>
    <n v="3"/>
    <n v="264.40393299840002"/>
    <n v="149.97"/>
    <n v="0.43279966262488423"/>
    <x v="19"/>
    <x v="2"/>
    <x v="3"/>
    <n v="122"/>
  </r>
  <r>
    <s v="7423-4498"/>
    <x v="318"/>
    <x v="2"/>
    <x v="2"/>
    <x v="2"/>
    <n v="1"/>
    <n v="120.26487832800001"/>
    <n v="72.81"/>
    <n v="0.39458634131384296"/>
    <x v="0"/>
    <x v="2"/>
    <x v="3"/>
    <n v="122"/>
  </r>
  <r>
    <s v="5276-7736"/>
    <x v="319"/>
    <x v="3"/>
    <x v="1"/>
    <x v="1"/>
    <n v="1"/>
    <n v="90.944255908800031"/>
    <n v="49.99"/>
    <n v="0.45032262345265034"/>
    <x v="1"/>
    <x v="3"/>
    <x v="3"/>
    <n v="122"/>
  </r>
  <r>
    <s v="4432-8214"/>
    <x v="320"/>
    <x v="0"/>
    <x v="2"/>
    <x v="2"/>
    <n v="4"/>
    <n v="432.74591999999996"/>
    <n v="291.24"/>
    <n v="0.32699538796344968"/>
    <x v="2"/>
    <x v="3"/>
    <x v="3"/>
    <n v="122"/>
  </r>
  <r>
    <s v="6818-7993"/>
    <x v="321"/>
    <x v="1"/>
    <x v="1"/>
    <x v="1"/>
    <n v="4"/>
    <n v="313.34541292800003"/>
    <n v="199.96"/>
    <n v="0.36185438895846717"/>
    <x v="3"/>
    <x v="3"/>
    <x v="3"/>
    <n v="122"/>
  </r>
  <r>
    <s v="9572-5733"/>
    <x v="322"/>
    <x v="2"/>
    <x v="0"/>
    <x v="0"/>
    <n v="3"/>
    <n v="301.90957932959998"/>
    <n v="233.31"/>
    <n v="0.22721895569503814"/>
    <x v="4"/>
    <x v="3"/>
    <x v="3"/>
    <n v="122"/>
  </r>
  <r>
    <s v="8719-7919"/>
    <x v="323"/>
    <x v="3"/>
    <x v="0"/>
    <x v="0"/>
    <n v="3"/>
    <n v="307.35153890100008"/>
    <n v="233.31"/>
    <n v="0.24090179982749116"/>
    <x v="5"/>
    <x v="1"/>
    <x v="3"/>
    <n v="122"/>
  </r>
  <r>
    <s v="7437-3340"/>
    <x v="324"/>
    <x v="0"/>
    <x v="0"/>
    <x v="0"/>
    <n v="3"/>
    <n v="299.06671052280001"/>
    <n v="233.31"/>
    <n v="0.21987305242984206"/>
    <x v="6"/>
    <x v="2"/>
    <x v="3"/>
    <n v="122"/>
  </r>
  <r>
    <s v="4402-7923"/>
    <x v="325"/>
    <x v="1"/>
    <x v="0"/>
    <x v="0"/>
    <n v="4"/>
    <n v="456.30007280000001"/>
    <n v="311.08"/>
    <n v="0.31825564240847964"/>
    <x v="7"/>
    <x v="2"/>
    <x v="3"/>
    <n v="122"/>
  </r>
  <r>
    <s v="8878-2822"/>
    <x v="326"/>
    <x v="2"/>
    <x v="1"/>
    <x v="1"/>
    <n v="3"/>
    <n v="255.32119123199999"/>
    <n v="149.97"/>
    <n v="0.41262219843033571"/>
    <x v="8"/>
    <x v="3"/>
    <x v="3"/>
    <n v="122"/>
  </r>
  <r>
    <s v="3681-7174"/>
    <x v="327"/>
    <x v="3"/>
    <x v="1"/>
    <x v="1"/>
    <n v="4"/>
    <n v="349.01132891039998"/>
    <n v="199.96"/>
    <n v="0.42706730860494563"/>
    <x v="9"/>
    <x v="3"/>
    <x v="3"/>
    <n v="122"/>
  </r>
  <r>
    <s v="5495-8024"/>
    <x v="328"/>
    <x v="0"/>
    <x v="1"/>
    <x v="1"/>
    <n v="1"/>
    <n v="82.441974700800003"/>
    <n v="49.99"/>
    <n v="0.39363412653051227"/>
    <x v="10"/>
    <x v="3"/>
    <x v="3"/>
    <n v="122"/>
  </r>
  <r>
    <s v="4591-6510"/>
    <x v="329"/>
    <x v="1"/>
    <x v="0"/>
    <x v="0"/>
    <n v="3"/>
    <n v="306.19005249360004"/>
    <n v="233.31"/>
    <n v="0.23802227374817594"/>
    <x v="11"/>
    <x v="3"/>
    <x v="3"/>
    <n v="122"/>
  </r>
  <r>
    <s v="6797-4271"/>
    <x v="330"/>
    <x v="2"/>
    <x v="0"/>
    <x v="0"/>
    <n v="3"/>
    <n v="307.59303500640004"/>
    <n v="233.31"/>
    <n v="0.2414977797038039"/>
    <x v="12"/>
    <x v="0"/>
    <x v="3"/>
    <n v="122"/>
  </r>
  <r>
    <s v="4072-4129"/>
    <x v="331"/>
    <x v="3"/>
    <x v="0"/>
    <x v="0"/>
    <n v="4"/>
    <n v="394.04724942000001"/>
    <n v="311.08"/>
    <n v="0.21055152533641566"/>
    <x v="13"/>
    <x v="1"/>
    <x v="3"/>
    <n v="122"/>
  </r>
  <r>
    <s v="7243-8032"/>
    <x v="332"/>
    <x v="0"/>
    <x v="4"/>
    <x v="0"/>
    <n v="2"/>
    <n v="38.376020759999989"/>
    <n v="28.9"/>
    <n v="0.24692556894478793"/>
    <x v="14"/>
    <x v="2"/>
    <x v="3"/>
    <n v="121"/>
  </r>
  <r>
    <s v="8875-1934"/>
    <x v="333"/>
    <x v="1"/>
    <x v="1"/>
    <x v="1"/>
    <n v="2"/>
    <n v="166.4682547104"/>
    <n v="99.98"/>
    <n v="0.39940500863703826"/>
    <x v="15"/>
    <x v="3"/>
    <x v="3"/>
    <n v="121"/>
  </r>
  <r>
    <s v="8300-1234"/>
    <x v="334"/>
    <x v="2"/>
    <x v="1"/>
    <x v="1"/>
    <n v="1"/>
    <n v="79.43142826079999"/>
    <n v="49.99"/>
    <n v="0.37065213235413463"/>
    <x v="16"/>
    <x v="0"/>
    <x v="3"/>
    <n v="121"/>
  </r>
  <r>
    <s v="3230-4779"/>
    <x v="335"/>
    <x v="3"/>
    <x v="3"/>
    <x v="2"/>
    <n v="5"/>
    <n v="162.1863243"/>
    <n v="110"/>
    <n v="0.32176772317417884"/>
    <x v="17"/>
    <x v="1"/>
    <x v="3"/>
    <n v="121"/>
  </r>
  <r>
    <s v="1007-3624"/>
    <x v="336"/>
    <x v="0"/>
    <x v="2"/>
    <x v="2"/>
    <n v="3"/>
    <n v="375.96600112499999"/>
    <n v="218.43"/>
    <n v="0.4190166149428573"/>
    <x v="18"/>
    <x v="2"/>
    <x v="3"/>
    <n v="121"/>
  </r>
  <r>
    <s v="1522-3420"/>
    <x v="337"/>
    <x v="1"/>
    <x v="2"/>
    <x v="2"/>
    <n v="4"/>
    <n v="464.72805859199997"/>
    <n v="291.24"/>
    <n v="0.37331091890087664"/>
    <x v="19"/>
    <x v="3"/>
    <x v="3"/>
    <n v="121"/>
  </r>
  <r>
    <s v="9000-8002"/>
    <x v="338"/>
    <x v="2"/>
    <x v="1"/>
    <x v="1"/>
    <n v="3"/>
    <n v="265.13606473380003"/>
    <n v="149.97"/>
    <n v="0.43436589756066651"/>
    <x v="0"/>
    <x v="0"/>
    <x v="3"/>
    <n v="121"/>
  </r>
  <r>
    <s v="2019-6698"/>
    <x v="339"/>
    <x v="3"/>
    <x v="4"/>
    <x v="0"/>
    <n v="2"/>
    <n v="34.496821259999997"/>
    <n v="28.9"/>
    <n v="0.16224165171095534"/>
    <x v="1"/>
    <x v="1"/>
    <x v="3"/>
    <n v="121"/>
  </r>
  <r>
    <s v="5910-2154"/>
    <x v="340"/>
    <x v="0"/>
    <x v="1"/>
    <x v="1"/>
    <n v="4"/>
    <n v="345.69912682800009"/>
    <n v="199.96"/>
    <n v="0.42157794312425745"/>
    <x v="2"/>
    <x v="2"/>
    <x v="3"/>
    <n v="121"/>
  </r>
  <r>
    <s v="4381-4543"/>
    <x v="341"/>
    <x v="1"/>
    <x v="0"/>
    <x v="0"/>
    <n v="2"/>
    <n v="219.1470158944"/>
    <n v="155.54"/>
    <n v="0.29024814978566815"/>
    <x v="3"/>
    <x v="3"/>
    <x v="3"/>
    <n v="121"/>
  </r>
  <r>
    <s v="3024-9185"/>
    <x v="342"/>
    <x v="2"/>
    <x v="2"/>
    <x v="2"/>
    <n v="2"/>
    <n v="253.05763427999997"/>
    <n v="145.62"/>
    <n v="0.42455796516742805"/>
    <x v="4"/>
    <x v="0"/>
    <x v="3"/>
    <n v="121"/>
  </r>
  <r>
    <s v="5482-8895"/>
    <x v="343"/>
    <x v="3"/>
    <x v="2"/>
    <x v="2"/>
    <n v="2"/>
    <n v="246.50525990400001"/>
    <n v="145.62"/>
    <n v="0.40926209827445126"/>
    <x v="5"/>
    <x v="1"/>
    <x v="3"/>
    <n v="121"/>
  </r>
  <r>
    <s v="9681-4136"/>
    <x v="344"/>
    <x v="0"/>
    <x v="0"/>
    <x v="0"/>
    <n v="1"/>
    <n v="99.835324188599998"/>
    <n v="77.77"/>
    <n v="0.22101720375962478"/>
    <x v="6"/>
    <x v="2"/>
    <x v="3"/>
    <n v="121"/>
  </r>
  <r>
    <s v="6401-1712"/>
    <x v="345"/>
    <x v="1"/>
    <x v="1"/>
    <x v="1"/>
    <n v="2"/>
    <n v="180.19044318600001"/>
    <n v="99.98"/>
    <n v="0.44514260450096943"/>
    <x v="7"/>
    <x v="3"/>
    <x v="3"/>
    <n v="121"/>
  </r>
  <r>
    <s v="9806-4705"/>
    <x v="346"/>
    <x v="2"/>
    <x v="2"/>
    <x v="2"/>
    <n v="4"/>
    <n v="494.71837833599994"/>
    <n v="291.24"/>
    <n v="0.41130143379836737"/>
    <x v="8"/>
    <x v="1"/>
    <x v="3"/>
    <n v="121"/>
  </r>
  <r>
    <s v="7795-3012"/>
    <x v="347"/>
    <x v="3"/>
    <x v="2"/>
    <x v="2"/>
    <n v="2"/>
    <n v="230.07884927999999"/>
    <n v="145.62"/>
    <n v="0.36708654248012063"/>
    <x v="9"/>
    <x v="2"/>
    <x v="3"/>
    <n v="121"/>
  </r>
  <r>
    <s v="1410-3160"/>
    <x v="348"/>
    <x v="0"/>
    <x v="1"/>
    <x v="1"/>
    <n v="2"/>
    <n v="172.88813080800003"/>
    <n v="99.98"/>
    <n v="0.42170697587660166"/>
    <x v="10"/>
    <x v="2"/>
    <x v="3"/>
    <n v="121"/>
  </r>
  <r>
    <s v="6144-6455"/>
    <x v="349"/>
    <x v="1"/>
    <x v="0"/>
    <x v="0"/>
    <n v="5"/>
    <n v="470.9785905"/>
    <n v="388.85"/>
    <n v="0.1743786069188637"/>
    <x v="11"/>
    <x v="3"/>
    <x v="3"/>
    <n v="121"/>
  </r>
  <r>
    <s v="3352-6189"/>
    <x v="350"/>
    <x v="2"/>
    <x v="1"/>
    <x v="1"/>
    <n v="4"/>
    <n v="327.19615632"/>
    <n v="199.96"/>
    <n v="0.38886812654230019"/>
    <x v="12"/>
    <x v="3"/>
    <x v="3"/>
    <n v="121"/>
  </r>
  <r>
    <s v="7489-6112"/>
    <x v="351"/>
    <x v="3"/>
    <x v="4"/>
    <x v="0"/>
    <n v="2"/>
    <n v="34.879163792000007"/>
    <n v="28.9"/>
    <n v="0.17142508999517381"/>
    <x v="12"/>
    <x v="3"/>
    <x v="3"/>
    <n v="121"/>
  </r>
  <r>
    <s v="8721-6036"/>
    <x v="352"/>
    <x v="0"/>
    <x v="1"/>
    <x v="1"/>
    <n v="2"/>
    <n v="171.35384423040003"/>
    <n v="99.98"/>
    <n v="0.4165289932709752"/>
    <x v="13"/>
    <x v="3"/>
    <x v="3"/>
    <n v="121"/>
  </r>
  <r>
    <s v="7918-3641"/>
    <x v="353"/>
    <x v="1"/>
    <x v="0"/>
    <x v="0"/>
    <n v="4"/>
    <n v="392.11823587200001"/>
    <n v="311.08"/>
    <n v="0.20666785795306269"/>
    <x v="14"/>
    <x v="1"/>
    <x v="3"/>
    <n v="120"/>
  </r>
  <r>
    <s v="1070-9895"/>
    <x v="354"/>
    <x v="2"/>
    <x v="0"/>
    <x v="0"/>
    <n v="4"/>
    <n v="381.93299944799998"/>
    <n v="311.08"/>
    <n v="0.18551159378844562"/>
    <x v="15"/>
    <x v="2"/>
    <x v="3"/>
    <n v="120"/>
  </r>
  <r>
    <s v="5532-9129"/>
    <x v="355"/>
    <x v="3"/>
    <x v="1"/>
    <x v="1"/>
    <n v="4"/>
    <n v="360.67272623999997"/>
    <n v="199.96"/>
    <n v="0.4455915697186873"/>
    <x v="16"/>
    <x v="2"/>
    <x v="3"/>
    <n v="120"/>
  </r>
  <r>
    <s v="9960-7925"/>
    <x v="356"/>
    <x v="0"/>
    <x v="4"/>
    <x v="0"/>
    <n v="1"/>
    <n v="17.961820800000002"/>
    <n v="14.45"/>
    <n v="0.19551585772417918"/>
    <x v="17"/>
    <x v="3"/>
    <x v="3"/>
    <n v="120"/>
  </r>
  <r>
    <s v="6484-5075"/>
    <x v="357"/>
    <x v="1"/>
    <x v="3"/>
    <x v="2"/>
    <n v="2"/>
    <n v="63.099130380000005"/>
    <n v="44"/>
    <n v="0.30268452615717339"/>
    <x v="18"/>
    <x v="3"/>
    <x v="3"/>
    <n v="120"/>
  </r>
  <r>
    <s v="9561-7418"/>
    <x v="358"/>
    <x v="2"/>
    <x v="4"/>
    <x v="0"/>
    <n v="2"/>
    <n v="38.271994420000006"/>
    <n v="28.9"/>
    <n v="0.24487865244625018"/>
    <x v="19"/>
    <x v="3"/>
    <x v="3"/>
    <n v="120"/>
  </r>
  <r>
    <s v="8011-8083"/>
    <x v="359"/>
    <x v="3"/>
    <x v="1"/>
    <x v="1"/>
    <n v="2"/>
    <n v="188.52797770560002"/>
    <n v="99.98"/>
    <n v="0.46968083349344597"/>
    <x v="7"/>
    <x v="3"/>
    <x v="3"/>
    <n v="120"/>
  </r>
  <r>
    <s v="2756-3275"/>
    <x v="360"/>
    <x v="0"/>
    <x v="1"/>
    <x v="1"/>
    <n v="4"/>
    <n v="348.96832076160007"/>
    <n v="199.96"/>
    <n v="0.42699669825730696"/>
    <x v="8"/>
    <x v="0"/>
    <x v="3"/>
    <n v="120"/>
  </r>
  <r>
    <s v="2407-1636"/>
    <x v="361"/>
    <x v="1"/>
    <x v="1"/>
    <x v="1"/>
    <n v="1"/>
    <n v="90.688287933000026"/>
    <n v="49.99"/>
    <n v="0.44877115734137224"/>
    <x v="9"/>
    <x v="1"/>
    <x v="3"/>
    <n v="120"/>
  </r>
  <r>
    <s v="7982-1955"/>
    <x v="362"/>
    <x v="2"/>
    <x v="1"/>
    <x v="1"/>
    <n v="2"/>
    <n v="184.9489407252"/>
    <n v="99.98"/>
    <n v="0.45941836915653478"/>
    <x v="10"/>
    <x v="2"/>
    <x v="3"/>
    <n v="120"/>
  </r>
  <r>
    <s v="3155-9913"/>
    <x v="363"/>
    <x v="3"/>
    <x v="0"/>
    <x v="0"/>
    <n v="5"/>
    <n v="558.91771078000011"/>
    <n v="388.85"/>
    <n v="0.30428041105131798"/>
    <x v="11"/>
    <x v="3"/>
    <x v="3"/>
    <n v="120"/>
  </r>
  <r>
    <s v="3103-5967"/>
    <x v="364"/>
    <x v="0"/>
    <x v="1"/>
    <x v="1"/>
    <n v="1"/>
    <n v="83.932839144000013"/>
    <n v="49.99"/>
    <n v="0.40440475373132229"/>
    <x v="12"/>
    <x v="0"/>
    <x v="3"/>
    <n v="120"/>
  </r>
  <r>
    <s v="3397-1083"/>
    <x v="365"/>
    <x v="1"/>
    <x v="0"/>
    <x v="0"/>
    <n v="2"/>
    <n v="202.56057169920001"/>
    <n v="155.54"/>
    <n v="0.23213091918512649"/>
    <x v="13"/>
    <x v="1"/>
    <x v="3"/>
    <n v="120"/>
  </r>
  <r>
    <s v="1621-9252"/>
    <x v="366"/>
    <x v="2"/>
    <x v="1"/>
    <x v="1"/>
    <n v="4"/>
    <n v="361.23751128959998"/>
    <n v="199.96"/>
    <n v="0.44645837225997725"/>
    <x v="14"/>
    <x v="2"/>
    <x v="3"/>
    <n v="119"/>
  </r>
  <r>
    <s v="4295-2158"/>
    <x v="367"/>
    <x v="3"/>
    <x v="0"/>
    <x v="0"/>
    <n v="1"/>
    <n v="111.55610804250001"/>
    <n v="77.77"/>
    <n v="0.30286201836324711"/>
    <x v="15"/>
    <x v="3"/>
    <x v="3"/>
    <n v="119"/>
  </r>
  <r>
    <s v="1816-2130"/>
    <x v="368"/>
    <x v="0"/>
    <x v="0"/>
    <x v="0"/>
    <n v="1"/>
    <n v="104.9804833"/>
    <n v="77.77"/>
    <n v="0.25919563755713826"/>
    <x v="16"/>
    <x v="0"/>
    <x v="3"/>
    <n v="119"/>
  </r>
  <r>
    <s v="3253-2850"/>
    <x v="369"/>
    <x v="1"/>
    <x v="1"/>
    <x v="1"/>
    <n v="1"/>
    <n v="91.797051060000015"/>
    <n v="49.99"/>
    <n v="0.45542912955530845"/>
    <x v="17"/>
    <x v="1"/>
    <x v="3"/>
    <n v="119"/>
  </r>
  <r>
    <s v="1416-9921"/>
    <x v="370"/>
    <x v="2"/>
    <x v="1"/>
    <x v="1"/>
    <n v="2"/>
    <n v="169.65319298399999"/>
    <n v="99.98"/>
    <n v="0.41068011605635307"/>
    <x v="18"/>
    <x v="2"/>
    <x v="3"/>
    <n v="119"/>
  </r>
  <r>
    <s v="5418-6562"/>
    <x v="371"/>
    <x v="3"/>
    <x v="1"/>
    <x v="1"/>
    <n v="2"/>
    <n v="164.56367379780002"/>
    <n v="99.98"/>
    <n v="0.39245401070198643"/>
    <x v="19"/>
    <x v="3"/>
    <x v="3"/>
    <n v="119"/>
  </r>
  <r>
    <s v="2598-1062"/>
    <x v="372"/>
    <x v="0"/>
    <x v="1"/>
    <x v="1"/>
    <n v="2"/>
    <n v="185.337165312"/>
    <n v="99.98"/>
    <n v="0.46055072207621267"/>
    <x v="0"/>
    <x v="0"/>
    <x v="3"/>
    <n v="119"/>
  </r>
  <r>
    <s v="5240-5746"/>
    <x v="373"/>
    <x v="1"/>
    <x v="0"/>
    <x v="0"/>
    <n v="4"/>
    <n v="376.78072139400007"/>
    <n v="311.08"/>
    <n v="0.17437389352332802"/>
    <x v="1"/>
    <x v="1"/>
    <x v="3"/>
    <n v="119"/>
  </r>
  <r>
    <s v="9024-1902"/>
    <x v="374"/>
    <x v="2"/>
    <x v="0"/>
    <x v="0"/>
    <n v="1"/>
    <n v="95.796064645599998"/>
    <n v="77.77"/>
    <n v="0.18817124390535134"/>
    <x v="9"/>
    <x v="2"/>
    <x v="3"/>
    <n v="119"/>
  </r>
  <r>
    <s v="7655-6766"/>
    <x v="375"/>
    <x v="3"/>
    <x v="4"/>
    <x v="0"/>
    <n v="1"/>
    <n v="18.975301752"/>
    <n v="14.45"/>
    <n v="0.23848378334869078"/>
    <x v="10"/>
    <x v="3"/>
    <x v="3"/>
    <n v="119"/>
  </r>
  <r>
    <s v="3104-1334"/>
    <x v="376"/>
    <x v="0"/>
    <x v="1"/>
    <x v="1"/>
    <n v="2"/>
    <n v="165.74499229680001"/>
    <n v="99.98"/>
    <n v="0.39678418868326626"/>
    <x v="11"/>
    <x v="1"/>
    <x v="3"/>
    <n v="119"/>
  </r>
  <r>
    <s v="3103-2668"/>
    <x v="377"/>
    <x v="1"/>
    <x v="1"/>
    <x v="1"/>
    <n v="4"/>
    <n v="354.37292954280002"/>
    <n v="199.96"/>
    <n v="0.43573568032416687"/>
    <x v="12"/>
    <x v="2"/>
    <x v="3"/>
    <n v="119"/>
  </r>
  <r>
    <s v="7735-4019"/>
    <x v="378"/>
    <x v="2"/>
    <x v="0"/>
    <x v="0"/>
    <n v="3"/>
    <n v="284.85433260900004"/>
    <n v="233.31"/>
    <n v="0.1809497933098016"/>
    <x v="13"/>
    <x v="2"/>
    <x v="3"/>
    <n v="119"/>
  </r>
  <r>
    <s v="2529-6731"/>
    <x v="379"/>
    <x v="3"/>
    <x v="1"/>
    <x v="1"/>
    <n v="2"/>
    <n v="155.871968004"/>
    <n v="99.98"/>
    <n v="0.35857613604112376"/>
    <x v="14"/>
    <x v="3"/>
    <x v="3"/>
    <n v="118"/>
  </r>
  <r>
    <s v="1651-7573"/>
    <x v="380"/>
    <x v="0"/>
    <x v="4"/>
    <x v="0"/>
    <n v="1"/>
    <n v="18.510542820000001"/>
    <n v="14.45"/>
    <n v="0.21936378957038072"/>
    <x v="15"/>
    <x v="3"/>
    <x v="3"/>
    <n v="118"/>
  </r>
  <r>
    <s v="8468-7359"/>
    <x v="381"/>
    <x v="1"/>
    <x v="0"/>
    <x v="0"/>
    <n v="3"/>
    <n v="308.14817584320002"/>
    <n v="233.31"/>
    <n v="0.24286425074046561"/>
    <x v="16"/>
    <x v="3"/>
    <x v="3"/>
    <n v="118"/>
  </r>
  <r>
    <s v="1854-1080"/>
    <x v="382"/>
    <x v="2"/>
    <x v="3"/>
    <x v="2"/>
    <n v="2"/>
    <n v="75.447717773999983"/>
    <n v="44"/>
    <n v="0.41681469899725943"/>
    <x v="4"/>
    <x v="3"/>
    <x v="3"/>
    <n v="118"/>
  </r>
  <r>
    <s v="8927-1798"/>
    <x v="383"/>
    <x v="3"/>
    <x v="1"/>
    <x v="1"/>
    <n v="2"/>
    <n v="170.51323607999998"/>
    <n v="99.98"/>
    <n v="0.41365255684261237"/>
    <x v="5"/>
    <x v="1"/>
    <x v="3"/>
    <n v="118"/>
  </r>
  <r>
    <s v="2415-9296"/>
    <x v="384"/>
    <x v="0"/>
    <x v="1"/>
    <x v="1"/>
    <n v="1"/>
    <n v="86.431202279999994"/>
    <n v="49.99"/>
    <n v="0.4216209114151408"/>
    <x v="6"/>
    <x v="2"/>
    <x v="3"/>
    <n v="118"/>
  </r>
  <r>
    <s v="4659-3987"/>
    <x v="385"/>
    <x v="1"/>
    <x v="2"/>
    <x v="2"/>
    <n v="1"/>
    <n v="120.15163892000001"/>
    <n v="72.81"/>
    <n v="0.39401575663500743"/>
    <x v="7"/>
    <x v="2"/>
    <x v="3"/>
    <n v="118"/>
  </r>
  <r>
    <s v="6921-3941"/>
    <x v="386"/>
    <x v="2"/>
    <x v="1"/>
    <x v="1"/>
    <n v="2"/>
    <n v="166.86909387"/>
    <n v="99.98"/>
    <n v="0.40084770833663302"/>
    <x v="8"/>
    <x v="3"/>
    <x v="3"/>
    <n v="118"/>
  </r>
  <r>
    <s v="1472-2893"/>
    <x v="387"/>
    <x v="3"/>
    <x v="1"/>
    <x v="1"/>
    <n v="1"/>
    <n v="86.227906079699991"/>
    <n v="49.99"/>
    <n v="0.42025728940008689"/>
    <x v="9"/>
    <x v="3"/>
    <x v="3"/>
    <n v="118"/>
  </r>
  <r>
    <s v="8753-7663"/>
    <x v="388"/>
    <x v="0"/>
    <x v="2"/>
    <x v="2"/>
    <n v="3"/>
    <n v="343.15516468800001"/>
    <n v="218.43"/>
    <n v="0.36346579484356978"/>
    <x v="10"/>
    <x v="3"/>
    <x v="3"/>
    <n v="118"/>
  </r>
  <r>
    <s v="4167-9963"/>
    <x v="389"/>
    <x v="1"/>
    <x v="0"/>
    <x v="0"/>
    <n v="2"/>
    <n v="188.12412370620001"/>
    <n v="155.54"/>
    <n v="0.17320545108339097"/>
    <x v="11"/>
    <x v="3"/>
    <x v="3"/>
    <n v="118"/>
  </r>
  <r>
    <s v="2756-9333"/>
    <x v="390"/>
    <x v="2"/>
    <x v="2"/>
    <x v="2"/>
    <n v="3"/>
    <n v="355.41364529999998"/>
    <n v="218.43"/>
    <n v="0.38542033236898904"/>
    <x v="14"/>
    <x v="0"/>
    <x v="3"/>
    <n v="118"/>
  </r>
  <r>
    <s v="4327-5375"/>
    <x v="391"/>
    <x v="3"/>
    <x v="2"/>
    <x v="2"/>
    <n v="3"/>
    <n v="350.99172517499994"/>
    <n v="218.43"/>
    <n v="0.37767763644258673"/>
    <x v="15"/>
    <x v="1"/>
    <x v="3"/>
    <n v="118"/>
  </r>
  <r>
    <s v="1639-4671"/>
    <x v="392"/>
    <x v="0"/>
    <x v="0"/>
    <x v="0"/>
    <n v="2"/>
    <n v="209.67681319200003"/>
    <n v="155.54"/>
    <n v="0.25819170163763994"/>
    <x v="16"/>
    <x v="2"/>
    <x v="3"/>
    <n v="118"/>
  </r>
  <r>
    <s v="7026-2953"/>
    <x v="393"/>
    <x v="1"/>
    <x v="3"/>
    <x v="2"/>
    <n v="4"/>
    <n v="133.13557296000002"/>
    <n v="88"/>
    <n v="0.33901963206753766"/>
    <x v="17"/>
    <x v="3"/>
    <x v="3"/>
    <n v="118"/>
  </r>
  <r>
    <s v="8469-7837"/>
    <x v="394"/>
    <x v="2"/>
    <x v="1"/>
    <x v="1"/>
    <n v="1"/>
    <n v="92.278393036200001"/>
    <n v="49.99"/>
    <n v="0.45826971672134165"/>
    <x v="18"/>
    <x v="0"/>
    <x v="3"/>
    <n v="118"/>
  </r>
  <r>
    <s v="2173-5855"/>
    <x v="395"/>
    <x v="3"/>
    <x v="2"/>
    <x v="2"/>
    <n v="1"/>
    <n v="125.49516921599998"/>
    <n v="72.81"/>
    <n v="0.41981830492071953"/>
    <x v="19"/>
    <x v="1"/>
    <x v="3"/>
    <n v="118"/>
  </r>
  <r>
    <s v="4989-1301"/>
    <x v="396"/>
    <x v="0"/>
    <x v="3"/>
    <x v="2"/>
    <n v="1"/>
    <n v="33.595809975000002"/>
    <n v="22"/>
    <n v="0.34515643419905373"/>
    <x v="0"/>
    <x v="2"/>
    <x v="3"/>
    <n v="118"/>
  </r>
  <r>
    <s v="1225-7892"/>
    <x v="397"/>
    <x v="1"/>
    <x v="0"/>
    <x v="0"/>
    <n v="1"/>
    <n v="99.346154490000018"/>
    <n v="77.77"/>
    <n v="0.21718157688903633"/>
    <x v="8"/>
    <x v="3"/>
    <x v="3"/>
    <n v="118"/>
  </r>
  <r>
    <s v="1125-5044"/>
    <x v="398"/>
    <x v="2"/>
    <x v="1"/>
    <x v="1"/>
    <n v="1"/>
    <n v="91.977500829600004"/>
    <n v="49.99"/>
    <n v="0.4564975178808911"/>
    <x v="9"/>
    <x v="0"/>
    <x v="3"/>
    <n v="118"/>
  </r>
  <r>
    <s v="3450-6651"/>
    <x v="399"/>
    <x v="3"/>
    <x v="0"/>
    <x v="0"/>
    <n v="3"/>
    <n v="315.18248343120001"/>
    <n v="233.31"/>
    <n v="0.2597621623508517"/>
    <x v="10"/>
    <x v="1"/>
    <x v="3"/>
    <n v="118"/>
  </r>
  <r>
    <s v="4577-7637"/>
    <x v="400"/>
    <x v="0"/>
    <x v="0"/>
    <x v="0"/>
    <n v="4"/>
    <n v="422.47417639680003"/>
    <n v="311.08"/>
    <n v="0.26367097119842753"/>
    <x v="11"/>
    <x v="2"/>
    <x v="3"/>
    <n v="118"/>
  </r>
  <r>
    <s v="1924-9086"/>
    <x v="401"/>
    <x v="1"/>
    <x v="1"/>
    <x v="1"/>
    <n v="1"/>
    <n v="79.532479907999999"/>
    <n v="49.99"/>
    <n v="0.37145176338237612"/>
    <x v="12"/>
    <x v="3"/>
    <x v="3"/>
    <n v="118"/>
  </r>
  <r>
    <s v="5335-8177"/>
    <x v="402"/>
    <x v="2"/>
    <x v="4"/>
    <x v="0"/>
    <n v="2"/>
    <n v="41.180470847999999"/>
    <n v="28.9"/>
    <n v="0.29821103535527987"/>
    <x v="13"/>
    <x v="0"/>
    <x v="3"/>
    <n v="118"/>
  </r>
  <r>
    <s v="4894-4044"/>
    <x v="403"/>
    <x v="3"/>
    <x v="0"/>
    <x v="0"/>
    <n v="3"/>
    <n v="333.31779486720006"/>
    <n v="233.31"/>
    <n v="0.30003737096318245"/>
    <x v="14"/>
    <x v="1"/>
    <x v="3"/>
    <n v="117"/>
  </r>
  <r>
    <s v="2135-9941"/>
    <x v="404"/>
    <x v="0"/>
    <x v="2"/>
    <x v="2"/>
    <n v="1"/>
    <n v="121.01779935000002"/>
    <n v="72.81"/>
    <n v="0.39835296633164241"/>
    <x v="15"/>
    <x v="2"/>
    <x v="3"/>
    <n v="117"/>
  </r>
  <r>
    <s v="9352-6462"/>
    <x v="405"/>
    <x v="1"/>
    <x v="1"/>
    <x v="1"/>
    <n v="2"/>
    <n v="172.44022316400003"/>
    <n v="99.98"/>
    <n v="0.42020487931685413"/>
    <x v="16"/>
    <x v="3"/>
    <x v="3"/>
    <n v="117"/>
  </r>
  <r>
    <s v="4011-6886"/>
    <x v="406"/>
    <x v="2"/>
    <x v="1"/>
    <x v="1"/>
    <n v="2"/>
    <n v="163.91758593240002"/>
    <n v="99.98"/>
    <n v="0.39005934335055431"/>
    <x v="17"/>
    <x v="1"/>
    <x v="3"/>
    <n v="117"/>
  </r>
  <r>
    <s v="4962-2948"/>
    <x v="407"/>
    <x v="3"/>
    <x v="2"/>
    <x v="2"/>
    <n v="1"/>
    <n v="106.007925216"/>
    <n v="72.81"/>
    <n v="0.31316455961529721"/>
    <x v="18"/>
    <x v="2"/>
    <x v="3"/>
    <n v="117"/>
  </r>
  <r>
    <s v="2482-2855"/>
    <x v="408"/>
    <x v="0"/>
    <x v="1"/>
    <x v="1"/>
    <n v="2"/>
    <n v="157.06411766099998"/>
    <n v="99.98"/>
    <n v="0.36344467795125385"/>
    <x v="19"/>
    <x v="2"/>
    <x v="3"/>
    <n v="117"/>
  </r>
  <r>
    <s v="7458-8027"/>
    <x v="409"/>
    <x v="1"/>
    <x v="3"/>
    <x v="2"/>
    <n v="2"/>
    <n v="73.853520780000011"/>
    <n v="44"/>
    <n v="0.40422610140591331"/>
    <x v="0"/>
    <x v="3"/>
    <x v="3"/>
    <n v="117"/>
  </r>
  <r>
    <s v="6315-4231"/>
    <x v="410"/>
    <x v="2"/>
    <x v="1"/>
    <x v="1"/>
    <n v="1"/>
    <n v="78.644160716400023"/>
    <n v="49.99"/>
    <n v="0.36435204413624872"/>
    <x v="1"/>
    <x v="3"/>
    <x v="3"/>
    <n v="117"/>
  </r>
  <r>
    <s v="2717-5417"/>
    <x v="411"/>
    <x v="3"/>
    <x v="2"/>
    <x v="2"/>
    <n v="3"/>
    <n v="356.22166619999996"/>
    <n v="218.43"/>
    <n v="0.38681438911308974"/>
    <x v="2"/>
    <x v="3"/>
    <x v="3"/>
    <n v="117"/>
  </r>
  <r>
    <s v="1519-9957"/>
    <x v="412"/>
    <x v="0"/>
    <x v="3"/>
    <x v="2"/>
    <n v="3"/>
    <n v="92.933128079999989"/>
    <n v="66"/>
    <n v="0.28981191784284976"/>
    <x v="10"/>
    <x v="3"/>
    <x v="3"/>
    <n v="117"/>
  </r>
  <r>
    <s v="5104-5284"/>
    <x v="413"/>
    <x v="1"/>
    <x v="1"/>
    <x v="1"/>
    <n v="2"/>
    <n v="157.58009017200001"/>
    <n v="99.98"/>
    <n v="0.36552898344663354"/>
    <x v="11"/>
    <x v="1"/>
    <x v="3"/>
    <n v="117"/>
  </r>
  <r>
    <s v="1979-4128"/>
    <x v="414"/>
    <x v="2"/>
    <x v="1"/>
    <x v="1"/>
    <n v="2"/>
    <n v="188.937785088"/>
    <n v="99.98"/>
    <n v="0.47083109948900298"/>
    <x v="12"/>
    <x v="2"/>
    <x v="3"/>
    <n v="117"/>
  </r>
  <r>
    <s v="2708-8466"/>
    <x v="415"/>
    <x v="3"/>
    <x v="4"/>
    <x v="0"/>
    <n v="1"/>
    <n v="20.471631839999997"/>
    <n v="14.45"/>
    <n v="0.29414518036780007"/>
    <x v="13"/>
    <x v="2"/>
    <x v="3"/>
    <n v="117"/>
  </r>
  <r>
    <s v="2756-1922"/>
    <x v="416"/>
    <x v="0"/>
    <x v="1"/>
    <x v="1"/>
    <n v="2"/>
    <n v="162.65146252320002"/>
    <n v="99.98"/>
    <n v="0.38531139868638309"/>
    <x v="14"/>
    <x v="3"/>
    <x v="3"/>
    <n v="116"/>
  </r>
  <r>
    <s v="3416-3205"/>
    <x v="417"/>
    <x v="1"/>
    <x v="0"/>
    <x v="0"/>
    <n v="2"/>
    <n v="215.15354784000002"/>
    <n v="155.54"/>
    <n v="0.27707443562274847"/>
    <x v="15"/>
    <x v="3"/>
    <x v="3"/>
    <n v="116"/>
  </r>
  <r>
    <s v="8697-7935"/>
    <x v="418"/>
    <x v="2"/>
    <x v="1"/>
    <x v="1"/>
    <n v="1"/>
    <n v="94.397235672600004"/>
    <n v="49.99"/>
    <n v="0.47042940777014475"/>
    <x v="16"/>
    <x v="3"/>
    <x v="3"/>
    <n v="116"/>
  </r>
  <r>
    <s v="3296-1003"/>
    <x v="419"/>
    <x v="3"/>
    <x v="2"/>
    <x v="2"/>
    <n v="1"/>
    <n v="118.90315899000001"/>
    <n v="72.81"/>
    <n v="0.38765293858909611"/>
    <x v="17"/>
    <x v="3"/>
    <x v="3"/>
    <n v="116"/>
  </r>
  <r>
    <s v="7655-6766"/>
    <x v="420"/>
    <x v="0"/>
    <x v="4"/>
    <x v="0"/>
    <n v="1"/>
    <n v="20.557251791999999"/>
    <n v="14.45"/>
    <n v="0.29708503129667752"/>
    <x v="10"/>
    <x v="0"/>
    <x v="3"/>
    <n v="116"/>
  </r>
  <r>
    <s v="3104-1334"/>
    <x v="421"/>
    <x v="1"/>
    <x v="1"/>
    <x v="1"/>
    <n v="1"/>
    <n v="88.956263491200005"/>
    <n v="49.99"/>
    <n v="0.43803844678182485"/>
    <x v="11"/>
    <x v="1"/>
    <x v="3"/>
    <n v="116"/>
  </r>
  <r>
    <s v="3103-2668"/>
    <x v="422"/>
    <x v="2"/>
    <x v="1"/>
    <x v="1"/>
    <n v="1"/>
    <n v="81.582300835200002"/>
    <n v="49.99"/>
    <n v="0.38724454338469688"/>
    <x v="12"/>
    <x v="2"/>
    <x v="3"/>
    <n v="116"/>
  </r>
  <r>
    <s v="7735-4019"/>
    <x v="423"/>
    <x v="3"/>
    <x v="0"/>
    <x v="0"/>
    <n v="4"/>
    <n v="390.27014906880004"/>
    <n v="311.08"/>
    <n v="0.202911109798561"/>
    <x v="13"/>
    <x v="3"/>
    <x v="3"/>
    <n v="116"/>
  </r>
  <r>
    <s v="2529-6731"/>
    <x v="424"/>
    <x v="0"/>
    <x v="1"/>
    <x v="1"/>
    <n v="1"/>
    <n v="89.428873607999989"/>
    <n v="49.99"/>
    <n v="0.4410082786111702"/>
    <x v="14"/>
    <x v="0"/>
    <x v="3"/>
    <n v="115"/>
  </r>
  <r>
    <s v="1651-7573"/>
    <x v="425"/>
    <x v="1"/>
    <x v="4"/>
    <x v="0"/>
    <n v="1"/>
    <n v="20.199590400000002"/>
    <n v="14.45"/>
    <n v="0.28463895980781878"/>
    <x v="15"/>
    <x v="1"/>
    <x v="3"/>
    <n v="115"/>
  </r>
  <r>
    <s v="8468-7359"/>
    <x v="426"/>
    <x v="2"/>
    <x v="0"/>
    <x v="0"/>
    <n v="4"/>
    <n v="443.01384349199998"/>
    <n v="311.08"/>
    <n v="0.29780975342000227"/>
    <x v="16"/>
    <x v="2"/>
    <x v="3"/>
    <n v="115"/>
  </r>
  <r>
    <s v="7619-8550"/>
    <x v="427"/>
    <x v="3"/>
    <x v="3"/>
    <x v="2"/>
    <n v="2"/>
    <n v="65.763934080000013"/>
    <n v="44"/>
    <n v="0.33094026968527746"/>
    <x v="17"/>
    <x v="3"/>
    <x v="3"/>
    <n v="115"/>
  </r>
  <r>
    <s v="8927-1798"/>
    <x v="428"/>
    <x v="0"/>
    <x v="1"/>
    <x v="1"/>
    <n v="1"/>
    <n v="82.601152563599996"/>
    <n v="49.99"/>
    <n v="0.39480263351640943"/>
    <x v="5"/>
    <x v="0"/>
    <x v="3"/>
    <n v="115"/>
  </r>
  <r>
    <s v="2415-9296"/>
    <x v="429"/>
    <x v="1"/>
    <x v="1"/>
    <x v="1"/>
    <n v="2"/>
    <n v="176.86735559999997"/>
    <n v="99.98"/>
    <n v="0.43471761840487411"/>
    <x v="6"/>
    <x v="1"/>
    <x v="3"/>
    <n v="115"/>
  </r>
  <r>
    <s v="4659-3987"/>
    <x v="430"/>
    <x v="2"/>
    <x v="2"/>
    <x v="2"/>
    <n v="1"/>
    <n v="123.5610337"/>
    <n v="72.81"/>
    <n v="0.41073655812253046"/>
    <x v="7"/>
    <x v="2"/>
    <x v="3"/>
    <n v="115"/>
  </r>
  <r>
    <s v="6921-3941"/>
    <x v="431"/>
    <x v="3"/>
    <x v="1"/>
    <x v="1"/>
    <n v="1"/>
    <n v="84.300370244999996"/>
    <n v="49.99"/>
    <n v="0.40700141820593017"/>
    <x v="8"/>
    <x v="3"/>
    <x v="3"/>
    <n v="115"/>
  </r>
  <r>
    <s v="1472-2893"/>
    <x v="432"/>
    <x v="0"/>
    <x v="1"/>
    <x v="1"/>
    <n v="2"/>
    <n v="153.51814578240001"/>
    <n v="99.98"/>
    <n v="0.34874148270580435"/>
    <x v="9"/>
    <x v="0"/>
    <x v="3"/>
    <n v="115"/>
  </r>
  <r>
    <s v="8753-7663"/>
    <x v="433"/>
    <x v="1"/>
    <x v="2"/>
    <x v="2"/>
    <n v="1"/>
    <n v="117.41293026"/>
    <n v="72.81"/>
    <n v="0.3798809054610166"/>
    <x v="10"/>
    <x v="1"/>
    <x v="3"/>
    <n v="115"/>
  </r>
  <r>
    <s v="4167-9963"/>
    <x v="434"/>
    <x v="2"/>
    <x v="0"/>
    <x v="0"/>
    <n v="4"/>
    <n v="401.26361556600006"/>
    <n v="311.08"/>
    <n v="0.22474904792649117"/>
    <x v="11"/>
    <x v="2"/>
    <x v="3"/>
    <n v="115"/>
  </r>
  <r>
    <s v="2432-8776"/>
    <x v="435"/>
    <x v="3"/>
    <x v="4"/>
    <x v="0"/>
    <n v="1"/>
    <n v="19.051007976000001"/>
    <n v="14.45"/>
    <n v="0.24150994959407085"/>
    <x v="12"/>
    <x v="3"/>
    <x v="3"/>
    <n v="115"/>
  </r>
  <r>
    <s v="1864-9840"/>
    <x v="436"/>
    <x v="0"/>
    <x v="3"/>
    <x v="2"/>
    <n v="3"/>
    <n v="97.173063936000005"/>
    <n v="66"/>
    <n v="0.3207994342602099"/>
    <x v="16"/>
    <x v="1"/>
    <x v="3"/>
    <n v="115"/>
  </r>
  <r>
    <s v="3404-2509"/>
    <x v="437"/>
    <x v="1"/>
    <x v="0"/>
    <x v="0"/>
    <n v="4"/>
    <n v="377.11289283360003"/>
    <n v="311.08"/>
    <n v="0.1751011277748514"/>
    <x v="17"/>
    <x v="2"/>
    <x v="3"/>
    <n v="115"/>
  </r>
  <r>
    <s v="2279-2068"/>
    <x v="438"/>
    <x v="2"/>
    <x v="0"/>
    <x v="0"/>
    <n v="3"/>
    <n v="283.96601101440001"/>
    <n v="233.31"/>
    <n v="0.17838758530798682"/>
    <x v="18"/>
    <x v="2"/>
    <x v="3"/>
    <n v="115"/>
  </r>
  <r>
    <s v="5356-1594"/>
    <x v="439"/>
    <x v="3"/>
    <x v="0"/>
    <x v="0"/>
    <n v="3"/>
    <n v="316.4162544312"/>
    <n v="233.31"/>
    <n v="0.26264849946028995"/>
    <x v="19"/>
    <x v="3"/>
    <x v="3"/>
    <n v="115"/>
  </r>
  <r>
    <s v="9754-2842"/>
    <x v="440"/>
    <x v="0"/>
    <x v="0"/>
    <x v="0"/>
    <n v="3"/>
    <n v="307.85929214040004"/>
    <n v="233.31"/>
    <n v="0.24215378273007152"/>
    <x v="0"/>
    <x v="3"/>
    <x v="3"/>
    <n v="115"/>
  </r>
  <r>
    <s v="9553-7216"/>
    <x v="441"/>
    <x v="1"/>
    <x v="1"/>
    <x v="1"/>
    <n v="4"/>
    <n v="340.38154773000002"/>
    <n v="199.96"/>
    <n v="0.41254159829306092"/>
    <x v="1"/>
    <x v="3"/>
    <x v="3"/>
    <n v="115"/>
  </r>
  <r>
    <s v="5061-5244"/>
    <x v="442"/>
    <x v="2"/>
    <x v="1"/>
    <x v="1"/>
    <n v="4"/>
    <n v="356.42401280640001"/>
    <n v="199.96"/>
    <n v="0.43898280470622242"/>
    <x v="2"/>
    <x v="3"/>
    <x v="3"/>
    <n v="115"/>
  </r>
  <r>
    <s v="8129-6487"/>
    <x v="443"/>
    <x v="3"/>
    <x v="0"/>
    <x v="0"/>
    <n v="2"/>
    <n v="205.4019830016"/>
    <n v="155.54"/>
    <n v="0.24275317245214523"/>
    <x v="3"/>
    <x v="1"/>
    <x v="3"/>
    <n v="115"/>
  </r>
  <r>
    <s v="2236-2400"/>
    <x v="444"/>
    <x v="0"/>
    <x v="1"/>
    <x v="1"/>
    <n v="4"/>
    <n v="357.63392808000003"/>
    <n v="199.96"/>
    <n v="0.44088078814694992"/>
    <x v="4"/>
    <x v="2"/>
    <x v="3"/>
    <n v="115"/>
  </r>
  <r>
    <s v="5724-3022"/>
    <x v="445"/>
    <x v="1"/>
    <x v="0"/>
    <x v="0"/>
    <n v="2"/>
    <n v="200.97899142200001"/>
    <n v="155.54"/>
    <n v="0.22608826475096974"/>
    <x v="5"/>
    <x v="2"/>
    <x v="3"/>
    <n v="115"/>
  </r>
  <r>
    <s v="9908-8717"/>
    <x v="446"/>
    <x v="2"/>
    <x v="0"/>
    <x v="0"/>
    <n v="2"/>
    <n v="229.06626543900001"/>
    <n v="155.54"/>
    <n v="0.32098251262833788"/>
    <x v="6"/>
    <x v="3"/>
    <x v="3"/>
    <n v="115"/>
  </r>
  <r>
    <s v="9238-7959"/>
    <x v="447"/>
    <x v="3"/>
    <x v="4"/>
    <x v="0"/>
    <n v="1"/>
    <n v="18.970054751999996"/>
    <n v="14.45"/>
    <n v="0.23827315266570073"/>
    <x v="7"/>
    <x v="3"/>
    <x v="3"/>
    <n v="115"/>
  </r>
  <r>
    <s v="3148-6033"/>
    <x v="448"/>
    <x v="0"/>
    <x v="1"/>
    <x v="1"/>
    <n v="4"/>
    <n v="326.96850420000004"/>
    <n v="199.96"/>
    <n v="0.38844262541664104"/>
    <x v="8"/>
    <x v="3"/>
    <x v="3"/>
    <n v="115"/>
  </r>
  <r>
    <s v="1498-6056"/>
    <x v="449"/>
    <x v="1"/>
    <x v="0"/>
    <x v="0"/>
    <n v="1"/>
    <n v="97.183745999999999"/>
    <n v="77.77"/>
    <n v="0.19976330198261757"/>
    <x v="9"/>
    <x v="3"/>
    <x v="3"/>
    <n v="115"/>
  </r>
  <r>
    <s v="7035-8435"/>
    <x v="450"/>
    <x v="2"/>
    <x v="0"/>
    <x v="0"/>
    <n v="2"/>
    <n v="203.07936844800003"/>
    <n v="155.54"/>
    <n v="0.23409255608441012"/>
    <x v="10"/>
    <x v="0"/>
    <x v="3"/>
    <n v="115"/>
  </r>
  <r>
    <s v="1439-5673"/>
    <x v="451"/>
    <x v="3"/>
    <x v="1"/>
    <x v="1"/>
    <n v="1"/>
    <n v="91.992210105599995"/>
    <n v="49.99"/>
    <n v="0.45658442228298113"/>
    <x v="11"/>
    <x v="1"/>
    <x v="3"/>
    <n v="115"/>
  </r>
  <r>
    <s v="1383-6542"/>
    <x v="452"/>
    <x v="0"/>
    <x v="1"/>
    <x v="1"/>
    <n v="1"/>
    <n v="82.709865342000001"/>
    <n v="49.99"/>
    <n v="0.39559809711580896"/>
    <x v="12"/>
    <x v="2"/>
    <x v="3"/>
    <n v="115"/>
  </r>
  <r>
    <s v="8212-9319"/>
    <x v="453"/>
    <x v="1"/>
    <x v="0"/>
    <x v="0"/>
    <n v="5"/>
    <n v="462.25621620750007"/>
    <n v="388.85"/>
    <n v="0.15879984656506829"/>
    <x v="13"/>
    <x v="3"/>
    <x v="3"/>
    <n v="115"/>
  </r>
  <r>
    <s v="4954-8256"/>
    <x v="454"/>
    <x v="2"/>
    <x v="1"/>
    <x v="1"/>
    <n v="3"/>
    <n v="262.829569338"/>
    <n v="149.97"/>
    <n v="0.42940210122576461"/>
    <x v="14"/>
    <x v="0"/>
    <x v="3"/>
    <n v="114"/>
  </r>
  <r>
    <s v="8263-8845"/>
    <x v="455"/>
    <x v="3"/>
    <x v="3"/>
    <x v="2"/>
    <n v="5"/>
    <n v="172.46972632500001"/>
    <n v="110"/>
    <n v="0.36220690816939527"/>
    <x v="15"/>
    <x v="1"/>
    <x v="3"/>
    <n v="114"/>
  </r>
  <r>
    <s v="4108-9999"/>
    <x v="456"/>
    <x v="0"/>
    <x v="1"/>
    <x v="1"/>
    <n v="4"/>
    <n v="337.00713551999996"/>
    <n v="199.96"/>
    <n v="0.40665944745809923"/>
    <x v="16"/>
    <x v="2"/>
    <x v="3"/>
    <n v="114"/>
  </r>
  <r>
    <s v="7226-3145"/>
    <x v="457"/>
    <x v="1"/>
    <x v="3"/>
    <x v="2"/>
    <n v="4"/>
    <n v="125.40545097600001"/>
    <n v="88"/>
    <n v="0.29827611706574569"/>
    <x v="17"/>
    <x v="3"/>
    <x v="3"/>
    <n v="114"/>
  </r>
  <r>
    <s v="3725-7192"/>
    <x v="458"/>
    <x v="2"/>
    <x v="0"/>
    <x v="0"/>
    <n v="1"/>
    <n v="111.3046088"/>
    <n v="77.77"/>
    <n v="0.30128679451411899"/>
    <x v="18"/>
    <x v="0"/>
    <x v="3"/>
    <n v="114"/>
  </r>
  <r>
    <s v="2727-7844"/>
    <x v="459"/>
    <x v="3"/>
    <x v="4"/>
    <x v="0"/>
    <n v="1"/>
    <n v="20.217620632000003"/>
    <n v="14.45"/>
    <n v="0.28527692437116664"/>
    <x v="19"/>
    <x v="1"/>
    <x v="3"/>
    <n v="114"/>
  </r>
  <r>
    <s v="5861-9345"/>
    <x v="460"/>
    <x v="0"/>
    <x v="0"/>
    <x v="0"/>
    <n v="3"/>
    <n v="302.04397476000003"/>
    <n v="233.31"/>
    <n v="0.22756280708666707"/>
    <x v="0"/>
    <x v="2"/>
    <x v="3"/>
    <n v="114"/>
  </r>
  <r>
    <s v="6122-2482"/>
    <x v="461"/>
    <x v="1"/>
    <x v="3"/>
    <x v="2"/>
    <n v="5"/>
    <n v="164.80269234000002"/>
    <n v="110"/>
    <n v="0.33253517622720663"/>
    <x v="1"/>
    <x v="3"/>
    <x v="3"/>
    <n v="114"/>
  </r>
  <r>
    <s v="3969-5834"/>
    <x v="462"/>
    <x v="2"/>
    <x v="4"/>
    <x v="0"/>
    <n v="1"/>
    <n v="20.006271295999998"/>
    <n v="14.45"/>
    <n v="0.27772647955198454"/>
    <x v="2"/>
    <x v="0"/>
    <x v="3"/>
    <n v="114"/>
  </r>
  <r>
    <s v="8060-6636"/>
    <x v="463"/>
    <x v="3"/>
    <x v="0"/>
    <x v="0"/>
    <n v="2"/>
    <n v="210.48106210559999"/>
    <n v="155.54"/>
    <n v="0.2610261538780892"/>
    <x v="3"/>
    <x v="1"/>
    <x v="3"/>
    <n v="114"/>
  </r>
  <r>
    <s v="1061-5720"/>
    <x v="464"/>
    <x v="0"/>
    <x v="0"/>
    <x v="0"/>
    <n v="4"/>
    <n v="429.30770232240008"/>
    <n v="311.08"/>
    <n v="0.27539152380176457"/>
    <x v="4"/>
    <x v="2"/>
    <x v="3"/>
    <n v="114"/>
  </r>
  <r>
    <s v="8508-4971"/>
    <x v="465"/>
    <x v="1"/>
    <x v="4"/>
    <x v="0"/>
    <n v="2"/>
    <n v="36.950093312"/>
    <n v="28.9"/>
    <n v="0.21786395081675297"/>
    <x v="5"/>
    <x v="3"/>
    <x v="3"/>
    <n v="114"/>
  </r>
  <r>
    <s v="1673-3697"/>
    <x v="466"/>
    <x v="2"/>
    <x v="1"/>
    <x v="1"/>
    <n v="1"/>
    <n v="79.89415387199999"/>
    <n v="49.99"/>
    <n v="0.37429714719690288"/>
    <x v="6"/>
    <x v="1"/>
    <x v="3"/>
    <n v="114"/>
  </r>
  <r>
    <s v="3436-7773"/>
    <x v="467"/>
    <x v="3"/>
    <x v="1"/>
    <x v="1"/>
    <n v="3"/>
    <n v="249.57731725559998"/>
    <n v="149.97"/>
    <n v="0.39910404659726745"/>
    <x v="7"/>
    <x v="2"/>
    <x v="3"/>
    <n v="114"/>
  </r>
  <r>
    <s v="2277-1524"/>
    <x v="468"/>
    <x v="0"/>
    <x v="2"/>
    <x v="2"/>
    <n v="4"/>
    <n v="484.859817792"/>
    <n v="291.24"/>
    <n v="0.3993315401423117"/>
    <x v="8"/>
    <x v="2"/>
    <x v="3"/>
    <n v="114"/>
  </r>
  <r>
    <s v="8517-1547"/>
    <x v="469"/>
    <x v="1"/>
    <x v="1"/>
    <x v="1"/>
    <n v="2"/>
    <n v="168.00279903000001"/>
    <n v="99.98"/>
    <n v="0.40489086743044844"/>
    <x v="9"/>
    <x v="3"/>
    <x v="3"/>
    <n v="114"/>
  </r>
  <r>
    <s v="9685-9707"/>
    <x v="470"/>
    <x v="2"/>
    <x v="0"/>
    <x v="0"/>
    <n v="1"/>
    <n v="100.84435630720002"/>
    <n v="77.77"/>
    <n v="0.22881157808087049"/>
    <x v="10"/>
    <x v="3"/>
    <x v="3"/>
    <n v="114"/>
  </r>
  <r>
    <s v="7093-6682"/>
    <x v="471"/>
    <x v="3"/>
    <x v="3"/>
    <x v="2"/>
    <n v="5"/>
    <n v="159.42257369999996"/>
    <n v="110"/>
    <n v="0.31000988475448238"/>
    <x v="11"/>
    <x v="3"/>
    <x v="3"/>
    <n v="114"/>
  </r>
  <r>
    <s v="2645-8524"/>
    <x v="472"/>
    <x v="0"/>
    <x v="1"/>
    <x v="1"/>
    <n v="2"/>
    <n v="170.70418254239999"/>
    <n v="99.98"/>
    <n v="0.41430843397661515"/>
    <x v="12"/>
    <x v="3"/>
    <x v="3"/>
    <n v="114"/>
  </r>
  <r>
    <s v="4253-2071"/>
    <x v="473"/>
    <x v="1"/>
    <x v="0"/>
    <x v="0"/>
    <n v="3"/>
    <n v="296.10966718080005"/>
    <n v="233.31"/>
    <n v="0.21208246180782583"/>
    <x v="13"/>
    <x v="1"/>
    <x v="3"/>
    <n v="114"/>
  </r>
  <r>
    <s v="2740-7642"/>
    <x v="474"/>
    <x v="2"/>
    <x v="0"/>
    <x v="0"/>
    <n v="2"/>
    <n v="196.3743849144"/>
    <n v="155.54"/>
    <n v="0.20794150383819049"/>
    <x v="14"/>
    <x v="2"/>
    <x v="3"/>
    <n v="113"/>
  </r>
  <r>
    <s v="5187-4863"/>
    <x v="475"/>
    <x v="3"/>
    <x v="3"/>
    <x v="2"/>
    <n v="5"/>
    <n v="174.98108160000001"/>
    <n v="110"/>
    <n v="0.37136061227775613"/>
    <x v="15"/>
    <x v="2"/>
    <x v="3"/>
    <n v="113"/>
  </r>
  <r>
    <s v="2734-9909"/>
    <x v="476"/>
    <x v="0"/>
    <x v="1"/>
    <x v="1"/>
    <n v="3"/>
    <n v="287.53457760000003"/>
    <n v="149.97"/>
    <n v="0.47842794681678669"/>
    <x v="16"/>
    <x v="3"/>
    <x v="3"/>
    <n v="113"/>
  </r>
  <r>
    <s v="4950-6338"/>
    <x v="477"/>
    <x v="1"/>
    <x v="1"/>
    <x v="1"/>
    <n v="2"/>
    <n v="163.30929523200001"/>
    <n v="99.98"/>
    <n v="0.38778745044507917"/>
    <x v="17"/>
    <x v="3"/>
    <x v="3"/>
    <n v="113"/>
  </r>
  <r>
    <s v="6884-8933"/>
    <x v="478"/>
    <x v="2"/>
    <x v="2"/>
    <x v="2"/>
    <n v="2"/>
    <n v="241.89191384400002"/>
    <n v="145.62"/>
    <n v="0.39799558535920021"/>
    <x v="18"/>
    <x v="3"/>
    <x v="3"/>
    <n v="113"/>
  </r>
  <r>
    <s v="3617-3285"/>
    <x v="479"/>
    <x v="3"/>
    <x v="1"/>
    <x v="1"/>
    <n v="1"/>
    <n v="77.426809286400001"/>
    <n v="49.99"/>
    <n v="0.35435800001665918"/>
    <x v="19"/>
    <x v="3"/>
    <x v="3"/>
    <n v="113"/>
  </r>
  <r>
    <s v="6785-6494"/>
    <x v="480"/>
    <x v="0"/>
    <x v="0"/>
    <x v="0"/>
    <n v="1"/>
    <n v="106.188964992"/>
    <n v="77.77"/>
    <n v="0.26762634887853942"/>
    <x v="0"/>
    <x v="0"/>
    <x v="3"/>
    <n v="113"/>
  </r>
  <r>
    <s v="8934-4951"/>
    <x v="481"/>
    <x v="1"/>
    <x v="4"/>
    <x v="0"/>
    <n v="2"/>
    <n v="40.605649919999998"/>
    <n v="28.9"/>
    <n v="0.28827638378063425"/>
    <x v="1"/>
    <x v="1"/>
    <x v="3"/>
    <n v="113"/>
  </r>
  <r>
    <s v="9574-5135"/>
    <x v="482"/>
    <x v="2"/>
    <x v="3"/>
    <x v="2"/>
    <n v="4"/>
    <n v="138.21686424000001"/>
    <n v="88"/>
    <n v="0.36331937145385784"/>
    <x v="2"/>
    <x v="2"/>
    <x v="3"/>
    <n v="113"/>
  </r>
  <r>
    <s v="9531-6217"/>
    <x v="483"/>
    <x v="3"/>
    <x v="1"/>
    <x v="1"/>
    <n v="1"/>
    <n v="81.233634650400006"/>
    <n v="49.99"/>
    <n v="0.38461451078560299"/>
    <x v="3"/>
    <x v="3"/>
    <x v="3"/>
    <n v="113"/>
  </r>
  <r>
    <s v="5173-8654"/>
    <x v="484"/>
    <x v="0"/>
    <x v="1"/>
    <x v="1"/>
    <n v="4"/>
    <n v="359.091860688"/>
    <n v="199.96"/>
    <n v="0.44315084274846056"/>
    <x v="4"/>
    <x v="0"/>
    <x v="3"/>
    <n v="113"/>
  </r>
  <r>
    <s v="7875-9045"/>
    <x v="485"/>
    <x v="1"/>
    <x v="1"/>
    <x v="1"/>
    <n v="4"/>
    <n v="334.25664476400004"/>
    <n v="199.96"/>
    <n v="0.40177703829588607"/>
    <x v="5"/>
    <x v="1"/>
    <x v="3"/>
    <n v="113"/>
  </r>
  <r>
    <s v="7863-6195"/>
    <x v="486"/>
    <x v="2"/>
    <x v="2"/>
    <x v="2"/>
    <n v="4"/>
    <n v="460.55229176000006"/>
    <n v="291.24"/>
    <n v="0.36762881173161321"/>
    <x v="6"/>
    <x v="2"/>
    <x v="3"/>
    <n v="113"/>
  </r>
  <r>
    <s v="3873-2587"/>
    <x v="487"/>
    <x v="3"/>
    <x v="0"/>
    <x v="0"/>
    <n v="1"/>
    <n v="113.17035603390001"/>
    <n v="77.77"/>
    <n v="0.31280590849511763"/>
    <x v="7"/>
    <x v="3"/>
    <x v="3"/>
    <n v="113"/>
  </r>
  <r>
    <s v="8085-5210"/>
    <x v="488"/>
    <x v="0"/>
    <x v="4"/>
    <x v="0"/>
    <n v="2"/>
    <n v="35.780716399999996"/>
    <n v="28.9"/>
    <n v="0.19230236541602611"/>
    <x v="8"/>
    <x v="0"/>
    <x v="3"/>
    <n v="113"/>
  </r>
  <r>
    <s v="2831-6659"/>
    <x v="489"/>
    <x v="1"/>
    <x v="1"/>
    <x v="1"/>
    <n v="4"/>
    <n v="328.58538569999996"/>
    <n v="199.96"/>
    <n v="0.39145193699343511"/>
    <x v="9"/>
    <x v="1"/>
    <x v="3"/>
    <n v="113"/>
  </r>
  <r>
    <s v="6868-6793"/>
    <x v="490"/>
    <x v="2"/>
    <x v="0"/>
    <x v="0"/>
    <n v="4"/>
    <n v="381.604248036"/>
    <n v="311.08"/>
    <n v="0.18480991340889596"/>
    <x v="10"/>
    <x v="2"/>
    <x v="3"/>
    <n v="113"/>
  </r>
  <r>
    <s v="3075-7539"/>
    <x v="491"/>
    <x v="3"/>
    <x v="1"/>
    <x v="1"/>
    <n v="2"/>
    <n v="155.53013857560001"/>
    <n v="99.98"/>
    <n v="0.35716639285702312"/>
    <x v="11"/>
    <x v="3"/>
    <x v="3"/>
    <n v="113"/>
  </r>
  <r>
    <s v="2619-7465"/>
    <x v="492"/>
    <x v="0"/>
    <x v="1"/>
    <x v="1"/>
    <n v="2"/>
    <n v="160.7921830638"/>
    <n v="99.98"/>
    <n v="0.37820360358980015"/>
    <x v="12"/>
    <x v="0"/>
    <x v="3"/>
    <n v="113"/>
  </r>
  <r>
    <s v="5506-2245"/>
    <x v="493"/>
    <x v="1"/>
    <x v="0"/>
    <x v="0"/>
    <n v="5"/>
    <n v="472.795805691"/>
    <n v="388.85"/>
    <n v="0.17755192554703736"/>
    <x v="13"/>
    <x v="1"/>
    <x v="3"/>
    <n v="113"/>
  </r>
  <r>
    <s v="5224-5319"/>
    <x v="494"/>
    <x v="2"/>
    <x v="4"/>
    <x v="0"/>
    <n v="1"/>
    <n v="20.739100139999998"/>
    <n v="14.45"/>
    <n v="0.30324845810788392"/>
    <x v="14"/>
    <x v="2"/>
    <x v="3"/>
    <n v="112"/>
  </r>
  <r>
    <s v="4705-4150"/>
    <x v="495"/>
    <x v="3"/>
    <x v="0"/>
    <x v="0"/>
    <n v="2"/>
    <n v="208.34903387760002"/>
    <n v="155.54"/>
    <n v="0.25346426088360963"/>
    <x v="15"/>
    <x v="3"/>
    <x v="3"/>
    <n v="112"/>
  </r>
  <r>
    <s v="6375-2375"/>
    <x v="496"/>
    <x v="0"/>
    <x v="2"/>
    <x v="2"/>
    <n v="4"/>
    <n v="470.89778376000004"/>
    <n v="291.24"/>
    <n v="0.38152182905911752"/>
    <x v="16"/>
    <x v="1"/>
    <x v="3"/>
    <n v="112"/>
  </r>
  <r>
    <s v="1454-5851"/>
    <x v="497"/>
    <x v="1"/>
    <x v="1"/>
    <x v="1"/>
    <n v="3"/>
    <n v="243.37478869290001"/>
    <n v="149.97"/>
    <n v="0.38378991182509825"/>
    <x v="17"/>
    <x v="2"/>
    <x v="3"/>
    <n v="112"/>
  </r>
  <r>
    <s v="8183-4238"/>
    <x v="498"/>
    <x v="2"/>
    <x v="0"/>
    <x v="0"/>
    <n v="5"/>
    <n v="519.79128932499998"/>
    <n v="388.85"/>
    <n v="0.25191128057386281"/>
    <x v="18"/>
    <x v="2"/>
    <x v="3"/>
    <n v="112"/>
  </r>
  <r>
    <s v="8386-5189"/>
    <x v="499"/>
    <x v="3"/>
    <x v="3"/>
    <x v="2"/>
    <n v="4"/>
    <n v="125.67720422399999"/>
    <n v="88"/>
    <n v="0.29979346259840617"/>
    <x v="19"/>
    <x v="3"/>
    <x v="3"/>
    <n v="112"/>
  </r>
  <r>
    <s v="5000-4846"/>
    <x v="500"/>
    <x v="0"/>
    <x v="0"/>
    <x v="0"/>
    <n v="1"/>
    <n v="115.62904114080003"/>
    <n v="77.77"/>
    <n v="0.32741810160562995"/>
    <x v="0"/>
    <x v="3"/>
    <x v="3"/>
    <n v="112"/>
  </r>
  <r>
    <s v="8821-5416"/>
    <x v="501"/>
    <x v="1"/>
    <x v="4"/>
    <x v="0"/>
    <n v="1"/>
    <n v="17.138319241999998"/>
    <n v="14.45"/>
    <n v="0.15686014503755263"/>
    <x v="1"/>
    <x v="3"/>
    <x v="3"/>
    <n v="112"/>
  </r>
  <r>
    <s v="6793-4127"/>
    <x v="502"/>
    <x v="2"/>
    <x v="0"/>
    <x v="0"/>
    <n v="4"/>
    <n v="386.83578334719999"/>
    <n v="311.08"/>
    <n v="0.19583447707888563"/>
    <x v="2"/>
    <x v="3"/>
    <x v="3"/>
    <n v="112"/>
  </r>
  <r>
    <s v="3278-8101"/>
    <x v="503"/>
    <x v="3"/>
    <x v="0"/>
    <x v="0"/>
    <n v="5"/>
    <n v="553.2887720745"/>
    <n v="388.85"/>
    <n v="0.29720243817338554"/>
    <x v="3"/>
    <x v="1"/>
    <x v="3"/>
    <n v="112"/>
  </r>
  <r>
    <s v="9221-1725"/>
    <x v="504"/>
    <x v="0"/>
    <x v="1"/>
    <x v="1"/>
    <n v="1"/>
    <n v="91.730413763999977"/>
    <n v="49.99"/>
    <n v="0.45503352760827936"/>
    <x v="4"/>
    <x v="2"/>
    <x v="3"/>
    <n v="112"/>
  </r>
  <r>
    <s v="7351-1857"/>
    <x v="505"/>
    <x v="1"/>
    <x v="3"/>
    <x v="2"/>
    <n v="4"/>
    <n v="141.97606581600002"/>
    <n v="88"/>
    <n v="0.38017721864439191"/>
    <x v="5"/>
    <x v="2"/>
    <x v="3"/>
    <n v="112"/>
  </r>
  <r>
    <s v="2377-8542"/>
    <x v="506"/>
    <x v="2"/>
    <x v="0"/>
    <x v="0"/>
    <n v="1"/>
    <n v="109.38707208000001"/>
    <n v="77.77"/>
    <n v="0.28903847117214121"/>
    <x v="6"/>
    <x v="3"/>
    <x v="3"/>
    <n v="112"/>
  </r>
  <r>
    <s v="2022-7137"/>
    <x v="507"/>
    <x v="3"/>
    <x v="1"/>
    <x v="1"/>
    <n v="2"/>
    <n v="165.15793274400002"/>
    <n v="99.98"/>
    <n v="0.39464003733340414"/>
    <x v="7"/>
    <x v="3"/>
    <x v="3"/>
    <n v="112"/>
  </r>
  <r>
    <s v="4123-5610"/>
    <x v="508"/>
    <x v="0"/>
    <x v="0"/>
    <x v="0"/>
    <n v="3"/>
    <n v="317.28112574400001"/>
    <n v="233.31"/>
    <n v="0.26465843358029612"/>
    <x v="8"/>
    <x v="3"/>
    <x v="3"/>
    <n v="112"/>
  </r>
  <r>
    <s v="9351-6374"/>
    <x v="509"/>
    <x v="1"/>
    <x v="1"/>
    <x v="1"/>
    <n v="1"/>
    <n v="79.746559214400008"/>
    <n v="49.99"/>
    <n v="0.37313909850830029"/>
    <x v="9"/>
    <x v="3"/>
    <x v="3"/>
    <n v="112"/>
  </r>
  <r>
    <s v="8888-1969"/>
    <x v="510"/>
    <x v="2"/>
    <x v="0"/>
    <x v="0"/>
    <n v="2"/>
    <n v="202.023404352"/>
    <n v="155.54"/>
    <n v="0.23008920427362273"/>
    <x v="10"/>
    <x v="0"/>
    <x v="3"/>
    <n v="112"/>
  </r>
  <r>
    <s v="5787-3384"/>
    <x v="511"/>
    <x v="3"/>
    <x v="4"/>
    <x v="0"/>
    <n v="2"/>
    <n v="36.647294111999997"/>
    <n v="28.9"/>
    <n v="0.21140153181086244"/>
    <x v="11"/>
    <x v="1"/>
    <x v="3"/>
    <n v="112"/>
  </r>
  <r>
    <s v="1853-5262"/>
    <x v="512"/>
    <x v="0"/>
    <x v="0"/>
    <x v="0"/>
    <n v="5"/>
    <n v="457.669014264"/>
    <n v="388.85"/>
    <n v="0.15036852423726174"/>
    <x v="12"/>
    <x v="2"/>
    <x v="3"/>
    <n v="112"/>
  </r>
  <r>
    <s v="7936-9910"/>
    <x v="513"/>
    <x v="1"/>
    <x v="4"/>
    <x v="0"/>
    <n v="2"/>
    <n v="34.403018495999994"/>
    <n v="28.9"/>
    <n v="0.15995743212589983"/>
    <x v="13"/>
    <x v="3"/>
    <x v="3"/>
    <n v="112"/>
  </r>
  <r>
    <s v="3671-1007"/>
    <x v="514"/>
    <x v="2"/>
    <x v="4"/>
    <x v="0"/>
    <n v="1"/>
    <n v="20.508880590000004"/>
    <n v="14.45"/>
    <n v="0.29542717182498374"/>
    <x v="14"/>
    <x v="0"/>
    <x v="3"/>
    <n v="111"/>
  </r>
  <r>
    <s v="7517-3453"/>
    <x v="515"/>
    <x v="3"/>
    <x v="3"/>
    <x v="2"/>
    <n v="3"/>
    <n v="103.128799176"/>
    <n v="66"/>
    <n v="0.36002357704791899"/>
    <x v="15"/>
    <x v="1"/>
    <x v="3"/>
    <n v="111"/>
  </r>
  <r>
    <s v="6019-3392"/>
    <x v="516"/>
    <x v="0"/>
    <x v="0"/>
    <x v="0"/>
    <n v="4"/>
    <n v="462.96148467360001"/>
    <n v="311.08"/>
    <n v="0.32806505444114958"/>
    <x v="16"/>
    <x v="2"/>
    <x v="3"/>
    <n v="111"/>
  </r>
  <r>
    <s v="7823-8101"/>
    <x v="517"/>
    <x v="1"/>
    <x v="1"/>
    <x v="1"/>
    <n v="4"/>
    <n v="325.91064831480003"/>
    <n v="199.96"/>
    <n v="0.38645760415027358"/>
    <x v="17"/>
    <x v="3"/>
    <x v="3"/>
    <n v="111"/>
  </r>
  <r>
    <s v="2781-7327"/>
    <x v="518"/>
    <x v="2"/>
    <x v="4"/>
    <x v="0"/>
    <n v="1"/>
    <n v="18.009400486000001"/>
    <n v="14.45"/>
    <n v="0.19764125345354935"/>
    <x v="18"/>
    <x v="0"/>
    <x v="3"/>
    <n v="111"/>
  </r>
  <r>
    <s v="3454-3727"/>
    <x v="519"/>
    <x v="3"/>
    <x v="2"/>
    <x v="2"/>
    <n v="4"/>
    <n v="435.19916992000003"/>
    <n v="291.24"/>
    <n v="0.33078916475521575"/>
    <x v="19"/>
    <x v="1"/>
    <x v="3"/>
    <n v="111"/>
  </r>
  <r>
    <s v="3691-7620"/>
    <x v="520"/>
    <x v="0"/>
    <x v="1"/>
    <x v="1"/>
    <n v="4"/>
    <n v="330.17920228800006"/>
    <n v="199.96"/>
    <n v="0.39438947512634626"/>
    <x v="0"/>
    <x v="2"/>
    <x v="3"/>
    <n v="111"/>
  </r>
  <r>
    <s v="5618-5544"/>
    <x v="521"/>
    <x v="1"/>
    <x v="0"/>
    <x v="0"/>
    <n v="2"/>
    <n v="218.05416864"/>
    <n v="155.54"/>
    <n v="0.286691004487095"/>
    <x v="1"/>
    <x v="3"/>
    <x v="3"/>
    <n v="111"/>
  </r>
  <r>
    <s v="5367-6549"/>
    <x v="522"/>
    <x v="2"/>
    <x v="2"/>
    <x v="2"/>
    <n v="4"/>
    <n v="506.99577240000002"/>
    <n v="291.24"/>
    <n v="0.4255573402094901"/>
    <x v="2"/>
    <x v="0"/>
    <x v="3"/>
    <n v="111"/>
  </r>
  <r>
    <s v="4149-6013"/>
    <x v="523"/>
    <x v="3"/>
    <x v="0"/>
    <x v="0"/>
    <n v="1"/>
    <n v="99.609977174400001"/>
    <n v="77.77"/>
    <n v="0.2192549159625039"/>
    <x v="3"/>
    <x v="1"/>
    <x v="3"/>
    <n v="111"/>
  </r>
  <r>
    <s v="4000-6828"/>
    <x v="524"/>
    <x v="0"/>
    <x v="4"/>
    <x v="0"/>
    <n v="2"/>
    <n v="35.133908655999996"/>
    <n v="28.9"/>
    <n v="0.1774328247117874"/>
    <x v="4"/>
    <x v="2"/>
    <x v="3"/>
    <n v="111"/>
  </r>
  <r>
    <s v="4384-8198"/>
    <x v="525"/>
    <x v="1"/>
    <x v="0"/>
    <x v="0"/>
    <n v="4"/>
    <n v="435.43420192799999"/>
    <n v="311.08"/>
    <n v="0.28558666585534376"/>
    <x v="5"/>
    <x v="3"/>
    <x v="3"/>
    <n v="111"/>
  </r>
  <r>
    <s v="3669-9820"/>
    <x v="526"/>
    <x v="2"/>
    <x v="0"/>
    <x v="0"/>
    <n v="4"/>
    <n v="416.70946688800001"/>
    <n v="311.08"/>
    <n v="0.25348468244996775"/>
    <x v="6"/>
    <x v="1"/>
    <x v="3"/>
    <n v="111"/>
  </r>
  <r>
    <s v="5822-8721"/>
    <x v="527"/>
    <x v="3"/>
    <x v="1"/>
    <x v="1"/>
    <n v="1"/>
    <n v="95.073397434000015"/>
    <n v="49.99"/>
    <n v="0.47419571247884479"/>
    <x v="7"/>
    <x v="2"/>
    <x v="3"/>
    <n v="111"/>
  </r>
  <r>
    <s v="3506-2835"/>
    <x v="528"/>
    <x v="0"/>
    <x v="3"/>
    <x v="2"/>
    <n v="1"/>
    <n v="33.066864480000007"/>
    <n v="22"/>
    <n v="0.33468139946240238"/>
    <x v="8"/>
    <x v="2"/>
    <x v="3"/>
    <n v="111"/>
  </r>
  <r>
    <s v="5273-1065"/>
    <x v="529"/>
    <x v="1"/>
    <x v="0"/>
    <x v="0"/>
    <n v="5"/>
    <n v="488.84828326949992"/>
    <n v="388.85"/>
    <n v="0.20455893309207199"/>
    <x v="9"/>
    <x v="3"/>
    <x v="3"/>
    <n v="111"/>
  </r>
  <r>
    <s v="4485-5326"/>
    <x v="530"/>
    <x v="2"/>
    <x v="1"/>
    <x v="1"/>
    <n v="1"/>
    <n v="79.781863275000006"/>
    <n v="49.99"/>
    <n v="0.37341648906231317"/>
    <x v="10"/>
    <x v="3"/>
    <x v="3"/>
    <n v="111"/>
  </r>
  <r>
    <s v="9775-6786"/>
    <x v="531"/>
    <x v="3"/>
    <x v="4"/>
    <x v="0"/>
    <n v="2"/>
    <n v="38.825759808000001"/>
    <n v="28.9"/>
    <n v="0.25564882328342253"/>
    <x v="11"/>
    <x v="3"/>
    <x v="3"/>
    <n v="111"/>
  </r>
  <r>
    <s v="2268-9736"/>
    <x v="532"/>
    <x v="0"/>
    <x v="2"/>
    <x v="2"/>
    <n v="1"/>
    <n v="114.55521674999999"/>
    <n v="72.81"/>
    <n v="0.36441131128146537"/>
    <x v="12"/>
    <x v="3"/>
    <x v="3"/>
    <n v="111"/>
  </r>
  <r>
    <s v="2930-8099"/>
    <x v="533"/>
    <x v="1"/>
    <x v="4"/>
    <x v="0"/>
    <n v="2"/>
    <n v="39.400841919999998"/>
    <n v="28.9"/>
    <n v="0.26651313546347694"/>
    <x v="13"/>
    <x v="1"/>
    <x v="3"/>
    <n v="111"/>
  </r>
  <r>
    <s v="5438-6198"/>
    <x v="534"/>
    <x v="2"/>
    <x v="4"/>
    <x v="0"/>
    <n v="2"/>
    <n v="37.665251272000006"/>
    <n v="28.9"/>
    <n v="0.23271453066120956"/>
    <x v="14"/>
    <x v="2"/>
    <x v="3"/>
    <n v="110"/>
  </r>
  <r>
    <s v="1167-1901"/>
    <x v="535"/>
    <x v="3"/>
    <x v="0"/>
    <x v="0"/>
    <n v="1"/>
    <n v="93.690051839999995"/>
    <n v="77.77"/>
    <n v="0.1699225427603307"/>
    <x v="15"/>
    <x v="2"/>
    <x v="3"/>
    <n v="110"/>
  </r>
  <r>
    <s v="7768-4106"/>
    <x v="536"/>
    <x v="0"/>
    <x v="0"/>
    <x v="0"/>
    <n v="3"/>
    <n v="281.61367229160004"/>
    <n v="233.31"/>
    <n v="0.17152459928005007"/>
    <x v="16"/>
    <x v="3"/>
    <x v="3"/>
    <n v="110"/>
  </r>
  <r>
    <s v="8853-5634"/>
    <x v="537"/>
    <x v="1"/>
    <x v="1"/>
    <x v="1"/>
    <n v="4"/>
    <n v="306.73159656479999"/>
    <n v="199.96"/>
    <n v="0.34809454833011783"/>
    <x v="17"/>
    <x v="3"/>
    <x v="3"/>
    <n v="110"/>
  </r>
  <r>
    <s v="1447-6879"/>
    <x v="538"/>
    <x v="2"/>
    <x v="2"/>
    <x v="2"/>
    <n v="1"/>
    <n v="106.943888805"/>
    <n v="72.81"/>
    <n v="0.31917568349547543"/>
    <x v="18"/>
    <x v="3"/>
    <x v="3"/>
    <n v="110"/>
  </r>
  <r>
    <s v="2589-3297"/>
    <x v="539"/>
    <x v="3"/>
    <x v="0"/>
    <x v="0"/>
    <n v="1"/>
    <n v="104.068622218"/>
    <n v="77.77"/>
    <n v="0.25270462563548113"/>
    <x v="19"/>
    <x v="3"/>
    <x v="3"/>
    <n v="110"/>
  </r>
  <r>
    <s v="9473-9364"/>
    <x v="540"/>
    <x v="0"/>
    <x v="0"/>
    <x v="0"/>
    <n v="2"/>
    <n v="199.95590630400002"/>
    <n v="155.54"/>
    <n v="0.22212850385360941"/>
    <x v="0"/>
    <x v="0"/>
    <x v="3"/>
    <n v="110"/>
  </r>
  <r>
    <s v="4654-9003"/>
    <x v="541"/>
    <x v="1"/>
    <x v="4"/>
    <x v="0"/>
    <n v="1"/>
    <n v="18.940584959999999"/>
    <n v="14.45"/>
    <n v="0.23708797640006996"/>
    <x v="1"/>
    <x v="1"/>
    <x v="3"/>
    <n v="110"/>
  </r>
  <r>
    <s v="5792-1667"/>
    <x v="542"/>
    <x v="2"/>
    <x v="3"/>
    <x v="2"/>
    <n v="4"/>
    <n v="133.33080103199998"/>
    <n v="88"/>
    <n v="0.33998746487032949"/>
    <x v="2"/>
    <x v="2"/>
    <x v="3"/>
    <n v="110"/>
  </r>
  <r>
    <s v="5179-4365"/>
    <x v="543"/>
    <x v="3"/>
    <x v="0"/>
    <x v="0"/>
    <n v="5"/>
    <n v="481.79042072700008"/>
    <n v="388.85"/>
    <n v="0.19290632758276335"/>
    <x v="3"/>
    <x v="3"/>
    <x v="3"/>
    <n v="110"/>
  </r>
  <r>
    <s v="3558-9239"/>
    <x v="544"/>
    <x v="0"/>
    <x v="3"/>
    <x v="2"/>
    <n v="3"/>
    <n v="90.683498411999992"/>
    <n v="66"/>
    <n v="0.27219393654020813"/>
    <x v="4"/>
    <x v="0"/>
    <x v="3"/>
    <n v="110"/>
  </r>
  <r>
    <s v="1238-8169"/>
    <x v="545"/>
    <x v="1"/>
    <x v="1"/>
    <x v="1"/>
    <n v="1"/>
    <n v="95.723258722200015"/>
    <n v="49.99"/>
    <n v="0.47776537628042132"/>
    <x v="5"/>
    <x v="1"/>
    <x v="3"/>
    <n v="110"/>
  </r>
  <r>
    <s v="8534-1683"/>
    <x v="546"/>
    <x v="2"/>
    <x v="4"/>
    <x v="0"/>
    <n v="1"/>
    <n v="17.326489488"/>
    <n v="14.45"/>
    <n v="0.1660168662551178"/>
    <x v="6"/>
    <x v="2"/>
    <x v="3"/>
    <n v="110"/>
  </r>
  <r>
    <s v="4331-7277"/>
    <x v="547"/>
    <x v="3"/>
    <x v="0"/>
    <x v="0"/>
    <n v="3"/>
    <n v="298.03540314240001"/>
    <n v="233.31"/>
    <n v="0.21717353864659661"/>
    <x v="7"/>
    <x v="3"/>
    <x v="3"/>
    <n v="110"/>
  </r>
  <r>
    <s v="6718-4418"/>
    <x v="548"/>
    <x v="0"/>
    <x v="0"/>
    <x v="0"/>
    <n v="1"/>
    <n v="94.457024323200002"/>
    <n v="77.77"/>
    <n v="0.17666260866002564"/>
    <x v="8"/>
    <x v="0"/>
    <x v="3"/>
    <n v="110"/>
  </r>
  <r>
    <s v="3812-9503"/>
    <x v="549"/>
    <x v="1"/>
    <x v="1"/>
    <x v="1"/>
    <n v="1"/>
    <n v="88.872949288800015"/>
    <n v="49.99"/>
    <n v="0.43751163430445689"/>
    <x v="9"/>
    <x v="1"/>
    <x v="3"/>
    <n v="110"/>
  </r>
  <r>
    <s v="3209-5512"/>
    <x v="550"/>
    <x v="2"/>
    <x v="1"/>
    <x v="1"/>
    <n v="4"/>
    <n v="366.38627097599993"/>
    <n v="199.96"/>
    <n v="0.45423719216515523"/>
    <x v="10"/>
    <x v="2"/>
    <x v="3"/>
    <n v="110"/>
  </r>
  <r>
    <s v="6088-3621"/>
    <x v="551"/>
    <x v="3"/>
    <x v="2"/>
    <x v="2"/>
    <n v="1"/>
    <n v="122.24999640299998"/>
    <n v="72.81"/>
    <n v="0.40441716039009007"/>
    <x v="11"/>
    <x v="3"/>
    <x v="3"/>
    <n v="110"/>
  </r>
  <r>
    <s v="8014-5856"/>
    <x v="552"/>
    <x v="0"/>
    <x v="0"/>
    <x v="0"/>
    <n v="4"/>
    <n v="433.97455083839998"/>
    <n v="311.08"/>
    <n v="0.28318377333642891"/>
    <x v="12"/>
    <x v="0"/>
    <x v="3"/>
    <n v="110"/>
  </r>
  <r>
    <s v="5167-2231"/>
    <x v="553"/>
    <x v="1"/>
    <x v="2"/>
    <x v="2"/>
    <n v="3"/>
    <n v="360.47681342999994"/>
    <n v="218.43"/>
    <n v="0.39405256631737184"/>
    <x v="13"/>
    <x v="1"/>
    <x v="3"/>
    <n v="110"/>
  </r>
  <r>
    <s v="9248-1092"/>
    <x v="554"/>
    <x v="2"/>
    <x v="1"/>
    <x v="1"/>
    <n v="4"/>
    <n v="345.82383719280006"/>
    <n v="199.96"/>
    <n v="0.42178653263707666"/>
    <x v="14"/>
    <x v="2"/>
    <x v="3"/>
    <n v="109"/>
  </r>
  <r>
    <s v="5299-8562"/>
    <x v="555"/>
    <x v="3"/>
    <x v="0"/>
    <x v="0"/>
    <n v="2"/>
    <n v="218.17706590020001"/>
    <n v="155.54"/>
    <n v="0.28709280529444775"/>
    <x v="15"/>
    <x v="3"/>
    <x v="3"/>
    <n v="109"/>
  </r>
  <r>
    <s v="7387-6740"/>
    <x v="556"/>
    <x v="0"/>
    <x v="3"/>
    <x v="2"/>
    <n v="3"/>
    <n v="97.119942191999968"/>
    <n v="66"/>
    <n v="0.32042793158255611"/>
    <x v="16"/>
    <x v="1"/>
    <x v="3"/>
    <n v="109"/>
  </r>
  <r>
    <s v="7624-5437"/>
    <x v="557"/>
    <x v="1"/>
    <x v="1"/>
    <x v="1"/>
    <n v="2"/>
    <n v="157.22444217600003"/>
    <n v="99.98"/>
    <n v="0.36409378455240127"/>
    <x v="17"/>
    <x v="2"/>
    <x v="3"/>
    <n v="109"/>
  </r>
  <r>
    <s v="9087-3769"/>
    <x v="558"/>
    <x v="2"/>
    <x v="3"/>
    <x v="2"/>
    <n v="2"/>
    <n v="70.162249247999995"/>
    <n v="44"/>
    <n v="0.37288213431592293"/>
    <x v="18"/>
    <x v="2"/>
    <x v="3"/>
    <n v="109"/>
  </r>
  <r>
    <s v="9375-5232"/>
    <x v="559"/>
    <x v="3"/>
    <x v="1"/>
    <x v="1"/>
    <n v="3"/>
    <n v="244.55034246240001"/>
    <n v="149.97"/>
    <n v="0.38675203440756534"/>
    <x v="19"/>
    <x v="3"/>
    <x v="3"/>
    <n v="109"/>
  </r>
  <r>
    <s v="3820-1610"/>
    <x v="560"/>
    <x v="0"/>
    <x v="3"/>
    <x v="2"/>
    <n v="1"/>
    <n v="32.693593920000005"/>
    <n v="22"/>
    <n v="0.32708529830543642"/>
    <x v="0"/>
    <x v="3"/>
    <x v="3"/>
    <n v="109"/>
  </r>
  <r>
    <s v="9776-9595"/>
    <x v="561"/>
    <x v="1"/>
    <x v="1"/>
    <x v="1"/>
    <n v="4"/>
    <n v="330.041628"/>
    <n v="199.96"/>
    <n v="0.39413703291998059"/>
    <x v="1"/>
    <x v="3"/>
    <x v="3"/>
    <n v="109"/>
  </r>
  <r>
    <s v="2010-1288"/>
    <x v="562"/>
    <x v="2"/>
    <x v="1"/>
    <x v="1"/>
    <n v="4"/>
    <n v="352.1370896208"/>
    <n v="199.96"/>
    <n v="0.43215297140290559"/>
    <x v="2"/>
    <x v="3"/>
    <x v="3"/>
    <n v="109"/>
  </r>
  <r>
    <s v="6156-3201"/>
    <x v="563"/>
    <x v="3"/>
    <x v="2"/>
    <x v="2"/>
    <n v="2"/>
    <n v="239.79793500000002"/>
    <n v="145.62"/>
    <n v="0.39273872395940362"/>
    <x v="3"/>
    <x v="1"/>
    <x v="3"/>
    <n v="109"/>
  </r>
  <r>
    <s v="8869-6532"/>
    <x v="564"/>
    <x v="0"/>
    <x v="3"/>
    <x v="2"/>
    <n v="5"/>
    <n v="154.49353920000004"/>
    <n v="110"/>
    <n v="0.28799611576249029"/>
    <x v="4"/>
    <x v="2"/>
    <x v="3"/>
    <n v="109"/>
  </r>
  <r>
    <s v="5920-5397"/>
    <x v="565"/>
    <x v="1"/>
    <x v="0"/>
    <x v="0"/>
    <n v="1"/>
    <n v="100.76434368"/>
    <n v="77.77"/>
    <n v="0.22819921055630302"/>
    <x v="5"/>
    <x v="2"/>
    <x v="3"/>
    <n v="109"/>
  </r>
  <r>
    <s v="7417-8303"/>
    <x v="566"/>
    <x v="2"/>
    <x v="1"/>
    <x v="1"/>
    <n v="1"/>
    <n v="83.268069579000013"/>
    <n v="49.99"/>
    <n v="0.39964982672532923"/>
    <x v="6"/>
    <x v="3"/>
    <x v="3"/>
    <n v="109"/>
  </r>
  <r>
    <s v="8044-1381"/>
    <x v="567"/>
    <x v="3"/>
    <x v="0"/>
    <x v="0"/>
    <n v="5"/>
    <n v="525.19178316000011"/>
    <n v="388.85"/>
    <n v="0.25960380099561353"/>
    <x v="7"/>
    <x v="3"/>
    <x v="3"/>
    <n v="109"/>
  </r>
  <r>
    <s v="4697-4363"/>
    <x v="568"/>
    <x v="0"/>
    <x v="2"/>
    <x v="2"/>
    <n v="4"/>
    <n v="530.71312"/>
    <n v="291.24"/>
    <n v="0.4512289426724555"/>
    <x v="8"/>
    <x v="3"/>
    <x v="3"/>
    <n v="109"/>
  </r>
  <r>
    <s v="2356-2735"/>
    <x v="569"/>
    <x v="1"/>
    <x v="3"/>
    <x v="2"/>
    <n v="3"/>
    <n v="98.396026559999996"/>
    <n v="66"/>
    <n v="0.32924120711567073"/>
    <x v="9"/>
    <x v="3"/>
    <x v="3"/>
    <n v="109"/>
  </r>
  <r>
    <s v="2661-9684"/>
    <x v="570"/>
    <x v="2"/>
    <x v="3"/>
    <x v="2"/>
    <n v="4"/>
    <n v="123.192677088"/>
    <n v="88"/>
    <n v="0.28567182660427842"/>
    <x v="10"/>
    <x v="0"/>
    <x v="3"/>
    <n v="109"/>
  </r>
  <r>
    <s v="5020-2425"/>
    <x v="571"/>
    <x v="3"/>
    <x v="0"/>
    <x v="0"/>
    <n v="5"/>
    <n v="468.78609670200001"/>
    <n v="388.85"/>
    <n v="0.17051720873201176"/>
    <x v="11"/>
    <x v="1"/>
    <x v="3"/>
    <n v="109"/>
  </r>
  <r>
    <s v="9765-5084"/>
    <x v="572"/>
    <x v="0"/>
    <x v="1"/>
    <x v="1"/>
    <n v="1"/>
    <n v="95.122668913200002"/>
    <n v="49.99"/>
    <n v="0.47446806769460842"/>
    <x v="12"/>
    <x v="2"/>
    <x v="3"/>
    <n v="109"/>
  </r>
  <r>
    <s v="9978-3443"/>
    <x v="573"/>
    <x v="1"/>
    <x v="1"/>
    <x v="1"/>
    <n v="2"/>
    <n v="164.302576956"/>
    <n v="99.98"/>
    <n v="0.39148854599660654"/>
    <x v="13"/>
    <x v="3"/>
    <x v="3"/>
    <n v="109"/>
  </r>
  <r>
    <s v="4750-7203"/>
    <x v="574"/>
    <x v="2"/>
    <x v="0"/>
    <x v="0"/>
    <n v="3"/>
    <n v="307.24370335890001"/>
    <n v="233.31"/>
    <n v="0.24063537364844209"/>
    <x v="14"/>
    <x v="0"/>
    <x v="3"/>
    <n v="108"/>
  </r>
  <r>
    <s v="8482-1957"/>
    <x v="575"/>
    <x v="3"/>
    <x v="0"/>
    <x v="0"/>
    <n v="4"/>
    <n v="404.32519156479998"/>
    <n v="311.08"/>
    <n v="0.23061929731344941"/>
    <x v="15"/>
    <x v="1"/>
    <x v="3"/>
    <n v="108"/>
  </r>
  <r>
    <s v="9291-4927"/>
    <x v="576"/>
    <x v="0"/>
    <x v="0"/>
    <x v="0"/>
    <n v="4"/>
    <n v="393.30787407999998"/>
    <n v="311.08"/>
    <n v="0.20906744944362493"/>
    <x v="16"/>
    <x v="2"/>
    <x v="3"/>
    <n v="108"/>
  </r>
  <r>
    <s v="8689-1974"/>
    <x v="577"/>
    <x v="1"/>
    <x v="1"/>
    <x v="1"/>
    <n v="3"/>
    <n v="275.32449510480001"/>
    <n v="149.97"/>
    <n v="0.45529728496218563"/>
    <x v="17"/>
    <x v="3"/>
    <x v="3"/>
    <n v="108"/>
  </r>
  <r>
    <s v="9076-2247"/>
    <x v="578"/>
    <x v="2"/>
    <x v="1"/>
    <x v="1"/>
    <n v="3"/>
    <n v="264.26807988749999"/>
    <n v="149.97"/>
    <n v="0.43250808018946957"/>
    <x v="18"/>
    <x v="0"/>
    <x v="3"/>
    <n v="108"/>
  </r>
  <r>
    <s v="3803-7616"/>
    <x v="579"/>
    <x v="3"/>
    <x v="1"/>
    <x v="1"/>
    <n v="3"/>
    <n v="255.79759135500001"/>
    <n v="149.97"/>
    <n v="0.41371613702230203"/>
    <x v="19"/>
    <x v="1"/>
    <x v="3"/>
    <n v="108"/>
  </r>
  <r>
    <s v="3203-7562"/>
    <x v="580"/>
    <x v="0"/>
    <x v="0"/>
    <x v="0"/>
    <n v="2"/>
    <n v="210.51527389200001"/>
    <n v="155.54"/>
    <n v="0.26114624784994844"/>
    <x v="13"/>
    <x v="2"/>
    <x v="3"/>
    <n v="108"/>
  </r>
  <r>
    <s v="2756-9333"/>
    <x v="581"/>
    <x v="1"/>
    <x v="2"/>
    <x v="2"/>
    <n v="2"/>
    <n v="229.85726826800001"/>
    <n v="145.62"/>
    <n v="0.36647641774714002"/>
    <x v="14"/>
    <x v="3"/>
    <x v="3"/>
    <n v="107"/>
  </r>
  <r>
    <s v="4327-5375"/>
    <x v="582"/>
    <x v="2"/>
    <x v="2"/>
    <x v="2"/>
    <n v="4"/>
    <n v="475.24966025599997"/>
    <n v="291.24"/>
    <n v="0.38718525365569023"/>
    <x v="15"/>
    <x v="0"/>
    <x v="3"/>
    <n v="107"/>
  </r>
  <r>
    <s v="1639-4671"/>
    <x v="583"/>
    <x v="3"/>
    <x v="0"/>
    <x v="0"/>
    <n v="4"/>
    <n v="445.77108787199995"/>
    <n v="311.08"/>
    <n v="0.30215303669643906"/>
    <x v="16"/>
    <x v="1"/>
    <x v="3"/>
    <n v="107"/>
  </r>
  <r>
    <s v="7026-2953"/>
    <x v="584"/>
    <x v="0"/>
    <x v="3"/>
    <x v="2"/>
    <n v="3"/>
    <n v="91.965427164000019"/>
    <n v="66"/>
    <n v="0.28233900460981298"/>
    <x v="17"/>
    <x v="2"/>
    <x v="3"/>
    <n v="107"/>
  </r>
  <r>
    <s v="8469-7837"/>
    <x v="585"/>
    <x v="1"/>
    <x v="1"/>
    <x v="1"/>
    <n v="2"/>
    <n v="180.47042092800001"/>
    <n v="99.98"/>
    <n v="0.44600339775409648"/>
    <x v="18"/>
    <x v="3"/>
    <x v="3"/>
    <n v="107"/>
  </r>
  <r>
    <s v="2173-5855"/>
    <x v="586"/>
    <x v="2"/>
    <x v="2"/>
    <x v="2"/>
    <n v="1"/>
    <n v="119.0856507"/>
    <n v="72.81"/>
    <n v="0.38859132421065068"/>
    <x v="19"/>
    <x v="1"/>
    <x v="3"/>
    <n v="107"/>
  </r>
  <r>
    <s v="4488-3339"/>
    <x v="587"/>
    <x v="3"/>
    <x v="2"/>
    <x v="2"/>
    <n v="1"/>
    <n v="117.36876245399998"/>
    <n v="72.81"/>
    <n v="0.37964754439209303"/>
    <x v="0"/>
    <x v="2"/>
    <x v="3"/>
    <n v="107"/>
  </r>
  <r>
    <s v="5494-6360"/>
    <x v="588"/>
    <x v="0"/>
    <x v="1"/>
    <x v="1"/>
    <n v="4"/>
    <n v="368.30509423199999"/>
    <n v="199.96"/>
    <n v="0.45708054780789237"/>
    <x v="1"/>
    <x v="2"/>
    <x v="3"/>
    <n v="107"/>
  </r>
  <r>
    <s v="2110-9394"/>
    <x v="589"/>
    <x v="1"/>
    <x v="1"/>
    <x v="1"/>
    <n v="4"/>
    <n v="318.56884346880003"/>
    <n v="199.96"/>
    <n v="0.37231777651983822"/>
    <x v="2"/>
    <x v="3"/>
    <x v="3"/>
    <n v="107"/>
  </r>
  <r>
    <s v="6536-2498"/>
    <x v="590"/>
    <x v="2"/>
    <x v="0"/>
    <x v="0"/>
    <n v="1"/>
    <n v="106.6375981792"/>
    <n v="77.77"/>
    <n v="0.27070750534618399"/>
    <x v="3"/>
    <x v="3"/>
    <x v="3"/>
    <n v="107"/>
  </r>
  <r>
    <s v="6896-5350"/>
    <x v="591"/>
    <x v="3"/>
    <x v="0"/>
    <x v="0"/>
    <n v="4"/>
    <n v="422.02716617600004"/>
    <n v="311.08"/>
    <n v="0.26289105315493178"/>
    <x v="4"/>
    <x v="3"/>
    <x v="3"/>
    <n v="107"/>
  </r>
  <r>
    <s v="5013-5061"/>
    <x v="592"/>
    <x v="0"/>
    <x v="0"/>
    <x v="0"/>
    <n v="4"/>
    <n v="399.26920424159999"/>
    <n v="311.08"/>
    <n v="0.22087654971816018"/>
    <x v="5"/>
    <x v="3"/>
    <x v="3"/>
    <n v="107"/>
  </r>
  <r>
    <s v="9591-4938"/>
    <x v="593"/>
    <x v="1"/>
    <x v="1"/>
    <x v="1"/>
    <n v="4"/>
    <n v="353.01164299200002"/>
    <n v="199.96"/>
    <n v="0.43355975937447616"/>
    <x v="6"/>
    <x v="1"/>
    <x v="3"/>
    <n v="107"/>
  </r>
  <r>
    <s v="8264-1684"/>
    <x v="594"/>
    <x v="2"/>
    <x v="2"/>
    <x v="2"/>
    <n v="2"/>
    <n v="240.29699226"/>
    <n v="145.62"/>
    <n v="0.39399990557334991"/>
    <x v="7"/>
    <x v="2"/>
    <x v="3"/>
    <n v="107"/>
  </r>
  <r>
    <s v="6700-4915"/>
    <x v="595"/>
    <x v="3"/>
    <x v="1"/>
    <x v="1"/>
    <n v="2"/>
    <n v="171.68692121999999"/>
    <n v="99.98"/>
    <n v="0.41766094184958086"/>
    <x v="15"/>
    <x v="2"/>
    <x v="3"/>
    <n v="107"/>
  </r>
  <r>
    <s v="9352-6462"/>
    <x v="596"/>
    <x v="0"/>
    <x v="1"/>
    <x v="1"/>
    <n v="1"/>
    <n v="85.541373799199988"/>
    <n v="49.99"/>
    <n v="0.41560442883058391"/>
    <x v="16"/>
    <x v="3"/>
    <x v="3"/>
    <n v="107"/>
  </r>
  <r>
    <s v="4011-6886"/>
    <x v="597"/>
    <x v="1"/>
    <x v="1"/>
    <x v="1"/>
    <n v="3"/>
    <n v="258.62950940220003"/>
    <n v="149.97"/>
    <n v="0.42013577512232531"/>
    <x v="17"/>
    <x v="3"/>
    <x v="3"/>
    <n v="107"/>
  </r>
  <r>
    <s v="4962-2948"/>
    <x v="598"/>
    <x v="2"/>
    <x v="2"/>
    <x v="2"/>
    <n v="1"/>
    <n v="117.22381575599999"/>
    <n v="72.81"/>
    <n v="0.37888048149231751"/>
    <x v="18"/>
    <x v="3"/>
    <x v="3"/>
    <n v="107"/>
  </r>
  <r>
    <s v="2482-2855"/>
    <x v="599"/>
    <x v="3"/>
    <x v="1"/>
    <x v="1"/>
    <n v="1"/>
    <n v="83.121771023999997"/>
    <n v="49.99"/>
    <n v="0.39859317981126463"/>
    <x v="19"/>
    <x v="3"/>
    <x v="3"/>
    <n v="107"/>
  </r>
  <r>
    <s v="7458-8027"/>
    <x v="600"/>
    <x v="0"/>
    <x v="3"/>
    <x v="2"/>
    <n v="3"/>
    <n v="100.09132567200001"/>
    <n v="66"/>
    <n v="0.34060219947248505"/>
    <x v="0"/>
    <x v="0"/>
    <x v="3"/>
    <n v="107"/>
  </r>
  <r>
    <s v="6315-4231"/>
    <x v="601"/>
    <x v="1"/>
    <x v="1"/>
    <x v="1"/>
    <n v="3"/>
    <n v="247.44216964050003"/>
    <n v="149.97"/>
    <n v="0.39391899037303907"/>
    <x v="1"/>
    <x v="1"/>
    <x v="3"/>
    <n v="107"/>
  </r>
  <r>
    <s v="9499-4348"/>
    <x v="602"/>
    <x v="2"/>
    <x v="1"/>
    <x v="1"/>
    <n v="1"/>
    <n v="87.83358249600002"/>
    <n v="49.99"/>
    <n v="0.43085550447317156"/>
    <x v="2"/>
    <x v="2"/>
    <x v="3"/>
    <n v="107"/>
  </r>
  <r>
    <s v="6036-7034"/>
    <x v="603"/>
    <x v="3"/>
    <x v="4"/>
    <x v="0"/>
    <n v="2"/>
    <n v="38.261930784"/>
    <n v="28.9"/>
    <n v="0.24468004076560826"/>
    <x v="3"/>
    <x v="3"/>
    <x v="3"/>
    <n v="107"/>
  </r>
  <r>
    <s v="4456-4395"/>
    <x v="604"/>
    <x v="0"/>
    <x v="0"/>
    <x v="0"/>
    <n v="1"/>
    <n v="110.27807847540001"/>
    <n v="77.77"/>
    <n v="0.29478277935946867"/>
    <x v="4"/>
    <x v="0"/>
    <x v="3"/>
    <n v="107"/>
  </r>
  <r>
    <s v="6627-3699"/>
    <x v="605"/>
    <x v="1"/>
    <x v="3"/>
    <x v="2"/>
    <n v="1"/>
    <n v="34.306626432000002"/>
    <n v="22"/>
    <n v="0.35872447139019237"/>
    <x v="5"/>
    <x v="1"/>
    <x v="3"/>
    <n v="107"/>
  </r>
  <r>
    <s v="1915-4313"/>
    <x v="606"/>
    <x v="2"/>
    <x v="2"/>
    <x v="2"/>
    <n v="1"/>
    <n v="116.07670713600002"/>
    <n v="72.81"/>
    <n v="0.37274237186369397"/>
    <x v="6"/>
    <x v="2"/>
    <x v="3"/>
    <n v="107"/>
  </r>
  <r>
    <s v="9191-9300"/>
    <x v="607"/>
    <x v="3"/>
    <x v="3"/>
    <x v="2"/>
    <n v="4"/>
    <n v="136.41458688"/>
    <n v="88"/>
    <n v="0.3549076970968576"/>
    <x v="7"/>
    <x v="3"/>
    <x v="3"/>
    <n v="107"/>
  </r>
  <r>
    <s v="9660-9086"/>
    <x v="608"/>
    <x v="0"/>
    <x v="2"/>
    <x v="2"/>
    <n v="3"/>
    <n v="348.69339172799999"/>
    <n v="218.43"/>
    <n v="0.37357573965615209"/>
    <x v="8"/>
    <x v="0"/>
    <x v="3"/>
    <n v="107"/>
  </r>
  <r>
    <s v="8952-6510"/>
    <x v="609"/>
    <x v="1"/>
    <x v="3"/>
    <x v="2"/>
    <n v="2"/>
    <n v="70.243000464000005"/>
    <n v="44"/>
    <n v="0.37360306778822344"/>
    <x v="9"/>
    <x v="1"/>
    <x v="3"/>
    <n v="107"/>
  </r>
  <r>
    <s v="7619-8550"/>
    <x v="610"/>
    <x v="2"/>
    <x v="3"/>
    <x v="2"/>
    <n v="4"/>
    <n v="130.79956312799996"/>
    <n v="88"/>
    <n v="0.32721487827995627"/>
    <x v="17"/>
    <x v="2"/>
    <x v="3"/>
    <n v="107"/>
  </r>
  <r>
    <s v="1861-8447"/>
    <x v="611"/>
    <x v="3"/>
    <x v="3"/>
    <x v="2"/>
    <n v="4"/>
    <n v="129.36936230400002"/>
    <n v="88"/>
    <n v="0.31977712162473038"/>
    <x v="18"/>
    <x v="3"/>
    <x v="3"/>
    <n v="107"/>
  </r>
  <r>
    <s v="3522-1590"/>
    <x v="612"/>
    <x v="0"/>
    <x v="1"/>
    <x v="1"/>
    <n v="1"/>
    <n v="87.038094779999994"/>
    <n v="49.99"/>
    <n v="0.42565378842039026"/>
    <x v="19"/>
    <x v="0"/>
    <x v="3"/>
    <n v="107"/>
  </r>
  <r>
    <s v="8830-2044"/>
    <x v="613"/>
    <x v="1"/>
    <x v="3"/>
    <x v="2"/>
    <n v="1"/>
    <n v="31.905268200000002"/>
    <n v="22"/>
    <n v="0.31045870349398919"/>
    <x v="0"/>
    <x v="1"/>
    <x v="3"/>
    <n v="107"/>
  </r>
  <r>
    <s v="3551-4989"/>
    <x v="614"/>
    <x v="2"/>
    <x v="0"/>
    <x v="0"/>
    <n v="5"/>
    <n v="479.48902056000009"/>
    <n v="388.85"/>
    <n v="0.1890325256126654"/>
    <x v="1"/>
    <x v="2"/>
    <x v="3"/>
    <n v="107"/>
  </r>
  <r>
    <s v="3464-7405"/>
    <x v="615"/>
    <x v="3"/>
    <x v="1"/>
    <x v="1"/>
    <n v="4"/>
    <n v="336.30038897399993"/>
    <n v="199.96"/>
    <n v="0.40541252238795561"/>
    <x v="2"/>
    <x v="3"/>
    <x v="3"/>
    <n v="107"/>
  </r>
  <r>
    <s v="6439-7753"/>
    <x v="616"/>
    <x v="0"/>
    <x v="1"/>
    <x v="1"/>
    <n v="4"/>
    <n v="348.17677709760005"/>
    <n v="199.96"/>
    <n v="0.42569403488978902"/>
    <x v="3"/>
    <x v="1"/>
    <x v="3"/>
    <n v="107"/>
  </r>
  <r>
    <s v="7368-6784"/>
    <x v="617"/>
    <x v="1"/>
    <x v="4"/>
    <x v="0"/>
    <n v="1"/>
    <n v="19.546461000000004"/>
    <n v="14.45"/>
    <n v="0.26073574137026667"/>
    <x v="4"/>
    <x v="2"/>
    <x v="3"/>
    <n v="107"/>
  </r>
  <r>
    <s v="2432-8776"/>
    <x v="618"/>
    <x v="2"/>
    <x v="4"/>
    <x v="0"/>
    <n v="1"/>
    <n v="19.76338672"/>
    <n v="14.45"/>
    <n v="0.26885001013631943"/>
    <x v="12"/>
    <x v="2"/>
    <x v="3"/>
    <n v="107"/>
  </r>
  <r>
    <s v="5833-1173"/>
    <x v="619"/>
    <x v="3"/>
    <x v="0"/>
    <x v="0"/>
    <n v="1"/>
    <n v="101.13921102999998"/>
    <n v="77.77"/>
    <n v="0.23105985099160203"/>
    <x v="13"/>
    <x v="3"/>
    <x v="3"/>
    <n v="107"/>
  </r>
  <r>
    <s v="7420-4430"/>
    <x v="620"/>
    <x v="0"/>
    <x v="0"/>
    <x v="0"/>
    <n v="5"/>
    <n v="505.09205890000004"/>
    <n v="388.85"/>
    <n v="0.23014034145211942"/>
    <x v="14"/>
    <x v="3"/>
    <x v="3"/>
    <n v="106"/>
  </r>
  <r>
    <s v="2437-9242"/>
    <x v="621"/>
    <x v="1"/>
    <x v="1"/>
    <x v="1"/>
    <n v="1"/>
    <n v="83.573501241600013"/>
    <n v="49.99"/>
    <n v="0.40184389480721311"/>
    <x v="15"/>
    <x v="3"/>
    <x v="3"/>
    <n v="106"/>
  </r>
  <r>
    <s v="7181-7270"/>
    <x v="622"/>
    <x v="2"/>
    <x v="0"/>
    <x v="0"/>
    <n v="3"/>
    <n v="301.63513398480006"/>
    <n v="233.31"/>
    <n v="0.22651583415426363"/>
    <x v="16"/>
    <x v="3"/>
    <x v="3"/>
    <n v="106"/>
  </r>
  <r>
    <s v="5117-2699"/>
    <x v="623"/>
    <x v="3"/>
    <x v="0"/>
    <x v="0"/>
    <n v="2"/>
    <n v="208.787734309"/>
    <n v="155.54"/>
    <n v="0.25503286620369592"/>
    <x v="17"/>
    <x v="1"/>
    <x v="3"/>
    <n v="106"/>
  </r>
  <r>
    <s v="1741-5606"/>
    <x v="624"/>
    <x v="0"/>
    <x v="3"/>
    <x v="2"/>
    <n v="2"/>
    <n v="72.144395388000007"/>
    <n v="44"/>
    <n v="0.39011201406064244"/>
    <x v="18"/>
    <x v="2"/>
    <x v="3"/>
    <n v="106"/>
  </r>
  <r>
    <s v="4609-7196"/>
    <x v="625"/>
    <x v="1"/>
    <x v="1"/>
    <x v="1"/>
    <n v="2"/>
    <n v="175.09927545000002"/>
    <n v="99.98"/>
    <n v="0.429009630433625"/>
    <x v="1"/>
    <x v="2"/>
    <x v="3"/>
    <n v="106"/>
  </r>
  <r>
    <s v="7624-9810"/>
    <x v="626"/>
    <x v="2"/>
    <x v="1"/>
    <x v="1"/>
    <n v="2"/>
    <n v="186.20406074880003"/>
    <n v="99.98"/>
    <n v="0.46306219317698571"/>
    <x v="2"/>
    <x v="3"/>
    <x v="3"/>
    <n v="106"/>
  </r>
  <r>
    <s v="8325-8195"/>
    <x v="627"/>
    <x v="3"/>
    <x v="0"/>
    <x v="0"/>
    <n v="2"/>
    <n v="204.40518907599997"/>
    <n v="155.54"/>
    <n v="0.23906041376391571"/>
    <x v="3"/>
    <x v="3"/>
    <x v="3"/>
    <n v="106"/>
  </r>
  <r>
    <s v="3707-5934"/>
    <x v="628"/>
    <x v="0"/>
    <x v="3"/>
    <x v="2"/>
    <n v="1"/>
    <n v="31.462421913"/>
    <n v="22"/>
    <n v="0.30075313143932536"/>
    <x v="4"/>
    <x v="3"/>
    <x v="3"/>
    <n v="106"/>
  </r>
  <r>
    <s v="3348-7648"/>
    <x v="629"/>
    <x v="1"/>
    <x v="0"/>
    <x v="0"/>
    <n v="1"/>
    <n v="109.48525819000002"/>
    <n v="77.77"/>
    <n v="0.28967605972085819"/>
    <x v="5"/>
    <x v="3"/>
    <x v="3"/>
    <n v="106"/>
  </r>
  <r>
    <s v="6237-6796"/>
    <x v="630"/>
    <x v="2"/>
    <x v="0"/>
    <x v="0"/>
    <n v="2"/>
    <n v="221.53192089600003"/>
    <n v="155.54"/>
    <n v="0.29788899328408969"/>
    <x v="6"/>
    <x v="0"/>
    <x v="3"/>
    <n v="106"/>
  </r>
  <r>
    <s v="1895-9163"/>
    <x v="631"/>
    <x v="3"/>
    <x v="3"/>
    <x v="2"/>
    <n v="1"/>
    <n v="35.968485852000001"/>
    <n v="22"/>
    <n v="0.38835345778736174"/>
    <x v="7"/>
    <x v="1"/>
    <x v="3"/>
    <n v="106"/>
  </r>
  <r>
    <s v="8309-9396"/>
    <x v="632"/>
    <x v="0"/>
    <x v="1"/>
    <x v="1"/>
    <n v="2"/>
    <n v="171.75115771920002"/>
    <n v="99.98"/>
    <n v="0.41787874196772729"/>
    <x v="8"/>
    <x v="2"/>
    <x v="3"/>
    <n v="106"/>
  </r>
  <r>
    <s v="2777-6071"/>
    <x v="633"/>
    <x v="1"/>
    <x v="3"/>
    <x v="2"/>
    <n v="1"/>
    <n v="35.193246660000007"/>
    <n v="22"/>
    <n v="0.37488006683382263"/>
    <x v="16"/>
    <x v="3"/>
    <x v="3"/>
    <n v="106"/>
  </r>
  <r>
    <s v="8857-7745"/>
    <x v="634"/>
    <x v="2"/>
    <x v="4"/>
    <x v="0"/>
    <n v="1"/>
    <n v="17.655660000000001"/>
    <n v="14.45"/>
    <n v="0.18156557160706546"/>
    <x v="17"/>
    <x v="0"/>
    <x v="3"/>
    <n v="106"/>
  </r>
  <r>
    <s v="1354-9675"/>
    <x v="635"/>
    <x v="3"/>
    <x v="1"/>
    <x v="1"/>
    <n v="1"/>
    <n v="85.461404248800008"/>
    <n v="49.99"/>
    <n v="0.41505758723006325"/>
    <x v="18"/>
    <x v="1"/>
    <x v="3"/>
    <n v="106"/>
  </r>
  <r>
    <s v="4493-1136"/>
    <x v="636"/>
    <x v="0"/>
    <x v="2"/>
    <x v="2"/>
    <n v="3"/>
    <n v="339.16937026800002"/>
    <n v="218.43"/>
    <n v="0.35598547761726212"/>
    <x v="19"/>
    <x v="2"/>
    <x v="3"/>
    <n v="106"/>
  </r>
  <r>
    <s v="5754-7242"/>
    <x v="637"/>
    <x v="1"/>
    <x v="1"/>
    <x v="1"/>
    <n v="1"/>
    <n v="84.299572843199996"/>
    <n v="49.99"/>
    <n v="0.40699580894694376"/>
    <x v="0"/>
    <x v="3"/>
    <x v="3"/>
    <n v="106"/>
  </r>
  <r>
    <s v="4521-3708"/>
    <x v="638"/>
    <x v="2"/>
    <x v="0"/>
    <x v="0"/>
    <n v="4"/>
    <n v="408.66614804400007"/>
    <n v="311.08"/>
    <n v="0.23879185616689061"/>
    <x v="1"/>
    <x v="0"/>
    <x v="3"/>
    <n v="106"/>
  </r>
  <r>
    <s v="9503-5578"/>
    <x v="639"/>
    <x v="3"/>
    <x v="4"/>
    <x v="0"/>
    <n v="1"/>
    <n v="19.667672639999999"/>
    <n v="14.45"/>
    <n v="0.26529181848330785"/>
    <x v="2"/>
    <x v="1"/>
    <x v="3"/>
    <n v="106"/>
  </r>
  <r>
    <s v="5665-6682"/>
    <x v="640"/>
    <x v="0"/>
    <x v="1"/>
    <x v="1"/>
    <n v="2"/>
    <n v="175.64168809440002"/>
    <n v="99.98"/>
    <n v="0.43077294983486519"/>
    <x v="3"/>
    <x v="2"/>
    <x v="3"/>
    <n v="106"/>
  </r>
  <r>
    <s v="4276-1602"/>
    <x v="641"/>
    <x v="1"/>
    <x v="0"/>
    <x v="0"/>
    <n v="3"/>
    <n v="272.51710856370005"/>
    <n v="233.31"/>
    <n v="0.14387026477104833"/>
    <x v="3"/>
    <x v="3"/>
    <x v="3"/>
    <n v="106"/>
  </r>
  <r>
    <s v="3127-7983"/>
    <x v="642"/>
    <x v="2"/>
    <x v="1"/>
    <x v="1"/>
    <n v="2"/>
    <n v="166.3239479616"/>
    <n v="99.98"/>
    <n v="0.39888391764796938"/>
    <x v="4"/>
    <x v="0"/>
    <x v="3"/>
    <n v="106"/>
  </r>
  <r>
    <s v="4251-5644"/>
    <x v="643"/>
    <x v="3"/>
    <x v="1"/>
    <x v="1"/>
    <n v="1"/>
    <n v="78.159978982800013"/>
    <n v="49.99"/>
    <n v="0.36041436230425716"/>
    <x v="5"/>
    <x v="1"/>
    <x v="3"/>
    <n v="106"/>
  </r>
  <r>
    <s v="9373-7157"/>
    <x v="644"/>
    <x v="0"/>
    <x v="0"/>
    <x v="0"/>
    <n v="4"/>
    <n v="413.268557504"/>
    <n v="311.08"/>
    <n v="0.24726913201716522"/>
    <x v="6"/>
    <x v="2"/>
    <x v="3"/>
    <n v="106"/>
  </r>
  <r>
    <s v="6319-5726"/>
    <x v="645"/>
    <x v="1"/>
    <x v="2"/>
    <x v="2"/>
    <n v="2"/>
    <n v="252.19826066400003"/>
    <n v="145.62"/>
    <n v="0.4225971280824678"/>
    <x v="7"/>
    <x v="3"/>
    <x v="3"/>
    <n v="106"/>
  </r>
  <r>
    <s v="2718-2678"/>
    <x v="646"/>
    <x v="2"/>
    <x v="4"/>
    <x v="0"/>
    <n v="1"/>
    <n v="18.424362528000003"/>
    <n v="14.45"/>
    <n v="0.21571234944818621"/>
    <x v="8"/>
    <x v="1"/>
    <x v="3"/>
    <n v="106"/>
  </r>
  <r>
    <s v="5360-2817"/>
    <x v="647"/>
    <x v="3"/>
    <x v="0"/>
    <x v="0"/>
    <n v="2"/>
    <n v="202.33892240100002"/>
    <n v="155.54"/>
    <n v="0.23128976790858274"/>
    <x v="9"/>
    <x v="2"/>
    <x v="3"/>
    <n v="106"/>
  </r>
  <r>
    <s v="5153-3044"/>
    <x v="648"/>
    <x v="0"/>
    <x v="1"/>
    <x v="1"/>
    <n v="1"/>
    <n v="82.024380513000011"/>
    <n v="49.99"/>
    <n v="0.39054705823621422"/>
    <x v="10"/>
    <x v="2"/>
    <x v="3"/>
    <n v="106"/>
  </r>
  <r>
    <s v="7727-9017"/>
    <x v="649"/>
    <x v="1"/>
    <x v="1"/>
    <x v="1"/>
    <n v="1"/>
    <n v="79.731109079999996"/>
    <n v="49.99"/>
    <n v="0.37301762666011062"/>
    <x v="18"/>
    <x v="3"/>
    <x v="3"/>
    <n v="106"/>
  </r>
  <r>
    <s v="9793-1244"/>
    <x v="650"/>
    <x v="2"/>
    <x v="4"/>
    <x v="0"/>
    <n v="1"/>
    <n v="18.079649280000002"/>
    <n v="14.45"/>
    <n v="0.20075883241912101"/>
    <x v="19"/>
    <x v="3"/>
    <x v="3"/>
    <n v="106"/>
  </r>
  <r>
    <s v="1686-8099"/>
    <x v="651"/>
    <x v="3"/>
    <x v="1"/>
    <x v="1"/>
    <n v="2"/>
    <n v="177.83754443999999"/>
    <n v="99.98"/>
    <n v="0.43780150409278779"/>
    <x v="0"/>
    <x v="3"/>
    <x v="3"/>
    <n v="106"/>
  </r>
  <r>
    <s v="7532-1945"/>
    <x v="652"/>
    <x v="0"/>
    <x v="0"/>
    <x v="0"/>
    <n v="3"/>
    <n v="330.827546445"/>
    <n v="233.31"/>
    <n v="0.29476852061716774"/>
    <x v="1"/>
    <x v="3"/>
    <x v="3"/>
    <n v="106"/>
  </r>
  <r>
    <s v="9518-3773"/>
    <x v="653"/>
    <x v="1"/>
    <x v="1"/>
    <x v="1"/>
    <n v="1"/>
    <n v="90.212551345800023"/>
    <n v="49.99"/>
    <n v="0.44586424777656664"/>
    <x v="2"/>
    <x v="1"/>
    <x v="3"/>
    <n v="106"/>
  </r>
  <r>
    <s v="2435-4950"/>
    <x v="654"/>
    <x v="2"/>
    <x v="3"/>
    <x v="2"/>
    <n v="3"/>
    <n v="108.75428927999999"/>
    <n v="66"/>
    <n v="0.39312738433630262"/>
    <x v="3"/>
    <x v="2"/>
    <x v="3"/>
    <n v="106"/>
  </r>
  <r>
    <s v="9293-6999"/>
    <x v="655"/>
    <x v="3"/>
    <x v="1"/>
    <x v="1"/>
    <n v="1"/>
    <n v="90.22250917800001"/>
    <n v="49.99"/>
    <n v="0.44592540757900317"/>
    <x v="4"/>
    <x v="2"/>
    <x v="3"/>
    <n v="106"/>
  </r>
  <r>
    <s v="1890-4142"/>
    <x v="656"/>
    <x v="0"/>
    <x v="3"/>
    <x v="2"/>
    <n v="4"/>
    <n v="123.68757772799998"/>
    <n v="88"/>
    <n v="0.28853000748773777"/>
    <x v="5"/>
    <x v="3"/>
    <x v="3"/>
    <n v="106"/>
  </r>
  <r>
    <s v="1861-8447"/>
    <x v="657"/>
    <x v="1"/>
    <x v="3"/>
    <x v="2"/>
    <n v="3"/>
    <n v="103.02724340999998"/>
    <n v="66"/>
    <n v="0.35939274103111701"/>
    <x v="18"/>
    <x v="3"/>
    <x v="3"/>
    <n v="106"/>
  </r>
  <r>
    <s v="3522-1590"/>
    <x v="658"/>
    <x v="2"/>
    <x v="1"/>
    <x v="1"/>
    <n v="1"/>
    <n v="82.203825888000011"/>
    <n v="49.99"/>
    <n v="0.39187745266127005"/>
    <x v="19"/>
    <x v="3"/>
    <x v="3"/>
    <n v="106"/>
  </r>
  <r>
    <s v="8830-2044"/>
    <x v="659"/>
    <x v="3"/>
    <x v="3"/>
    <x v="2"/>
    <n v="1"/>
    <n v="33.308874026999995"/>
    <n v="22"/>
    <n v="0.33951535010859513"/>
    <x v="0"/>
    <x v="3"/>
    <x v="3"/>
    <n v="106"/>
  </r>
  <r>
    <s v="3551-4989"/>
    <x v="660"/>
    <x v="0"/>
    <x v="0"/>
    <x v="0"/>
    <n v="2"/>
    <n v="210.57741086799999"/>
    <n v="155.54"/>
    <n v="0.2613642680909401"/>
    <x v="1"/>
    <x v="0"/>
    <x v="3"/>
    <n v="106"/>
  </r>
  <r>
    <s v="3464-7405"/>
    <x v="661"/>
    <x v="1"/>
    <x v="1"/>
    <x v="1"/>
    <n v="2"/>
    <n v="179.323764732"/>
    <n v="99.98"/>
    <n v="0.44246095798055285"/>
    <x v="2"/>
    <x v="1"/>
    <x v="3"/>
    <n v="106"/>
  </r>
  <r>
    <s v="6439-7753"/>
    <x v="662"/>
    <x v="2"/>
    <x v="1"/>
    <x v="1"/>
    <n v="1"/>
    <n v="96.237865799999994"/>
    <n v="49.99"/>
    <n v="0.48055789075904459"/>
    <x v="3"/>
    <x v="2"/>
    <x v="3"/>
    <n v="106"/>
  </r>
  <r>
    <s v="7368-6784"/>
    <x v="663"/>
    <x v="3"/>
    <x v="4"/>
    <x v="0"/>
    <n v="1"/>
    <n v="18.686411876000001"/>
    <n v="14.45"/>
    <n v="0.22671082624701541"/>
    <x v="4"/>
    <x v="3"/>
    <x v="3"/>
    <n v="106"/>
  </r>
  <r>
    <s v="5833-1173"/>
    <x v="664"/>
    <x v="0"/>
    <x v="0"/>
    <x v="0"/>
    <n v="4"/>
    <n v="396.12387089880002"/>
    <n v="311.08"/>
    <n v="0.21469009354532606"/>
    <x v="13"/>
    <x v="0"/>
    <x v="3"/>
    <n v="106"/>
  </r>
  <r>
    <s v="7420-4430"/>
    <x v="665"/>
    <x v="1"/>
    <x v="0"/>
    <x v="0"/>
    <n v="1"/>
    <n v="90.936164660000003"/>
    <n v="77.77"/>
    <n v="0.144784692748224"/>
    <x v="14"/>
    <x v="1"/>
    <x v="3"/>
    <n v="105"/>
  </r>
  <r>
    <s v="2437-9242"/>
    <x v="666"/>
    <x v="2"/>
    <x v="1"/>
    <x v="1"/>
    <n v="1"/>
    <n v="84.761955997200005"/>
    <n v="49.99"/>
    <n v="0.41023069357140185"/>
    <x v="15"/>
    <x v="2"/>
    <x v="3"/>
    <n v="105"/>
  </r>
  <r>
    <s v="7181-7270"/>
    <x v="667"/>
    <x v="3"/>
    <x v="0"/>
    <x v="0"/>
    <n v="1"/>
    <n v="109.0449265191"/>
    <n v="77.77"/>
    <n v="0.2868077178595006"/>
    <x v="16"/>
    <x v="3"/>
    <x v="3"/>
    <n v="105"/>
  </r>
  <r>
    <s v="5117-2699"/>
    <x v="668"/>
    <x v="0"/>
    <x v="0"/>
    <x v="0"/>
    <n v="1"/>
    <n v="100.30385574000002"/>
    <n v="77.77"/>
    <n v="0.22465592746913496"/>
    <x v="17"/>
    <x v="0"/>
    <x v="3"/>
    <n v="105"/>
  </r>
  <r>
    <s v="1741-5606"/>
    <x v="669"/>
    <x v="1"/>
    <x v="3"/>
    <x v="2"/>
    <n v="2"/>
    <n v="68.776982819999986"/>
    <n v="44"/>
    <n v="0.36025108697840363"/>
    <x v="18"/>
    <x v="1"/>
    <x v="3"/>
    <n v="105"/>
  </r>
  <r>
    <s v="6374-5315"/>
    <x v="670"/>
    <x v="2"/>
    <x v="4"/>
    <x v="0"/>
    <n v="2"/>
    <n v="39.599342419999999"/>
    <n v="28.9"/>
    <n v="0.27018990129988124"/>
    <x v="19"/>
    <x v="2"/>
    <x v="3"/>
    <n v="105"/>
  </r>
  <r>
    <s v="9179-8211"/>
    <x v="671"/>
    <x v="3"/>
    <x v="1"/>
    <x v="1"/>
    <n v="2"/>
    <n v="164.01715945920003"/>
    <n v="99.98"/>
    <n v="0.39042963352337257"/>
    <x v="11"/>
    <x v="3"/>
    <x v="3"/>
    <n v="105"/>
  </r>
  <r>
    <s v="8209-8159"/>
    <x v="672"/>
    <x v="0"/>
    <x v="2"/>
    <x v="2"/>
    <n v="4"/>
    <n v="509.60081588000003"/>
    <n v="291.24"/>
    <n v="0.4284938506288013"/>
    <x v="12"/>
    <x v="0"/>
    <x v="3"/>
    <n v="105"/>
  </r>
  <r>
    <s v="9646-9653"/>
    <x v="673"/>
    <x v="1"/>
    <x v="0"/>
    <x v="0"/>
    <n v="4"/>
    <n v="399.4821830912"/>
    <n v="311.08"/>
    <n v="0.22129192948517104"/>
    <x v="13"/>
    <x v="1"/>
    <x v="3"/>
    <n v="105"/>
  </r>
  <r>
    <s v="8828-5668"/>
    <x v="674"/>
    <x v="2"/>
    <x v="2"/>
    <x v="2"/>
    <n v="2"/>
    <n v="234.24158263799995"/>
    <n v="145.62"/>
    <n v="0.37833411830621433"/>
    <x v="14"/>
    <x v="2"/>
    <x v="3"/>
    <n v="104"/>
  </r>
  <r>
    <s v="2794-9175"/>
    <x v="675"/>
    <x v="3"/>
    <x v="1"/>
    <x v="1"/>
    <n v="4"/>
    <n v="321.93294479999997"/>
    <n v="199.96"/>
    <n v="0.37887686479485766"/>
    <x v="15"/>
    <x v="3"/>
    <x v="3"/>
    <n v="104"/>
  </r>
  <r>
    <s v="8529-7280"/>
    <x v="676"/>
    <x v="0"/>
    <x v="1"/>
    <x v="1"/>
    <n v="4"/>
    <n v="334.24811170560002"/>
    <n v="199.96"/>
    <n v="0.40176176619324827"/>
    <x v="16"/>
    <x v="1"/>
    <x v="3"/>
    <n v="104"/>
  </r>
  <r>
    <s v="3440-6183"/>
    <x v="677"/>
    <x v="1"/>
    <x v="1"/>
    <x v="1"/>
    <n v="1"/>
    <n v="91.780764163200018"/>
    <n v="49.99"/>
    <n v="0.45533249307981077"/>
    <x v="17"/>
    <x v="2"/>
    <x v="3"/>
    <n v="104"/>
  </r>
  <r>
    <s v="3668-5664"/>
    <x v="678"/>
    <x v="2"/>
    <x v="1"/>
    <x v="1"/>
    <n v="3"/>
    <n v="285.23839607999997"/>
    <n v="149.97"/>
    <n v="0.47422926905696683"/>
    <x v="18"/>
    <x v="2"/>
    <x v="3"/>
    <n v="104"/>
  </r>
  <r>
    <s v="4624-3477"/>
    <x v="679"/>
    <x v="3"/>
    <x v="4"/>
    <x v="0"/>
    <n v="1"/>
    <n v="20.217996017999997"/>
    <n v="14.45"/>
    <n v="0.28529019458035182"/>
    <x v="19"/>
    <x v="3"/>
    <x v="3"/>
    <n v="104"/>
  </r>
  <r>
    <s v="3435-4541"/>
    <x v="680"/>
    <x v="0"/>
    <x v="0"/>
    <x v="0"/>
    <n v="5"/>
    <n v="527.46085469000002"/>
    <n v="388.85"/>
    <n v="0.26278889410943024"/>
    <x v="0"/>
    <x v="3"/>
    <x v="3"/>
    <n v="104"/>
  </r>
  <r>
    <s v="2934-2449"/>
    <x v="681"/>
    <x v="1"/>
    <x v="1"/>
    <x v="1"/>
    <n v="1"/>
    <n v="95.178356769600015"/>
    <n v="49.99"/>
    <n v="0.47477555090584611"/>
    <x v="1"/>
    <x v="3"/>
    <x v="3"/>
    <n v="104"/>
  </r>
  <r>
    <s v="1143-8867"/>
    <x v="682"/>
    <x v="2"/>
    <x v="1"/>
    <x v="1"/>
    <n v="4"/>
    <n v="362.86482394799998"/>
    <n v="199.96"/>
    <n v="0.44894079887816546"/>
    <x v="2"/>
    <x v="3"/>
    <x v="3"/>
    <n v="104"/>
  </r>
  <r>
    <s v="7179-5891"/>
    <x v="683"/>
    <x v="3"/>
    <x v="1"/>
    <x v="1"/>
    <n v="4"/>
    <n v="333.66642157799998"/>
    <n v="199.96"/>
    <n v="0.40071884052841056"/>
    <x v="3"/>
    <x v="1"/>
    <x v="3"/>
    <n v="104"/>
  </r>
  <r>
    <s v="1924-9081"/>
    <x v="684"/>
    <x v="0"/>
    <x v="0"/>
    <x v="0"/>
    <n v="3"/>
    <n v="283.72921978500005"/>
    <n v="233.31"/>
    <n v="0.17770189416234941"/>
    <x v="4"/>
    <x v="2"/>
    <x v="3"/>
    <n v="104"/>
  </r>
  <r>
    <s v="5546-4389"/>
    <x v="685"/>
    <x v="1"/>
    <x v="1"/>
    <x v="1"/>
    <n v="2"/>
    <n v="176.86577318400003"/>
    <n v="99.98"/>
    <n v="0.43471256083003074"/>
    <x v="5"/>
    <x v="2"/>
    <x v="3"/>
    <n v="104"/>
  </r>
  <r>
    <s v="9612-8159"/>
    <x v="686"/>
    <x v="2"/>
    <x v="1"/>
    <x v="1"/>
    <n v="4"/>
    <n v="329.19860786400005"/>
    <n v="199.96"/>
    <n v="0.39258552368299093"/>
    <x v="6"/>
    <x v="3"/>
    <x v="3"/>
    <n v="104"/>
  </r>
  <r>
    <s v="8658-7697"/>
    <x v="687"/>
    <x v="3"/>
    <x v="1"/>
    <x v="1"/>
    <n v="3"/>
    <n v="243.89911953720002"/>
    <n v="149.97"/>
    <n v="0.38511463147317243"/>
    <x v="7"/>
    <x v="3"/>
    <x v="3"/>
    <n v="104"/>
  </r>
  <r>
    <s v="2517-3413"/>
    <x v="688"/>
    <x v="0"/>
    <x v="0"/>
    <x v="0"/>
    <n v="5"/>
    <n v="481.59554366000003"/>
    <n v="388.85"/>
    <n v="0.19257973808303575"/>
    <x v="8"/>
    <x v="3"/>
    <x v="3"/>
    <n v="104"/>
  </r>
  <r>
    <s v="3889-9523"/>
    <x v="689"/>
    <x v="1"/>
    <x v="0"/>
    <x v="0"/>
    <n v="1"/>
    <n v="99.129622283999993"/>
    <n v="77.77"/>
    <n v="0.21547163997867411"/>
    <x v="9"/>
    <x v="3"/>
    <x v="3"/>
    <n v="104"/>
  </r>
  <r>
    <s v="9382-2036"/>
    <x v="690"/>
    <x v="2"/>
    <x v="0"/>
    <x v="0"/>
    <n v="2"/>
    <n v="188.63829831000001"/>
    <n v="155.54"/>
    <n v="0.17545905898497721"/>
    <x v="10"/>
    <x v="0"/>
    <x v="3"/>
    <n v="104"/>
  </r>
  <r>
    <s v="7573-4469"/>
    <x v="691"/>
    <x v="3"/>
    <x v="0"/>
    <x v="0"/>
    <n v="4"/>
    <n v="370.07777664000002"/>
    <n v="311.08"/>
    <n v="0.1594199391696822"/>
    <x v="11"/>
    <x v="1"/>
    <x v="3"/>
    <n v="104"/>
  </r>
  <r>
    <s v="5087-3300"/>
    <x v="692"/>
    <x v="0"/>
    <x v="1"/>
    <x v="1"/>
    <n v="2"/>
    <n v="162.72507363840003"/>
    <n v="99.98"/>
    <n v="0.38558946224740487"/>
    <x v="12"/>
    <x v="2"/>
    <x v="3"/>
    <n v="104"/>
  </r>
  <r>
    <s v="8486-5022"/>
    <x v="693"/>
    <x v="1"/>
    <x v="0"/>
    <x v="0"/>
    <n v="3"/>
    <n v="317.41726500000004"/>
    <n v="233.31"/>
    <n v="0.26497381924073987"/>
    <x v="13"/>
    <x v="3"/>
    <x v="3"/>
    <n v="104"/>
  </r>
  <r>
    <s v="5724-8886"/>
    <x v="694"/>
    <x v="2"/>
    <x v="0"/>
    <x v="0"/>
    <n v="5"/>
    <n v="484.63435520500008"/>
    <n v="388.85"/>
    <n v="0.19764251992511617"/>
    <x v="14"/>
    <x v="0"/>
    <x v="3"/>
    <n v="103"/>
  </r>
  <r>
    <s v="6777-2674"/>
    <x v="695"/>
    <x v="3"/>
    <x v="1"/>
    <x v="1"/>
    <n v="4"/>
    <n v="335.32914159360001"/>
    <n v="199.96"/>
    <n v="0.4036903591208299"/>
    <x v="15"/>
    <x v="1"/>
    <x v="3"/>
    <n v="103"/>
  </r>
  <r>
    <s v="1068-3624"/>
    <x v="696"/>
    <x v="0"/>
    <x v="1"/>
    <x v="1"/>
    <n v="3"/>
    <n v="251.50353471"/>
    <n v="149.97"/>
    <n v="0.40370619374027805"/>
    <x v="16"/>
    <x v="2"/>
    <x v="3"/>
    <n v="103"/>
  </r>
  <r>
    <s v="7904-9579"/>
    <x v="697"/>
    <x v="1"/>
    <x v="3"/>
    <x v="2"/>
    <n v="3"/>
    <n v="98.559008144999979"/>
    <n v="66"/>
    <n v="0.33035040386261982"/>
    <x v="17"/>
    <x v="3"/>
    <x v="3"/>
    <n v="103"/>
  </r>
  <r>
    <s v="8763-5793"/>
    <x v="698"/>
    <x v="2"/>
    <x v="4"/>
    <x v="0"/>
    <n v="2"/>
    <n v="38.471242919999995"/>
    <n v="28.9"/>
    <n v="0.24878954235773357"/>
    <x v="18"/>
    <x v="0"/>
    <x v="3"/>
    <n v="103"/>
  </r>
  <r>
    <s v="9050-3831"/>
    <x v="699"/>
    <x v="3"/>
    <x v="1"/>
    <x v="1"/>
    <n v="3"/>
    <n v="239.44168563300002"/>
    <n v="149.97"/>
    <n v="0.37366795759254784"/>
    <x v="19"/>
    <x v="1"/>
    <x v="3"/>
    <n v="103"/>
  </r>
  <r>
    <s v="8515-5928"/>
    <x v="700"/>
    <x v="0"/>
    <x v="0"/>
    <x v="0"/>
    <n v="3"/>
    <n v="300.44442483"/>
    <n v="233.31"/>
    <n v="0.22345039309012496"/>
    <x v="0"/>
    <x v="2"/>
    <x v="3"/>
    <n v="103"/>
  </r>
  <r>
    <s v="2013-1092"/>
    <x v="701"/>
    <x v="1"/>
    <x v="0"/>
    <x v="0"/>
    <n v="4"/>
    <n v="446.21533895400006"/>
    <n v="311.08"/>
    <n v="0.30284781171077368"/>
    <x v="1"/>
    <x v="3"/>
    <x v="3"/>
    <n v="103"/>
  </r>
  <r>
    <s v="5908-5817"/>
    <x v="702"/>
    <x v="2"/>
    <x v="0"/>
    <x v="0"/>
    <n v="2"/>
    <n v="211.64012413500001"/>
    <n v="155.54"/>
    <n v="0.26507319613560204"/>
    <x v="2"/>
    <x v="0"/>
    <x v="3"/>
    <n v="103"/>
  </r>
  <r>
    <s v="9406-9548"/>
    <x v="703"/>
    <x v="3"/>
    <x v="3"/>
    <x v="2"/>
    <n v="1"/>
    <n v="33.257951999999996"/>
    <n v="22"/>
    <n v="0.33850406663645427"/>
    <x v="3"/>
    <x v="1"/>
    <x v="3"/>
    <n v="103"/>
  </r>
  <r>
    <s v="8851-2462"/>
    <x v="704"/>
    <x v="0"/>
    <x v="0"/>
    <x v="0"/>
    <n v="5"/>
    <n v="464.09566625400004"/>
    <n v="388.85"/>
    <n v="0.16213395583146425"/>
    <x v="4"/>
    <x v="2"/>
    <x v="3"/>
    <n v="103"/>
  </r>
  <r>
    <s v="6692-6024"/>
    <x v="705"/>
    <x v="1"/>
    <x v="1"/>
    <x v="1"/>
    <n v="3"/>
    <n v="258.3324311778"/>
    <n v="149.97"/>
    <n v="0.41946894040267996"/>
    <x v="5"/>
    <x v="3"/>
    <x v="3"/>
    <n v="103"/>
  </r>
  <r>
    <s v="6736-1238"/>
    <x v="706"/>
    <x v="2"/>
    <x v="1"/>
    <x v="1"/>
    <n v="1"/>
    <n v="88.985968955999979"/>
    <n v="49.99"/>
    <n v="0.43822604185252995"/>
    <x v="6"/>
    <x v="1"/>
    <x v="3"/>
    <n v="103"/>
  </r>
  <r>
    <s v="8454-6308"/>
    <x v="707"/>
    <x v="3"/>
    <x v="0"/>
    <x v="0"/>
    <n v="5"/>
    <n v="568.72088465500008"/>
    <n v="388.85"/>
    <n v="0.31627269106551997"/>
    <x v="7"/>
    <x v="2"/>
    <x v="3"/>
    <n v="103"/>
  </r>
  <r>
    <s v="5259-5058"/>
    <x v="708"/>
    <x v="0"/>
    <x v="1"/>
    <x v="1"/>
    <n v="1"/>
    <n v="85.593107413799999"/>
    <n v="49.99"/>
    <n v="0.41595764530053481"/>
    <x v="8"/>
    <x v="2"/>
    <x v="3"/>
    <n v="103"/>
  </r>
  <r>
    <s v="1106-6869"/>
    <x v="709"/>
    <x v="1"/>
    <x v="1"/>
    <x v="1"/>
    <n v="4"/>
    <n v="368.27434501200003"/>
    <n v="199.96"/>
    <n v="0.45703521652184481"/>
    <x v="9"/>
    <x v="3"/>
    <x v="3"/>
    <n v="103"/>
  </r>
  <r>
    <s v="2865-3704"/>
    <x v="710"/>
    <x v="2"/>
    <x v="0"/>
    <x v="0"/>
    <n v="3"/>
    <n v="307.22132390399997"/>
    <n v="233.31"/>
    <n v="0.24058005793600337"/>
    <x v="10"/>
    <x v="3"/>
    <x v="3"/>
    <n v="103"/>
  </r>
  <r>
    <s v="6078-5071"/>
    <x v="711"/>
    <x v="3"/>
    <x v="0"/>
    <x v="0"/>
    <n v="4"/>
    <n v="450.44244942400002"/>
    <n v="311.08"/>
    <n v="0.30939013319505909"/>
    <x v="11"/>
    <x v="3"/>
    <x v="3"/>
    <n v="103"/>
  </r>
  <r>
    <s v="3044-1709"/>
    <x v="712"/>
    <x v="0"/>
    <x v="0"/>
    <x v="0"/>
    <n v="3"/>
    <n v="315.88604799839999"/>
    <n v="233.31"/>
    <n v="0.26141087433788229"/>
    <x v="12"/>
    <x v="3"/>
    <x v="3"/>
    <n v="103"/>
  </r>
  <r>
    <s v="1898-8214"/>
    <x v="713"/>
    <x v="1"/>
    <x v="0"/>
    <x v="0"/>
    <n v="3"/>
    <n v="312.51375258840005"/>
    <n v="233.31"/>
    <n v="0.25344085478604933"/>
    <x v="13"/>
    <x v="1"/>
    <x v="3"/>
    <n v="103"/>
  </r>
  <r>
    <s v="9346-6837"/>
    <x v="714"/>
    <x v="2"/>
    <x v="4"/>
    <x v="0"/>
    <n v="2"/>
    <n v="36.364643699999995"/>
    <n v="28.9"/>
    <n v="0.20527201535594855"/>
    <x v="14"/>
    <x v="2"/>
    <x v="3"/>
    <n v="102"/>
  </r>
  <r>
    <s v="8883-5142"/>
    <x v="715"/>
    <x v="3"/>
    <x v="0"/>
    <x v="0"/>
    <n v="2"/>
    <n v="222.47617799880001"/>
    <n v="155.54"/>
    <n v="0.30086896763913779"/>
    <x v="15"/>
    <x v="2"/>
    <x v="3"/>
    <n v="102"/>
  </r>
  <r>
    <s v="7352-2921"/>
    <x v="716"/>
    <x v="0"/>
    <x v="3"/>
    <x v="2"/>
    <n v="1"/>
    <n v="33.317303291999998"/>
    <n v="22"/>
    <n v="0.33968245247260026"/>
    <x v="16"/>
    <x v="3"/>
    <x v="3"/>
    <n v="102"/>
  </r>
  <r>
    <s v="2264-5668"/>
    <x v="717"/>
    <x v="1"/>
    <x v="0"/>
    <x v="0"/>
    <n v="5"/>
    <n v="533.30642811600001"/>
    <n v="388.85"/>
    <n v="0.27086946734603978"/>
    <x v="17"/>
    <x v="3"/>
    <x v="3"/>
    <n v="102"/>
  </r>
  <r>
    <s v="1402-7550"/>
    <x v="718"/>
    <x v="2"/>
    <x v="0"/>
    <x v="0"/>
    <n v="3"/>
    <n v="338.48913774060003"/>
    <n v="233.31"/>
    <n v="0.3107312052689965"/>
    <x v="18"/>
    <x v="3"/>
    <x v="3"/>
    <n v="102"/>
  </r>
  <r>
    <s v="4369-2571"/>
    <x v="719"/>
    <x v="3"/>
    <x v="0"/>
    <x v="0"/>
    <n v="1"/>
    <n v="99.388915625999999"/>
    <n v="77.77"/>
    <n v="0.21751837707287075"/>
    <x v="19"/>
    <x v="3"/>
    <x v="3"/>
    <n v="102"/>
  </r>
  <r>
    <s v="8443-2953"/>
    <x v="720"/>
    <x v="0"/>
    <x v="0"/>
    <x v="0"/>
    <n v="5"/>
    <n v="514.61644009600013"/>
    <n v="388.85"/>
    <n v="0.24438869475786426"/>
    <x v="0"/>
    <x v="0"/>
    <x v="3"/>
    <n v="102"/>
  </r>
  <r>
    <s v="8833-8243"/>
    <x v="721"/>
    <x v="1"/>
    <x v="1"/>
    <x v="1"/>
    <n v="2"/>
    <n v="194.45321213999998"/>
    <n v="99.98"/>
    <n v="0.48584032683390355"/>
    <x v="1"/>
    <x v="1"/>
    <x v="3"/>
    <n v="102"/>
  </r>
  <r>
    <s v="7953-8571"/>
    <x v="722"/>
    <x v="2"/>
    <x v="0"/>
    <x v="0"/>
    <n v="1"/>
    <n v="101.13173886199998"/>
    <n v="77.77"/>
    <n v="0.2310030374725229"/>
    <x v="2"/>
    <x v="2"/>
    <x v="3"/>
    <n v="102"/>
  </r>
  <r>
    <s v="2737-8124"/>
    <x v="723"/>
    <x v="3"/>
    <x v="0"/>
    <x v="0"/>
    <n v="5"/>
    <n v="515.56851324000013"/>
    <n v="388.85"/>
    <n v="0.24578404224815781"/>
    <x v="3"/>
    <x v="3"/>
    <x v="3"/>
    <n v="102"/>
  </r>
  <r>
    <s v="2526-5106"/>
    <x v="724"/>
    <x v="0"/>
    <x v="1"/>
    <x v="1"/>
    <n v="2"/>
    <n v="180.6855018318"/>
    <n v="99.98"/>
    <n v="0.44666285348632279"/>
    <x v="4"/>
    <x v="0"/>
    <x v="3"/>
    <n v="102"/>
  </r>
  <r>
    <s v="2810-5589"/>
    <x v="725"/>
    <x v="1"/>
    <x v="0"/>
    <x v="0"/>
    <n v="5"/>
    <n v="505.59690084750008"/>
    <n v="388.85"/>
    <n v="0.23090905156223193"/>
    <x v="5"/>
    <x v="1"/>
    <x v="3"/>
    <n v="102"/>
  </r>
  <r>
    <s v="6559-6926"/>
    <x v="726"/>
    <x v="2"/>
    <x v="0"/>
    <x v="0"/>
    <n v="3"/>
    <n v="323.79324065550003"/>
    <n v="233.31"/>
    <n v="0.27944758967890165"/>
    <x v="6"/>
    <x v="2"/>
    <x v="3"/>
    <n v="102"/>
  </r>
  <r>
    <s v="3100-6690"/>
    <x v="727"/>
    <x v="3"/>
    <x v="4"/>
    <x v="0"/>
    <n v="2"/>
    <n v="36.391346948000006"/>
    <n v="28.9"/>
    <n v="0.20585517097524517"/>
    <x v="7"/>
    <x v="3"/>
    <x v="3"/>
    <n v="102"/>
  </r>
  <r>
    <s v="7643-2296"/>
    <x v="728"/>
    <x v="0"/>
    <x v="2"/>
    <x v="2"/>
    <n v="3"/>
    <n v="371.95382436600005"/>
    <n v="218.43"/>
    <n v="0.41274968640982068"/>
    <x v="8"/>
    <x v="0"/>
    <x v="3"/>
    <n v="102"/>
  </r>
  <r>
    <s v="2198-2555"/>
    <x v="729"/>
    <x v="1"/>
    <x v="0"/>
    <x v="0"/>
    <n v="4"/>
    <n v="391.85958711240005"/>
    <n v="311.08"/>
    <n v="0.20614421534933491"/>
    <x v="9"/>
    <x v="1"/>
    <x v="3"/>
    <n v="102"/>
  </r>
  <r>
    <s v="4503-9985"/>
    <x v="730"/>
    <x v="2"/>
    <x v="4"/>
    <x v="0"/>
    <n v="1"/>
    <n v="20.937636719999997"/>
    <n v="14.45"/>
    <n v="0.30985525285205151"/>
    <x v="10"/>
    <x v="2"/>
    <x v="3"/>
    <n v="102"/>
  </r>
  <r>
    <s v="2004-1716"/>
    <x v="731"/>
    <x v="3"/>
    <x v="1"/>
    <x v="1"/>
    <n v="2"/>
    <n v="167.14007901359997"/>
    <n v="99.98"/>
    <n v="0.4018191172934365"/>
    <x v="11"/>
    <x v="3"/>
    <x v="3"/>
    <n v="102"/>
  </r>
  <r>
    <s v="8662-8241"/>
    <x v="732"/>
    <x v="0"/>
    <x v="1"/>
    <x v="1"/>
    <n v="3"/>
    <n v="248.75423526150007"/>
    <n v="149.97"/>
    <n v="0.3971157924513497"/>
    <x v="12"/>
    <x v="0"/>
    <x v="3"/>
    <n v="102"/>
  </r>
  <r>
    <s v="2910-5356"/>
    <x v="733"/>
    <x v="1"/>
    <x v="0"/>
    <x v="0"/>
    <n v="1"/>
    <n v="98.955326052000004"/>
    <n v="77.77"/>
    <n v="0.2140898008952781"/>
    <x v="13"/>
    <x v="1"/>
    <x v="3"/>
    <n v="102"/>
  </r>
  <r>
    <s v="5092-3564"/>
    <x v="734"/>
    <x v="2"/>
    <x v="3"/>
    <x v="2"/>
    <n v="3"/>
    <n v="95.939904059999989"/>
    <n v="66"/>
    <n v="0.31206935584671663"/>
    <x v="14"/>
    <x v="2"/>
    <x v="3"/>
    <n v="101"/>
  </r>
  <r>
    <s v="8259-2683"/>
    <x v="735"/>
    <x v="3"/>
    <x v="1"/>
    <x v="1"/>
    <n v="3"/>
    <n v="247.55969250000004"/>
    <n v="149.97"/>
    <n v="0.39420671238715499"/>
    <x v="15"/>
    <x v="3"/>
    <x v="3"/>
    <n v="101"/>
  </r>
  <r>
    <s v="7399-4426"/>
    <x v="736"/>
    <x v="0"/>
    <x v="0"/>
    <x v="0"/>
    <n v="3"/>
    <n v="318.45294201600001"/>
    <n v="233.31"/>
    <n v="0.26736428144451613"/>
    <x v="16"/>
    <x v="1"/>
    <x v="3"/>
    <n v="101"/>
  </r>
  <r>
    <s v="7014-9440"/>
    <x v="737"/>
    <x v="1"/>
    <x v="1"/>
    <x v="1"/>
    <n v="2"/>
    <n v="170.035051743"/>
    <n v="99.98"/>
    <n v="0.41200358999440256"/>
    <x v="17"/>
    <x v="2"/>
    <x v="3"/>
    <n v="101"/>
  </r>
  <r>
    <s v="1610-5352"/>
    <x v="738"/>
    <x v="2"/>
    <x v="1"/>
    <x v="1"/>
    <n v="1"/>
    <n v="81.954941421599997"/>
    <n v="49.99"/>
    <n v="0.39003067865259111"/>
    <x v="18"/>
    <x v="2"/>
    <x v="3"/>
    <n v="101"/>
  </r>
  <r>
    <s v="4437-9459"/>
    <x v="739"/>
    <x v="3"/>
    <x v="0"/>
    <x v="0"/>
    <n v="2"/>
    <n v="221.46430161240002"/>
    <n v="155.54"/>
    <n v="0.29767461903534548"/>
    <x v="19"/>
    <x v="3"/>
    <x v="3"/>
    <n v="101"/>
  </r>
  <r>
    <s v="8908-7189"/>
    <x v="740"/>
    <x v="0"/>
    <x v="1"/>
    <x v="1"/>
    <n v="4"/>
    <n v="345.13969881600008"/>
    <n v="199.96"/>
    <n v="0.42064039377109691"/>
    <x v="0"/>
    <x v="3"/>
    <x v="3"/>
    <n v="101"/>
  </r>
  <r>
    <s v="9893-1453"/>
    <x v="741"/>
    <x v="1"/>
    <x v="0"/>
    <x v="0"/>
    <n v="2"/>
    <n v="206.72050124"/>
    <n v="155.54"/>
    <n v="0.24758309375701479"/>
    <x v="1"/>
    <x v="3"/>
    <x v="3"/>
    <n v="101"/>
  </r>
  <r>
    <s v="3168-3921"/>
    <x v="742"/>
    <x v="2"/>
    <x v="1"/>
    <x v="1"/>
    <n v="4"/>
    <n v="378.39234888000004"/>
    <n v="199.96"/>
    <n v="0.47155379702612982"/>
    <x v="2"/>
    <x v="3"/>
    <x v="3"/>
    <n v="101"/>
  </r>
  <r>
    <s v="8515-5128"/>
    <x v="743"/>
    <x v="3"/>
    <x v="1"/>
    <x v="1"/>
    <n v="2"/>
    <n v="177.17685099480002"/>
    <n v="99.98"/>
    <n v="0.43570506283050303"/>
    <x v="3"/>
    <x v="1"/>
    <x v="3"/>
    <n v="101"/>
  </r>
  <r>
    <s v="4260-9888"/>
    <x v="744"/>
    <x v="0"/>
    <x v="1"/>
    <x v="1"/>
    <n v="1"/>
    <n v="78.602405313600002"/>
    <n v="49.99"/>
    <n v="0.3640143733444936"/>
    <x v="4"/>
    <x v="2"/>
    <x v="3"/>
    <n v="101"/>
  </r>
  <r>
    <s v="2705-6867"/>
    <x v="745"/>
    <x v="1"/>
    <x v="0"/>
    <x v="0"/>
    <n v="4"/>
    <n v="386.11320647680003"/>
    <n v="311.08"/>
    <n v="0.19432955210587569"/>
    <x v="5"/>
    <x v="2"/>
    <x v="3"/>
    <n v="101"/>
  </r>
  <r>
    <s v="2606-3816"/>
    <x v="746"/>
    <x v="2"/>
    <x v="3"/>
    <x v="2"/>
    <n v="1"/>
    <n v="35.650422911999996"/>
    <n v="22"/>
    <n v="0.38289652119120415"/>
    <x v="6"/>
    <x v="3"/>
    <x v="3"/>
    <n v="101"/>
  </r>
  <r>
    <s v="7568-6297"/>
    <x v="747"/>
    <x v="3"/>
    <x v="1"/>
    <x v="1"/>
    <n v="1"/>
    <n v="88.493617799999996"/>
    <n v="49.99"/>
    <n v="0.43510050506715747"/>
    <x v="7"/>
    <x v="3"/>
    <x v="3"/>
    <n v="101"/>
  </r>
  <r>
    <s v="3001-5617"/>
    <x v="748"/>
    <x v="0"/>
    <x v="1"/>
    <x v="1"/>
    <n v="1"/>
    <n v="85.987870455600003"/>
    <n v="49.99"/>
    <n v="0.4186389343621153"/>
    <x v="8"/>
    <x v="3"/>
    <x v="3"/>
    <n v="101"/>
  </r>
  <r>
    <s v="3435-8315"/>
    <x v="749"/>
    <x v="1"/>
    <x v="3"/>
    <x v="2"/>
    <n v="4"/>
    <n v="137.29728355200001"/>
    <n v="88"/>
    <n v="0.35905505394306758"/>
    <x v="9"/>
    <x v="3"/>
    <x v="3"/>
    <n v="101"/>
  </r>
  <r>
    <s v="4159-5706"/>
    <x v="750"/>
    <x v="2"/>
    <x v="2"/>
    <x v="2"/>
    <n v="4"/>
    <n v="476.02272376800005"/>
    <n v="291.24"/>
    <n v="0.38818046816197349"/>
    <x v="10"/>
    <x v="0"/>
    <x v="3"/>
    <n v="101"/>
  </r>
  <r>
    <s v="6232-4923"/>
    <x v="751"/>
    <x v="3"/>
    <x v="1"/>
    <x v="1"/>
    <n v="3"/>
    <n v="263.72655345600003"/>
    <n v="149.97"/>
    <n v="0.43134281309666872"/>
    <x v="11"/>
    <x v="1"/>
    <x v="3"/>
    <n v="101"/>
  </r>
  <r>
    <s v="3722-6256"/>
    <x v="752"/>
    <x v="0"/>
    <x v="4"/>
    <x v="0"/>
    <n v="1"/>
    <n v="19.374727679999999"/>
    <n v="14.45"/>
    <n v="0.25418306576167582"/>
    <x v="12"/>
    <x v="2"/>
    <x v="3"/>
    <n v="101"/>
  </r>
  <r>
    <s v="6017-7456"/>
    <x v="753"/>
    <x v="1"/>
    <x v="0"/>
    <x v="0"/>
    <n v="5"/>
    <n v="493.2407831999999"/>
    <n v="388.85"/>
    <n v="0.21164264342202896"/>
    <x v="13"/>
    <x v="3"/>
    <x v="3"/>
    <n v="101"/>
  </r>
  <r>
    <s v="9235-2399"/>
    <x v="754"/>
    <x v="2"/>
    <x v="1"/>
    <x v="1"/>
    <n v="4"/>
    <n v="322.3117112544"/>
    <n v="199.96"/>
    <n v="0.37960678120637081"/>
    <x v="14"/>
    <x v="0"/>
    <x v="3"/>
    <n v="100"/>
  </r>
  <r>
    <s v="5776-8544"/>
    <x v="755"/>
    <x v="3"/>
    <x v="0"/>
    <x v="0"/>
    <n v="5"/>
    <n v="544.64835422800002"/>
    <n v="388.85"/>
    <n v="0.28605310751160351"/>
    <x v="15"/>
    <x v="1"/>
    <x v="3"/>
    <n v="100"/>
  </r>
  <r>
    <s v="7331-7837"/>
    <x v="756"/>
    <x v="0"/>
    <x v="3"/>
    <x v="2"/>
    <n v="1"/>
    <n v="31.378318295999993"/>
    <n v="22"/>
    <n v="0.29887893313885822"/>
    <x v="16"/>
    <x v="2"/>
    <x v="3"/>
    <n v="100"/>
  </r>
  <r>
    <s v="2586-9266"/>
    <x v="757"/>
    <x v="1"/>
    <x v="0"/>
    <x v="0"/>
    <n v="1"/>
    <n v="94.553342391200005"/>
    <n v="77.77"/>
    <n v="0.17750131266392991"/>
    <x v="17"/>
    <x v="3"/>
    <x v="3"/>
    <n v="100"/>
  </r>
  <r>
    <s v="7854-1553"/>
    <x v="758"/>
    <x v="2"/>
    <x v="4"/>
    <x v="0"/>
    <n v="1"/>
    <n v="19.78652984"/>
    <n v="14.45"/>
    <n v="0.26970519253011171"/>
    <x v="18"/>
    <x v="0"/>
    <x v="3"/>
    <n v="100"/>
  </r>
  <r>
    <s v="9173-8016"/>
    <x v="759"/>
    <x v="3"/>
    <x v="2"/>
    <x v="2"/>
    <n v="1"/>
    <n v="114.32819694599999"/>
    <n v="72.81"/>
    <n v="0.36314923225466461"/>
    <x v="19"/>
    <x v="1"/>
    <x v="3"/>
    <n v="100"/>
  </r>
  <r>
    <s v="8965-7258"/>
    <x v="760"/>
    <x v="0"/>
    <x v="3"/>
    <x v="2"/>
    <n v="3"/>
    <n v="97.931997305999985"/>
    <n v="66"/>
    <n v="0.32606296393838191"/>
    <x v="0"/>
    <x v="2"/>
    <x v="3"/>
    <n v="100"/>
  </r>
  <r>
    <s v="9361-8243"/>
    <x v="761"/>
    <x v="1"/>
    <x v="3"/>
    <x v="2"/>
    <n v="3"/>
    <n v="95.083148160000007"/>
    <n v="66"/>
    <n v="0.30587069026217656"/>
    <x v="1"/>
    <x v="3"/>
    <x v="3"/>
    <n v="100"/>
  </r>
  <r>
    <s v="4991-4523"/>
    <x v="762"/>
    <x v="2"/>
    <x v="1"/>
    <x v="1"/>
    <n v="2"/>
    <n v="169.21957104000003"/>
    <n v="99.98"/>
    <n v="0.40916999502163504"/>
    <x v="2"/>
    <x v="0"/>
    <x v="3"/>
    <n v="100"/>
  </r>
  <r>
    <s v="1813-6235"/>
    <x v="763"/>
    <x v="3"/>
    <x v="3"/>
    <x v="2"/>
    <n v="4"/>
    <n v="140.00418431999998"/>
    <n v="88"/>
    <n v="0.37144735760994707"/>
    <x v="3"/>
    <x v="1"/>
    <x v="3"/>
    <n v="100"/>
  </r>
  <r>
    <s v="1887-1022"/>
    <x v="764"/>
    <x v="0"/>
    <x v="2"/>
    <x v="2"/>
    <n v="2"/>
    <n v="223.26193343999995"/>
    <n v="145.62"/>
    <n v="0.34776162798422444"/>
    <x v="4"/>
    <x v="2"/>
    <x v="3"/>
    <n v="100"/>
  </r>
  <r>
    <s v="3141-7711"/>
    <x v="765"/>
    <x v="1"/>
    <x v="1"/>
    <x v="1"/>
    <n v="1"/>
    <n v="88.179586545600003"/>
    <n v="49.99"/>
    <n v="0.43308874583859786"/>
    <x v="5"/>
    <x v="3"/>
    <x v="3"/>
    <n v="100"/>
  </r>
  <r>
    <s v="6223-8411"/>
    <x v="766"/>
    <x v="2"/>
    <x v="1"/>
    <x v="1"/>
    <n v="2"/>
    <n v="170.20972829160002"/>
    <n v="99.98"/>
    <n v="0.41260701721633558"/>
    <x v="6"/>
    <x v="1"/>
    <x v="3"/>
    <n v="100"/>
  </r>
  <r>
    <s v="9330-2084"/>
    <x v="767"/>
    <x v="3"/>
    <x v="3"/>
    <x v="2"/>
    <n v="4"/>
    <n v="133.39087257599996"/>
    <n v="88"/>
    <n v="0.34028469639208891"/>
    <x v="7"/>
    <x v="2"/>
    <x v="3"/>
    <n v="100"/>
  </r>
  <r>
    <s v="4210-7626"/>
    <x v="768"/>
    <x v="0"/>
    <x v="4"/>
    <x v="0"/>
    <n v="1"/>
    <n v="19.425586048"/>
    <n v="14.45"/>
    <n v="0.25613569833648708"/>
    <x v="8"/>
    <x v="2"/>
    <x v="3"/>
    <n v="100"/>
  </r>
  <r>
    <s v="5979-1228"/>
    <x v="769"/>
    <x v="1"/>
    <x v="0"/>
    <x v="0"/>
    <n v="3"/>
    <n v="303.2002217772"/>
    <n v="233.31"/>
    <n v="0.2305084784158149"/>
    <x v="9"/>
    <x v="3"/>
    <x v="3"/>
    <n v="100"/>
  </r>
  <r>
    <s v="6887-3685"/>
    <x v="770"/>
    <x v="2"/>
    <x v="1"/>
    <x v="1"/>
    <n v="1"/>
    <n v="84.442336137000012"/>
    <n v="49.99"/>
    <n v="0.40799837750940748"/>
    <x v="10"/>
    <x v="3"/>
    <x v="3"/>
    <n v="100"/>
  </r>
  <r>
    <s v="3529-2194"/>
    <x v="771"/>
    <x v="3"/>
    <x v="0"/>
    <x v="0"/>
    <n v="1"/>
    <n v="112.04274041730001"/>
    <n v="77.77"/>
    <n v="0.30588987996591449"/>
    <x v="11"/>
    <x v="3"/>
    <x v="3"/>
    <n v="100"/>
  </r>
  <r>
    <s v="6837-2486"/>
    <x v="772"/>
    <x v="0"/>
    <x v="0"/>
    <x v="0"/>
    <n v="4"/>
    <n v="439.96255875000003"/>
    <n v="311.08"/>
    <n v="0.29293983359896542"/>
    <x v="12"/>
    <x v="3"/>
    <x v="3"/>
    <n v="100"/>
  </r>
  <r>
    <s v="5364-2152"/>
    <x v="773"/>
    <x v="1"/>
    <x v="1"/>
    <x v="1"/>
    <n v="3"/>
    <n v="246.72261481560002"/>
    <n v="149.97"/>
    <n v="0.39215138380368064"/>
    <x v="13"/>
    <x v="1"/>
    <x v="3"/>
    <n v="100"/>
  </r>
  <r>
    <s v="2959-6286"/>
    <x v="774"/>
    <x v="2"/>
    <x v="1"/>
    <x v="1"/>
    <n v="3"/>
    <n v="244.66507002000003"/>
    <n v="149.97"/>
    <n v="0.38703959667090698"/>
    <x v="14"/>
    <x v="2"/>
    <x v="3"/>
    <n v="99"/>
  </r>
  <r>
    <s v="9023-3198"/>
    <x v="775"/>
    <x v="3"/>
    <x v="1"/>
    <x v="1"/>
    <n v="3"/>
    <n v="237.16345794120005"/>
    <n v="149.97"/>
    <n v="0.36765131820104396"/>
    <x v="15"/>
    <x v="2"/>
    <x v="3"/>
    <n v="99"/>
  </r>
  <r>
    <s v="3699-6091"/>
    <x v="776"/>
    <x v="0"/>
    <x v="1"/>
    <x v="1"/>
    <n v="1"/>
    <n v="86.065318929600011"/>
    <n v="49.99"/>
    <n v="0.41916208965784479"/>
    <x v="16"/>
    <x v="3"/>
    <x v="3"/>
    <n v="99"/>
  </r>
  <r>
    <s v="1351-5511"/>
    <x v="777"/>
    <x v="1"/>
    <x v="1"/>
    <x v="1"/>
    <n v="4"/>
    <n v="332.70923612160004"/>
    <n v="199.96"/>
    <n v="0.3989947428843913"/>
    <x v="17"/>
    <x v="3"/>
    <x v="3"/>
    <n v="99"/>
  </r>
  <r>
    <s v="8473-4168"/>
    <x v="778"/>
    <x v="2"/>
    <x v="2"/>
    <x v="2"/>
    <n v="2"/>
    <n v="239.27173687799998"/>
    <n v="145.62"/>
    <n v="0.39140325597983677"/>
    <x v="18"/>
    <x v="3"/>
    <x v="3"/>
    <n v="99"/>
  </r>
  <r>
    <s v="9008-5345"/>
    <x v="779"/>
    <x v="3"/>
    <x v="4"/>
    <x v="0"/>
    <n v="1"/>
    <n v="18.320305960000002"/>
    <n v="14.45"/>
    <n v="0.21125771416974756"/>
    <x v="19"/>
    <x v="3"/>
    <x v="3"/>
    <n v="99"/>
  </r>
  <r>
    <s v="4290-6062"/>
    <x v="780"/>
    <x v="0"/>
    <x v="1"/>
    <x v="1"/>
    <n v="4"/>
    <n v="330.13293340320001"/>
    <n v="199.96"/>
    <n v="0.39430459742777735"/>
    <x v="0"/>
    <x v="0"/>
    <x v="3"/>
    <n v="99"/>
  </r>
  <r>
    <s v="6028-2146"/>
    <x v="781"/>
    <x v="1"/>
    <x v="1"/>
    <x v="1"/>
    <n v="2"/>
    <n v="174.54438809280001"/>
    <n v="99.98"/>
    <n v="0.42719441689042653"/>
    <x v="1"/>
    <x v="1"/>
    <x v="3"/>
    <n v="99"/>
  </r>
  <r>
    <s v="6914-1921"/>
    <x v="782"/>
    <x v="2"/>
    <x v="1"/>
    <x v="1"/>
    <n v="3"/>
    <n v="263.96377200000001"/>
    <n v="149.97"/>
    <n v="0.43185385303555979"/>
    <x v="2"/>
    <x v="2"/>
    <x v="3"/>
    <n v="99"/>
  </r>
  <r>
    <s v="9342-6378"/>
    <x v="783"/>
    <x v="3"/>
    <x v="1"/>
    <x v="1"/>
    <n v="4"/>
    <n v="348.5972426112001"/>
    <n v="199.96"/>
    <n v="0.42638674218367018"/>
    <x v="3"/>
    <x v="3"/>
    <x v="3"/>
    <n v="99"/>
  </r>
  <r>
    <s v="4063-2101"/>
    <x v="784"/>
    <x v="0"/>
    <x v="3"/>
    <x v="2"/>
    <n v="1"/>
    <n v="34.910698679999996"/>
    <n v="22"/>
    <n v="0.36982069016557412"/>
    <x v="4"/>
    <x v="0"/>
    <x v="3"/>
    <n v="99"/>
  </r>
  <r>
    <s v="5578-6679"/>
    <x v="785"/>
    <x v="1"/>
    <x v="1"/>
    <x v="1"/>
    <n v="4"/>
    <n v="363.20803159680003"/>
    <n v="199.96"/>
    <n v="0.44946151349985258"/>
    <x v="5"/>
    <x v="1"/>
    <x v="3"/>
    <n v="99"/>
  </r>
  <r>
    <s v="2645-6241"/>
    <x v="786"/>
    <x v="2"/>
    <x v="0"/>
    <x v="0"/>
    <n v="1"/>
    <n v="110.076660144"/>
    <n v="77.77"/>
    <n v="0.29349237251327487"/>
    <x v="6"/>
    <x v="2"/>
    <x v="3"/>
    <n v="99"/>
  </r>
  <r>
    <s v="9565-9061"/>
    <x v="787"/>
    <x v="3"/>
    <x v="0"/>
    <x v="0"/>
    <n v="2"/>
    <n v="186.51364680960003"/>
    <n v="155.54"/>
    <n v="0.16606638355647549"/>
    <x v="7"/>
    <x v="3"/>
    <x v="3"/>
    <n v="99"/>
  </r>
  <r>
    <s v="3057-4121"/>
    <x v="788"/>
    <x v="0"/>
    <x v="0"/>
    <x v="0"/>
    <n v="2"/>
    <n v="211.6418044136"/>
    <n v="155.54"/>
    <n v="0.26507903090810603"/>
    <x v="8"/>
    <x v="0"/>
    <x v="3"/>
    <n v="99"/>
  </r>
  <r>
    <s v="6821-6171"/>
    <x v="789"/>
    <x v="1"/>
    <x v="0"/>
    <x v="0"/>
    <n v="2"/>
    <n v="211.30737070079999"/>
    <n v="155.54"/>
    <n v="0.26391588005590033"/>
    <x v="9"/>
    <x v="1"/>
    <x v="3"/>
    <n v="99"/>
  </r>
  <r>
    <s v="3921-7845"/>
    <x v="790"/>
    <x v="2"/>
    <x v="0"/>
    <x v="0"/>
    <n v="1"/>
    <n v="94.346988736"/>
    <n v="77.77"/>
    <n v="0.17570236165549943"/>
    <x v="10"/>
    <x v="2"/>
    <x v="3"/>
    <n v="99"/>
  </r>
  <r>
    <s v="5470-9336"/>
    <x v="791"/>
    <x v="3"/>
    <x v="0"/>
    <x v="0"/>
    <n v="3"/>
    <n v="300.5874357948"/>
    <n v="233.31"/>
    <n v="0.22381985333787482"/>
    <x v="11"/>
    <x v="3"/>
    <x v="3"/>
    <n v="99"/>
  </r>
  <r>
    <s v="6359-9620"/>
    <x v="792"/>
    <x v="0"/>
    <x v="0"/>
    <x v="0"/>
    <n v="4"/>
    <n v="382.86776478720003"/>
    <n v="311.08"/>
    <n v="0.18750015381185217"/>
    <x v="12"/>
    <x v="0"/>
    <x v="3"/>
    <n v="99"/>
  </r>
  <r>
    <s v="9542-6703"/>
    <x v="793"/>
    <x v="1"/>
    <x v="1"/>
    <x v="1"/>
    <n v="4"/>
    <n v="334.58632675200005"/>
    <n v="199.96"/>
    <n v="0.40236649255481055"/>
    <x v="13"/>
    <x v="1"/>
    <x v="3"/>
    <n v="99"/>
  </r>
  <r>
    <s v="6059-6741"/>
    <x v="794"/>
    <x v="2"/>
    <x v="4"/>
    <x v="0"/>
    <n v="2"/>
    <n v="38.83363519200001"/>
    <n v="28.9"/>
    <n v="0.25579977622199035"/>
    <x v="14"/>
    <x v="2"/>
    <x v="3"/>
    <n v="98"/>
  </r>
  <r>
    <s v="8777-3247"/>
    <x v="795"/>
    <x v="3"/>
    <x v="1"/>
    <x v="1"/>
    <n v="4"/>
    <n v="332.52386008320002"/>
    <n v="199.96"/>
    <n v="0.39865969332255291"/>
    <x v="15"/>
    <x v="3"/>
    <x v="3"/>
    <n v="98"/>
  </r>
  <r>
    <s v="2763-5621"/>
    <x v="796"/>
    <x v="0"/>
    <x v="1"/>
    <x v="1"/>
    <n v="1"/>
    <n v="83.448706161600029"/>
    <n v="49.99"/>
    <n v="0.40094936998551656"/>
    <x v="16"/>
    <x v="1"/>
    <x v="3"/>
    <n v="98"/>
  </r>
  <r>
    <s v="3425-2671"/>
    <x v="797"/>
    <x v="1"/>
    <x v="3"/>
    <x v="2"/>
    <n v="2"/>
    <n v="69.054336000000006"/>
    <n v="44"/>
    <n v="0.36282060550115208"/>
    <x v="17"/>
    <x v="2"/>
    <x v="3"/>
    <n v="98"/>
  </r>
  <r>
    <s v="5501-7612"/>
    <x v="798"/>
    <x v="2"/>
    <x v="0"/>
    <x v="0"/>
    <n v="4"/>
    <n v="401.15048511999998"/>
    <n v="311.08"/>
    <n v="0.22453041554482067"/>
    <x v="18"/>
    <x v="2"/>
    <x v="3"/>
    <n v="98"/>
  </r>
  <r>
    <s v="1853-3119"/>
    <x v="799"/>
    <x v="3"/>
    <x v="1"/>
    <x v="1"/>
    <n v="2"/>
    <n v="169.16274472320001"/>
    <n v="99.98"/>
    <n v="0.40897151932834452"/>
    <x v="19"/>
    <x v="3"/>
    <x v="3"/>
    <n v="98"/>
  </r>
  <r>
    <s v="1443-7124"/>
    <x v="800"/>
    <x v="0"/>
    <x v="3"/>
    <x v="2"/>
    <n v="4"/>
    <n v="138.416014464"/>
    <n v="88"/>
    <n v="0.36423541494985379"/>
    <x v="0"/>
    <x v="3"/>
    <x v="3"/>
    <n v="98"/>
  </r>
  <r>
    <s v="9694-5306"/>
    <x v="801"/>
    <x v="1"/>
    <x v="0"/>
    <x v="0"/>
    <n v="3"/>
    <n v="324.94113867599998"/>
    <n v="233.31"/>
    <n v="0.28199303741397214"/>
    <x v="1"/>
    <x v="3"/>
    <x v="3"/>
    <n v="98"/>
  </r>
  <r>
    <s v="8021-1879"/>
    <x v="802"/>
    <x v="2"/>
    <x v="1"/>
    <x v="1"/>
    <n v="1"/>
    <n v="84.725295494400015"/>
    <n v="49.99"/>
    <n v="0.40997550131525795"/>
    <x v="2"/>
    <x v="3"/>
    <x v="3"/>
    <n v="98"/>
  </r>
  <r>
    <s v="9086-7857"/>
    <x v="803"/>
    <x v="3"/>
    <x v="0"/>
    <x v="0"/>
    <n v="4"/>
    <n v="443.1086863104"/>
    <n v="311.08"/>
    <n v="0.29796004995919495"/>
    <x v="3"/>
    <x v="1"/>
    <x v="3"/>
    <n v="98"/>
  </r>
  <r>
    <s v="4258-1391"/>
    <x v="804"/>
    <x v="0"/>
    <x v="1"/>
    <x v="1"/>
    <n v="4"/>
    <n v="313.77364506720005"/>
    <n v="199.96"/>
    <n v="0.36272531761813481"/>
    <x v="4"/>
    <x v="2"/>
    <x v="3"/>
    <n v="98"/>
  </r>
  <r>
    <s v="6600-7474"/>
    <x v="805"/>
    <x v="1"/>
    <x v="1"/>
    <x v="1"/>
    <n v="2"/>
    <n v="173.45692304639999"/>
    <n v="99.98"/>
    <n v="0.42360328867787422"/>
    <x v="5"/>
    <x v="2"/>
    <x v="3"/>
    <n v="98"/>
  </r>
  <r>
    <s v="1809-3279"/>
    <x v="806"/>
    <x v="2"/>
    <x v="1"/>
    <x v="1"/>
    <n v="1"/>
    <n v="83.289516710400008"/>
    <n v="49.99"/>
    <n v="0.39980441747769246"/>
    <x v="6"/>
    <x v="3"/>
    <x v="3"/>
    <n v="98"/>
  </r>
  <r>
    <s v="4989-1301"/>
    <x v="807"/>
    <x v="3"/>
    <x v="3"/>
    <x v="2"/>
    <n v="3"/>
    <n v="104.187403008"/>
    <n v="66"/>
    <n v="0.3665261049367724"/>
    <x v="0"/>
    <x v="3"/>
    <x v="3"/>
    <n v="98"/>
  </r>
  <r>
    <s v="4609-7196"/>
    <x v="808"/>
    <x v="0"/>
    <x v="1"/>
    <x v="1"/>
    <n v="2"/>
    <n v="179.52549080400004"/>
    <n v="99.98"/>
    <n v="0.44308744372600078"/>
    <x v="1"/>
    <x v="3"/>
    <x v="3"/>
    <n v="98"/>
  </r>
  <r>
    <s v="7624-9810"/>
    <x v="809"/>
    <x v="1"/>
    <x v="1"/>
    <x v="1"/>
    <n v="1"/>
    <n v="81.010009898999996"/>
    <n v="49.99"/>
    <n v="0.38291576482553807"/>
    <x v="2"/>
    <x v="3"/>
    <x v="3"/>
    <n v="98"/>
  </r>
  <r>
    <s v="8325-8195"/>
    <x v="810"/>
    <x v="2"/>
    <x v="0"/>
    <x v="0"/>
    <n v="1"/>
    <n v="113.16281900000001"/>
    <n v="77.77"/>
    <n v="0.31276013899936528"/>
    <x v="3"/>
    <x v="0"/>
    <x v="3"/>
    <n v="98"/>
  </r>
  <r>
    <s v="3707-5934"/>
    <x v="811"/>
    <x v="3"/>
    <x v="3"/>
    <x v="2"/>
    <n v="5"/>
    <n v="160.04189564999996"/>
    <n v="110"/>
    <n v="0.3126799732454929"/>
    <x v="4"/>
    <x v="1"/>
    <x v="3"/>
    <n v="98"/>
  </r>
  <r>
    <s v="3348-7648"/>
    <x v="812"/>
    <x v="0"/>
    <x v="0"/>
    <x v="0"/>
    <n v="5"/>
    <n v="491.98380615449997"/>
    <n v="388.85"/>
    <n v="0.20962845700273386"/>
    <x v="5"/>
    <x v="2"/>
    <x v="3"/>
    <n v="98"/>
  </r>
  <r>
    <s v="6237-6796"/>
    <x v="813"/>
    <x v="1"/>
    <x v="0"/>
    <x v="0"/>
    <n v="3"/>
    <n v="288.56201661540001"/>
    <n v="233.31"/>
    <n v="0.19147362935517867"/>
    <x v="6"/>
    <x v="3"/>
    <x v="3"/>
    <n v="98"/>
  </r>
  <r>
    <s v="1895-9163"/>
    <x v="814"/>
    <x v="2"/>
    <x v="3"/>
    <x v="2"/>
    <n v="2"/>
    <n v="65.963173068000003"/>
    <n v="44"/>
    <n v="0.33296113644136927"/>
    <x v="7"/>
    <x v="0"/>
    <x v="3"/>
    <n v="98"/>
  </r>
  <r>
    <s v="1225-7892"/>
    <x v="815"/>
    <x v="3"/>
    <x v="0"/>
    <x v="0"/>
    <n v="3"/>
    <n v="341.58838560000004"/>
    <n v="233.31"/>
    <n v="0.3169849742104347"/>
    <x v="8"/>
    <x v="1"/>
    <x v="3"/>
    <n v="98"/>
  </r>
  <r>
    <s v="1125-5044"/>
    <x v="816"/>
    <x v="0"/>
    <x v="1"/>
    <x v="1"/>
    <n v="1"/>
    <n v="92.246248413000004"/>
    <n v="49.99"/>
    <n v="0.45808094247705955"/>
    <x v="9"/>
    <x v="2"/>
    <x v="3"/>
    <n v="98"/>
  </r>
  <r>
    <s v="3450-6651"/>
    <x v="817"/>
    <x v="1"/>
    <x v="0"/>
    <x v="0"/>
    <n v="4"/>
    <n v="389.39209355200006"/>
    <n v="311.08"/>
    <n v="0.20111372277142076"/>
    <x v="10"/>
    <x v="3"/>
    <x v="3"/>
    <n v="98"/>
  </r>
  <r>
    <s v="4577-7637"/>
    <x v="818"/>
    <x v="2"/>
    <x v="0"/>
    <x v="0"/>
    <n v="5"/>
    <n v="549.91440539200005"/>
    <n v="388.85"/>
    <n v="0.29288995489613906"/>
    <x v="11"/>
    <x v="0"/>
    <x v="3"/>
    <n v="98"/>
  </r>
  <r>
    <s v="1924-9086"/>
    <x v="819"/>
    <x v="3"/>
    <x v="1"/>
    <x v="1"/>
    <n v="4"/>
    <n v="336.57805503000003"/>
    <n v="199.96"/>
    <n v="0.40590303790846649"/>
    <x v="12"/>
    <x v="1"/>
    <x v="3"/>
    <n v="98"/>
  </r>
  <r>
    <s v="5335-8177"/>
    <x v="820"/>
    <x v="0"/>
    <x v="4"/>
    <x v="0"/>
    <n v="1"/>
    <n v="20.505306975999996"/>
    <n v="14.45"/>
    <n v="0.29530438062143149"/>
    <x v="13"/>
    <x v="2"/>
    <x v="3"/>
    <n v="98"/>
  </r>
  <r>
    <s v="4894-4044"/>
    <x v="821"/>
    <x v="1"/>
    <x v="0"/>
    <x v="0"/>
    <n v="3"/>
    <n v="312.34992362640003"/>
    <n v="233.31"/>
    <n v="0.25304928110352037"/>
    <x v="14"/>
    <x v="3"/>
    <x v="3"/>
    <n v="97"/>
  </r>
  <r>
    <s v="2717-5417"/>
    <x v="822"/>
    <x v="2"/>
    <x v="2"/>
    <x v="2"/>
    <n v="1"/>
    <n v="118.62932760000001"/>
    <n v="72.81"/>
    <n v="0.38623946141291293"/>
    <x v="2"/>
    <x v="0"/>
    <x v="3"/>
    <n v="97"/>
  </r>
  <r>
    <s v="4276-1602"/>
    <x v="823"/>
    <x v="3"/>
    <x v="0"/>
    <x v="0"/>
    <n v="4"/>
    <n v="385.65543403200002"/>
    <n v="311.08"/>
    <n v="0.19337322244449973"/>
    <x v="3"/>
    <x v="1"/>
    <x v="3"/>
    <n v="97"/>
  </r>
  <r>
    <s v="3127-7983"/>
    <x v="824"/>
    <x v="0"/>
    <x v="1"/>
    <x v="1"/>
    <n v="2"/>
    <n v="172.93891797000003"/>
    <n v="99.98"/>
    <n v="0.42187680382420528"/>
    <x v="4"/>
    <x v="2"/>
    <x v="3"/>
    <n v="97"/>
  </r>
  <r>
    <s v="4251-5644"/>
    <x v="825"/>
    <x v="1"/>
    <x v="1"/>
    <x v="1"/>
    <n v="3"/>
    <n v="235.29151196100003"/>
    <n v="149.97"/>
    <n v="0.36262044155312417"/>
    <x v="5"/>
    <x v="3"/>
    <x v="3"/>
    <n v="97"/>
  </r>
  <r>
    <s v="9373-7157"/>
    <x v="826"/>
    <x v="2"/>
    <x v="0"/>
    <x v="0"/>
    <n v="4"/>
    <n v="420.68642711040002"/>
    <n v="311.08"/>
    <n v="0.26054186692749232"/>
    <x v="6"/>
    <x v="1"/>
    <x v="3"/>
    <n v="97"/>
  </r>
  <r>
    <s v="6319-5726"/>
    <x v="827"/>
    <x v="3"/>
    <x v="2"/>
    <x v="2"/>
    <n v="3"/>
    <n v="357.119382132"/>
    <n v="218.43"/>
    <n v="0.38835579660791703"/>
    <x v="7"/>
    <x v="2"/>
    <x v="3"/>
    <n v="97"/>
  </r>
  <r>
    <s v="2718-2678"/>
    <x v="828"/>
    <x v="0"/>
    <x v="4"/>
    <x v="0"/>
    <n v="2"/>
    <n v="38.37047385599999"/>
    <n v="28.9"/>
    <n v="0.24681670316456344"/>
    <x v="8"/>
    <x v="2"/>
    <x v="3"/>
    <n v="97"/>
  </r>
  <r>
    <s v="5360-2817"/>
    <x v="829"/>
    <x v="1"/>
    <x v="0"/>
    <x v="0"/>
    <n v="5"/>
    <n v="514.64583478000009"/>
    <n v="388.85"/>
    <n v="0.2444318525064427"/>
    <x v="9"/>
    <x v="3"/>
    <x v="3"/>
    <n v="97"/>
  </r>
  <r>
    <s v="1519-9957"/>
    <x v="830"/>
    <x v="2"/>
    <x v="3"/>
    <x v="2"/>
    <n v="3"/>
    <n v="100.80572966100002"/>
    <n v="66"/>
    <n v="0.34527531101702591"/>
    <x v="10"/>
    <x v="3"/>
    <x v="3"/>
    <n v="97"/>
  </r>
  <r>
    <s v="5104-5284"/>
    <x v="831"/>
    <x v="3"/>
    <x v="1"/>
    <x v="1"/>
    <n v="1"/>
    <n v="82.375114028400006"/>
    <n v="49.99"/>
    <n v="0.39314196296268278"/>
    <x v="11"/>
    <x v="3"/>
    <x v="3"/>
    <n v="97"/>
  </r>
  <r>
    <s v="1979-4128"/>
    <x v="832"/>
    <x v="0"/>
    <x v="1"/>
    <x v="1"/>
    <n v="4"/>
    <n v="332.94223848600001"/>
    <n v="199.96"/>
    <n v="0.3994153433061387"/>
    <x v="12"/>
    <x v="3"/>
    <x v="3"/>
    <n v="97"/>
  </r>
  <r>
    <s v="2708-8466"/>
    <x v="833"/>
    <x v="1"/>
    <x v="4"/>
    <x v="0"/>
    <n v="1"/>
    <n v="17.823384699999998"/>
    <n v="14.45"/>
    <n v="0.18926734493925834"/>
    <x v="13"/>
    <x v="1"/>
    <x v="3"/>
    <n v="97"/>
  </r>
  <r>
    <s v="2756-1922"/>
    <x v="834"/>
    <x v="2"/>
    <x v="1"/>
    <x v="1"/>
    <n v="3"/>
    <n v="245.09170016280001"/>
    <n v="149.97"/>
    <n v="0.38810657439487445"/>
    <x v="14"/>
    <x v="2"/>
    <x v="3"/>
    <n v="96"/>
  </r>
  <r>
    <s v="3416-3205"/>
    <x v="835"/>
    <x v="3"/>
    <x v="0"/>
    <x v="0"/>
    <n v="2"/>
    <n v="208.85620799999998"/>
    <n v="155.54"/>
    <n v="0.25527710433199091"/>
    <x v="15"/>
    <x v="2"/>
    <x v="3"/>
    <n v="96"/>
  </r>
  <r>
    <s v="8697-7935"/>
    <x v="836"/>
    <x v="0"/>
    <x v="1"/>
    <x v="1"/>
    <n v="3"/>
    <n v="255.24527362559999"/>
    <n v="149.97"/>
    <n v="0.4124474946400784"/>
    <x v="16"/>
    <x v="3"/>
    <x v="3"/>
    <n v="96"/>
  </r>
  <r>
    <s v="8729-7298"/>
    <x v="837"/>
    <x v="1"/>
    <x v="3"/>
    <x v="2"/>
    <n v="4"/>
    <n v="119.50378112399999"/>
    <n v="88"/>
    <n v="0.26362162625892904"/>
    <x v="5"/>
    <x v="3"/>
    <x v="3"/>
    <n v="96"/>
  </r>
  <r>
    <s v="1893-4716"/>
    <x v="838"/>
    <x v="2"/>
    <x v="0"/>
    <x v="0"/>
    <n v="5"/>
    <n v="482.18297212800002"/>
    <n v="388.85"/>
    <n v="0.19356339299187006"/>
    <x v="6"/>
    <x v="3"/>
    <x v="3"/>
    <n v="96"/>
  </r>
  <r>
    <s v="1565-3916"/>
    <x v="839"/>
    <x v="3"/>
    <x v="1"/>
    <x v="1"/>
    <n v="3"/>
    <n v="256.932201609"/>
    <n v="149.97"/>
    <n v="0.4163051612027025"/>
    <x v="7"/>
    <x v="3"/>
    <x v="3"/>
    <n v="96"/>
  </r>
  <r>
    <s v="6612-3865"/>
    <x v="840"/>
    <x v="0"/>
    <x v="0"/>
    <x v="0"/>
    <n v="1"/>
    <n v="93.79734795200001"/>
    <n v="77.77"/>
    <n v="0.17087208009550411"/>
    <x v="8"/>
    <x v="0"/>
    <x v="3"/>
    <n v="96"/>
  </r>
  <r>
    <s v="6531-7618"/>
    <x v="841"/>
    <x v="1"/>
    <x v="1"/>
    <x v="1"/>
    <n v="1"/>
    <n v="89.751512046600027"/>
    <n v="49.99"/>
    <n v="0.44301774020203011"/>
    <x v="9"/>
    <x v="1"/>
    <x v="3"/>
    <n v="96"/>
  </r>
  <r>
    <s v="6349-3673"/>
    <x v="842"/>
    <x v="2"/>
    <x v="0"/>
    <x v="0"/>
    <n v="4"/>
    <n v="426.94173096959997"/>
    <n v="311.08"/>
    <n v="0.2713759807608262"/>
    <x v="10"/>
    <x v="2"/>
    <x v="3"/>
    <n v="96"/>
  </r>
  <r>
    <s v="4401-3376"/>
    <x v="843"/>
    <x v="3"/>
    <x v="4"/>
    <x v="0"/>
    <n v="2"/>
    <n v="36.847164419999991"/>
    <n v="28.9"/>
    <n v="0.21567913149068296"/>
    <x v="11"/>
    <x v="3"/>
    <x v="3"/>
    <n v="96"/>
  </r>
  <r>
    <s v="6374-5315"/>
    <x v="844"/>
    <x v="0"/>
    <x v="4"/>
    <x v="0"/>
    <n v="1"/>
    <n v="19.083534623999999"/>
    <n v="14.45"/>
    <n v="0.24280274672872884"/>
    <x v="19"/>
    <x v="0"/>
    <x v="3"/>
    <n v="96"/>
  </r>
  <r>
    <s v="3861-4463"/>
    <x v="845"/>
    <x v="1"/>
    <x v="0"/>
    <x v="0"/>
    <n v="2"/>
    <n v="193.49823714320001"/>
    <n v="155.54"/>
    <n v="0.19616838739005518"/>
    <x v="0"/>
    <x v="1"/>
    <x v="3"/>
    <n v="96"/>
  </r>
  <r>
    <s v="5189-6232"/>
    <x v="846"/>
    <x v="2"/>
    <x v="0"/>
    <x v="0"/>
    <n v="5"/>
    <n v="557.89387988400006"/>
    <n v="388.85"/>
    <n v="0.30300364635501725"/>
    <x v="1"/>
    <x v="2"/>
    <x v="3"/>
    <n v="96"/>
  </r>
  <r>
    <s v="7599-7999"/>
    <x v="847"/>
    <x v="3"/>
    <x v="1"/>
    <x v="1"/>
    <n v="2"/>
    <n v="190.7238820032"/>
    <n v="99.98"/>
    <n v="0.47578667679214648"/>
    <x v="2"/>
    <x v="3"/>
    <x v="3"/>
    <n v="96"/>
  </r>
  <r>
    <s v="1460-5936"/>
    <x v="848"/>
    <x v="0"/>
    <x v="1"/>
    <x v="1"/>
    <n v="1"/>
    <n v="90.189621898200002"/>
    <n v="49.99"/>
    <n v="0.44572336652630207"/>
    <x v="3"/>
    <x v="0"/>
    <x v="3"/>
    <n v="96"/>
  </r>
  <r>
    <s v="3473-5814"/>
    <x v="849"/>
    <x v="1"/>
    <x v="3"/>
    <x v="2"/>
    <n v="2"/>
    <n v="62.594895323999999"/>
    <n v="44"/>
    <n v="0.2970672804507492"/>
    <x v="4"/>
    <x v="1"/>
    <x v="3"/>
    <n v="96"/>
  </r>
  <r>
    <s v="3532-5456"/>
    <x v="850"/>
    <x v="2"/>
    <x v="1"/>
    <x v="1"/>
    <n v="2"/>
    <n v="168.6901543866"/>
    <n v="99.98"/>
    <n v="0.40731573598025012"/>
    <x v="5"/>
    <x v="2"/>
    <x v="3"/>
    <n v="96"/>
  </r>
  <r>
    <s v="8287-5317"/>
    <x v="851"/>
    <x v="3"/>
    <x v="4"/>
    <x v="0"/>
    <n v="2"/>
    <n v="39.710232408000003"/>
    <n v="28.9"/>
    <n v="0.27222788063618031"/>
    <x v="6"/>
    <x v="3"/>
    <x v="3"/>
    <n v="96"/>
  </r>
  <r>
    <s v="4726-3816"/>
    <x v="852"/>
    <x v="0"/>
    <x v="1"/>
    <x v="1"/>
    <n v="1"/>
    <n v="75.027212085600013"/>
    <n v="49.99"/>
    <n v="0.33370841578165755"/>
    <x v="9"/>
    <x v="0"/>
    <x v="3"/>
    <n v="96"/>
  </r>
  <r>
    <s v="8695-5420"/>
    <x v="853"/>
    <x v="1"/>
    <x v="1"/>
    <x v="1"/>
    <n v="1"/>
    <n v="75.989687946299995"/>
    <n v="49.99"/>
    <n v="0.34214758145438523"/>
    <x v="10"/>
    <x v="1"/>
    <x v="3"/>
    <n v="96"/>
  </r>
  <r>
    <s v="8434-7411"/>
    <x v="854"/>
    <x v="2"/>
    <x v="4"/>
    <x v="0"/>
    <n v="1"/>
    <n v="17.865848"/>
    <n v="14.45"/>
    <n v="0.19119428308132927"/>
    <x v="11"/>
    <x v="2"/>
    <x v="3"/>
    <n v="96"/>
  </r>
  <r>
    <s v="2411-5050"/>
    <x v="855"/>
    <x v="3"/>
    <x v="1"/>
    <x v="1"/>
    <n v="1"/>
    <n v="79.227210283200009"/>
    <n v="49.99"/>
    <n v="0.36902991003584162"/>
    <x v="12"/>
    <x v="3"/>
    <x v="3"/>
    <n v="96"/>
  </r>
  <r>
    <s v="4614-3511"/>
    <x v="856"/>
    <x v="0"/>
    <x v="2"/>
    <x v="2"/>
    <n v="2"/>
    <n v="251.004141688"/>
    <n v="145.62"/>
    <n v="0.4198502103562628"/>
    <x v="13"/>
    <x v="1"/>
    <x v="3"/>
    <n v="96"/>
  </r>
  <r>
    <s v="1232-6082"/>
    <x v="857"/>
    <x v="1"/>
    <x v="3"/>
    <x v="2"/>
    <n v="4"/>
    <n v="138.06566591999999"/>
    <n v="88"/>
    <n v="0.36262213046514957"/>
    <x v="14"/>
    <x v="2"/>
    <x v="3"/>
    <n v="95"/>
  </r>
  <r>
    <s v="9173-4414"/>
    <x v="858"/>
    <x v="2"/>
    <x v="1"/>
    <x v="1"/>
    <n v="1"/>
    <n v="81.362108448000001"/>
    <n v="49.99"/>
    <n v="0.38558622737819637"/>
    <x v="15"/>
    <x v="2"/>
    <x v="3"/>
    <n v="95"/>
  </r>
  <r>
    <s v="6194-4727"/>
    <x v="859"/>
    <x v="3"/>
    <x v="1"/>
    <x v="1"/>
    <n v="2"/>
    <n v="173.35702944000002"/>
    <n v="99.98"/>
    <n v="0.42327115131720849"/>
    <x v="4"/>
    <x v="3"/>
    <x v="3"/>
    <n v="95"/>
  </r>
  <r>
    <s v="9150-4684"/>
    <x v="860"/>
    <x v="0"/>
    <x v="0"/>
    <x v="0"/>
    <n v="1"/>
    <n v="107.2764215424"/>
    <n v="77.77"/>
    <n v="0.27505038962115147"/>
    <x v="5"/>
    <x v="3"/>
    <x v="3"/>
    <n v="95"/>
  </r>
  <r>
    <s v="8886-2377"/>
    <x v="861"/>
    <x v="1"/>
    <x v="1"/>
    <x v="1"/>
    <n v="1"/>
    <n v="78.8871134205"/>
    <n v="49.99"/>
    <n v="0.3663096818673891"/>
    <x v="6"/>
    <x v="3"/>
    <x v="3"/>
    <n v="95"/>
  </r>
  <r>
    <s v="3257-4692"/>
    <x v="862"/>
    <x v="2"/>
    <x v="0"/>
    <x v="0"/>
    <n v="2"/>
    <n v="197.90452281600002"/>
    <n v="155.54"/>
    <n v="0.21406546052203199"/>
    <x v="7"/>
    <x v="3"/>
    <x v="3"/>
    <n v="95"/>
  </r>
  <r>
    <s v="9213-5335"/>
    <x v="863"/>
    <x v="3"/>
    <x v="3"/>
    <x v="2"/>
    <n v="4"/>
    <n v="128.591072064"/>
    <n v="88"/>
    <n v="0.31566011086522205"/>
    <x v="8"/>
    <x v="1"/>
    <x v="3"/>
    <n v="95"/>
  </r>
  <r>
    <s v="2540-2635"/>
    <x v="864"/>
    <x v="0"/>
    <x v="4"/>
    <x v="0"/>
    <n v="1"/>
    <n v="20.570550000000001"/>
    <n v="14.45"/>
    <n v="0.29753944352484507"/>
    <x v="9"/>
    <x v="2"/>
    <x v="3"/>
    <n v="95"/>
  </r>
  <r>
    <s v="5821-9903"/>
    <x v="865"/>
    <x v="1"/>
    <x v="1"/>
    <x v="1"/>
    <n v="2"/>
    <n v="168.56460765900002"/>
    <n v="99.98"/>
    <n v="0.40687430541614134"/>
    <x v="10"/>
    <x v="2"/>
    <x v="3"/>
    <n v="95"/>
  </r>
  <r>
    <s v="4788-5297"/>
    <x v="866"/>
    <x v="2"/>
    <x v="1"/>
    <x v="1"/>
    <n v="1"/>
    <n v="87.168152292300007"/>
    <n v="49.99"/>
    <n v="0.42651073029093145"/>
    <x v="11"/>
    <x v="3"/>
    <x v="3"/>
    <n v="95"/>
  </r>
  <r>
    <s v="4912-9729"/>
    <x v="867"/>
    <x v="3"/>
    <x v="0"/>
    <x v="0"/>
    <n v="2"/>
    <n v="208.55935334520001"/>
    <n v="155.54"/>
    <n v="0.25421709693088795"/>
    <x v="12"/>
    <x v="3"/>
    <x v="3"/>
    <n v="95"/>
  </r>
  <r>
    <s v="1432-4372"/>
    <x v="868"/>
    <x v="0"/>
    <x v="0"/>
    <x v="0"/>
    <n v="2"/>
    <n v="227.636091045"/>
    <n v="155.54"/>
    <n v="0.31671643417364681"/>
    <x v="13"/>
    <x v="3"/>
    <x v="3"/>
    <n v="95"/>
  </r>
  <r>
    <s v="3699-1118"/>
    <x v="869"/>
    <x v="1"/>
    <x v="1"/>
    <x v="1"/>
    <n v="2"/>
    <n v="176.20631729999999"/>
    <n v="99.98"/>
    <n v="0.43259696058581659"/>
    <x v="14"/>
    <x v="3"/>
    <x v="3"/>
    <n v="94"/>
  </r>
  <r>
    <s v="5288-4691"/>
    <x v="870"/>
    <x v="2"/>
    <x v="0"/>
    <x v="0"/>
    <n v="3"/>
    <n v="323.55355060379998"/>
    <n v="233.31"/>
    <n v="0.27891380093153617"/>
    <x v="15"/>
    <x v="0"/>
    <x v="3"/>
    <n v="94"/>
  </r>
  <r>
    <s v="7247-7091"/>
    <x v="871"/>
    <x v="3"/>
    <x v="1"/>
    <x v="1"/>
    <n v="2"/>
    <n v="176.53026902400001"/>
    <n v="99.98"/>
    <n v="0.43363820520543522"/>
    <x v="16"/>
    <x v="1"/>
    <x v="3"/>
    <n v="94"/>
  </r>
  <r>
    <s v="3889-4799"/>
    <x v="872"/>
    <x v="0"/>
    <x v="0"/>
    <x v="0"/>
    <n v="1"/>
    <n v="108.3876681712"/>
    <n v="77.77"/>
    <n v="0.28248294928569667"/>
    <x v="17"/>
    <x v="2"/>
    <x v="3"/>
    <n v="94"/>
  </r>
  <r>
    <s v="4525-4865"/>
    <x v="873"/>
    <x v="1"/>
    <x v="1"/>
    <x v="1"/>
    <n v="1"/>
    <n v="81.301874242500006"/>
    <n v="49.99"/>
    <n v="0.38513102599708499"/>
    <x v="6"/>
    <x v="3"/>
    <x v="3"/>
    <n v="94"/>
  </r>
  <r>
    <s v="2645-3410"/>
    <x v="874"/>
    <x v="2"/>
    <x v="3"/>
    <x v="2"/>
    <n v="3"/>
    <n v="98.49262877999999"/>
    <n v="66"/>
    <n v="0.32989909176429633"/>
    <x v="7"/>
    <x v="0"/>
    <x v="3"/>
    <n v="94"/>
  </r>
  <r>
    <s v="5200-9724"/>
    <x v="875"/>
    <x v="3"/>
    <x v="0"/>
    <x v="0"/>
    <n v="3"/>
    <n v="301.86460244159997"/>
    <n v="233.31"/>
    <n v="0.2271038137201358"/>
    <x v="8"/>
    <x v="1"/>
    <x v="3"/>
    <n v="94"/>
  </r>
  <r>
    <s v="9516-3856"/>
    <x v="876"/>
    <x v="0"/>
    <x v="2"/>
    <x v="2"/>
    <n v="1"/>
    <n v="129.853456948"/>
    <n v="72.81"/>
    <n v="0.43929101533926146"/>
    <x v="9"/>
    <x v="2"/>
    <x v="3"/>
    <n v="94"/>
  </r>
  <r>
    <s v="5486-9821"/>
    <x v="877"/>
    <x v="1"/>
    <x v="2"/>
    <x v="2"/>
    <n v="1"/>
    <n v="124.7247"/>
    <n v="72.81"/>
    <n v="0.41623431445415382"/>
    <x v="10"/>
    <x v="3"/>
    <x v="3"/>
    <n v="94"/>
  </r>
  <r>
    <s v="5763-8905"/>
    <x v="878"/>
    <x v="2"/>
    <x v="0"/>
    <x v="0"/>
    <n v="2"/>
    <n v="202.69519446000001"/>
    <n v="155.54"/>
    <n v="0.23264090984310756"/>
    <x v="11"/>
    <x v="0"/>
    <x v="3"/>
    <n v="94"/>
  </r>
  <r>
    <s v="3890-2600"/>
    <x v="879"/>
    <x v="3"/>
    <x v="3"/>
    <x v="2"/>
    <n v="1"/>
    <n v="33.671695785000004"/>
    <n v="22"/>
    <n v="0.34663225337761239"/>
    <x v="12"/>
    <x v="1"/>
    <x v="3"/>
    <n v="94"/>
  </r>
  <r>
    <s v="8729-7298"/>
    <x v="880"/>
    <x v="0"/>
    <x v="3"/>
    <x v="2"/>
    <n v="4"/>
    <n v="130.626864576"/>
    <n v="88"/>
    <n v="0.32632540568406027"/>
    <x v="5"/>
    <x v="2"/>
    <x v="3"/>
    <n v="94"/>
  </r>
  <r>
    <s v="1893-4716"/>
    <x v="881"/>
    <x v="1"/>
    <x v="0"/>
    <x v="0"/>
    <n v="1"/>
    <n v="97.040420417600004"/>
    <n v="77.77"/>
    <n v="0.19858137809659546"/>
    <x v="6"/>
    <x v="3"/>
    <x v="3"/>
    <n v="94"/>
  </r>
  <r>
    <s v="1565-3916"/>
    <x v="882"/>
    <x v="2"/>
    <x v="1"/>
    <x v="1"/>
    <n v="2"/>
    <n v="185.67471142800002"/>
    <n v="99.98"/>
    <n v="0.46153141033010447"/>
    <x v="7"/>
    <x v="0"/>
    <x v="3"/>
    <n v="94"/>
  </r>
  <r>
    <s v="6612-3865"/>
    <x v="883"/>
    <x v="3"/>
    <x v="0"/>
    <x v="0"/>
    <n v="3"/>
    <n v="342.62831570880002"/>
    <n v="233.31"/>
    <n v="0.319058030807091"/>
    <x v="8"/>
    <x v="1"/>
    <x v="3"/>
    <n v="94"/>
  </r>
  <r>
    <s v="6531-7618"/>
    <x v="884"/>
    <x v="0"/>
    <x v="1"/>
    <x v="1"/>
    <n v="2"/>
    <n v="165.02135445900001"/>
    <n v="99.98"/>
    <n v="0.39413901717283323"/>
    <x v="9"/>
    <x v="2"/>
    <x v="3"/>
    <n v="94"/>
  </r>
  <r>
    <s v="6349-3673"/>
    <x v="885"/>
    <x v="1"/>
    <x v="0"/>
    <x v="0"/>
    <n v="4"/>
    <n v="378.29917192319994"/>
    <n v="311.08"/>
    <n v="0.17768786429394137"/>
    <x v="10"/>
    <x v="3"/>
    <x v="3"/>
    <n v="94"/>
  </r>
  <r>
    <s v="4401-3376"/>
    <x v="886"/>
    <x v="2"/>
    <x v="4"/>
    <x v="0"/>
    <n v="2"/>
    <n v="37.791944960000002"/>
    <n v="28.9"/>
    <n v="0.23528677789437602"/>
    <x v="11"/>
    <x v="1"/>
    <x v="3"/>
    <n v="94"/>
  </r>
  <r>
    <s v="8173-6485"/>
    <x v="887"/>
    <x v="3"/>
    <x v="1"/>
    <x v="1"/>
    <n v="1"/>
    <n v="78.041477203200003"/>
    <n v="49.99"/>
    <n v="0.35944318596329417"/>
    <x v="12"/>
    <x v="2"/>
    <x v="3"/>
    <n v="94"/>
  </r>
  <r>
    <s v="3861-4463"/>
    <x v="888"/>
    <x v="0"/>
    <x v="0"/>
    <x v="0"/>
    <n v="2"/>
    <n v="199.31462954699998"/>
    <n v="155.54"/>
    <n v="0.2196257728120132"/>
    <x v="0"/>
    <x v="2"/>
    <x v="3"/>
    <n v="94"/>
  </r>
  <r>
    <s v="5189-6232"/>
    <x v="889"/>
    <x v="1"/>
    <x v="0"/>
    <x v="0"/>
    <n v="4"/>
    <n v="385.25708402719999"/>
    <n v="311.08"/>
    <n v="0.19253918254222924"/>
    <x v="1"/>
    <x v="3"/>
    <x v="3"/>
    <n v="94"/>
  </r>
  <r>
    <s v="7599-7999"/>
    <x v="890"/>
    <x v="2"/>
    <x v="1"/>
    <x v="1"/>
    <n v="2"/>
    <n v="184.33325722499998"/>
    <n v="99.98"/>
    <n v="0.4576127959483573"/>
    <x v="2"/>
    <x v="3"/>
    <x v="3"/>
    <n v="94"/>
  </r>
  <r>
    <s v="1460-5936"/>
    <x v="891"/>
    <x v="3"/>
    <x v="1"/>
    <x v="1"/>
    <n v="2"/>
    <n v="161.11219852800002"/>
    <n v="99.98"/>
    <n v="0.37943867122746588"/>
    <x v="3"/>
    <x v="3"/>
    <x v="3"/>
    <n v="94"/>
  </r>
  <r>
    <s v="3473-5814"/>
    <x v="892"/>
    <x v="0"/>
    <x v="3"/>
    <x v="2"/>
    <n v="2"/>
    <n v="71.471637900000005"/>
    <n v="44"/>
    <n v="0.38437118145294391"/>
    <x v="4"/>
    <x v="3"/>
    <x v="3"/>
    <n v="94"/>
  </r>
  <r>
    <s v="3532-5456"/>
    <x v="893"/>
    <x v="1"/>
    <x v="1"/>
    <x v="1"/>
    <n v="2"/>
    <n v="166.90185108"/>
    <n v="99.98"/>
    <n v="0.40096530174445322"/>
    <x v="5"/>
    <x v="1"/>
    <x v="3"/>
    <n v="94"/>
  </r>
  <r>
    <s v="8287-5317"/>
    <x v="894"/>
    <x v="2"/>
    <x v="4"/>
    <x v="0"/>
    <n v="1"/>
    <n v="19.398250146000002"/>
    <n v="14.45"/>
    <n v="0.2550874490614996"/>
    <x v="6"/>
    <x v="2"/>
    <x v="3"/>
    <n v="94"/>
  </r>
  <r>
    <s v="5072-5122"/>
    <x v="895"/>
    <x v="3"/>
    <x v="0"/>
    <x v="0"/>
    <n v="3"/>
    <n v="308.29452122700002"/>
    <n v="233.31"/>
    <n v="0.24322365810642557"/>
    <x v="7"/>
    <x v="2"/>
    <x v="3"/>
    <n v="94"/>
  </r>
  <r>
    <s v="6862-4079"/>
    <x v="896"/>
    <x v="0"/>
    <x v="0"/>
    <x v="0"/>
    <n v="1"/>
    <n v="113.07124897200001"/>
    <n v="77.77"/>
    <n v="0.31220358219216016"/>
    <x v="18"/>
    <x v="3"/>
    <x v="3"/>
    <n v="94"/>
  </r>
  <r>
    <s v="9550-4311"/>
    <x v="897"/>
    <x v="1"/>
    <x v="1"/>
    <x v="1"/>
    <n v="3"/>
    <n v="234.37529729279998"/>
    <n v="149.97"/>
    <n v="0.36012881164414812"/>
    <x v="19"/>
    <x v="3"/>
    <x v="3"/>
    <n v="94"/>
  </r>
  <r>
    <s v="8463-7183"/>
    <x v="898"/>
    <x v="2"/>
    <x v="3"/>
    <x v="2"/>
    <n v="2"/>
    <n v="68.749721819999991"/>
    <n v="44"/>
    <n v="0.35999741038661259"/>
    <x v="0"/>
    <x v="3"/>
    <x v="3"/>
    <n v="94"/>
  </r>
  <r>
    <s v="2117-4447"/>
    <x v="899"/>
    <x v="3"/>
    <x v="0"/>
    <x v="0"/>
    <n v="3"/>
    <n v="356.8249179"/>
    <n v="233.31"/>
    <n v="0.34614992312452514"/>
    <x v="1"/>
    <x v="3"/>
    <x v="3"/>
    <n v="94"/>
  </r>
  <r>
    <s v="3014-5561"/>
    <x v="900"/>
    <x v="0"/>
    <x v="1"/>
    <x v="1"/>
    <n v="4"/>
    <n v="320.40320047560004"/>
    <n v="199.96"/>
    <n v="0.37591135262324654"/>
    <x v="2"/>
    <x v="0"/>
    <x v="3"/>
    <n v="94"/>
  </r>
  <r>
    <s v="9627-3660"/>
    <x v="901"/>
    <x v="1"/>
    <x v="3"/>
    <x v="2"/>
    <n v="2"/>
    <n v="64.825392527999995"/>
    <n v="44"/>
    <n v="0.32125362787436873"/>
    <x v="3"/>
    <x v="1"/>
    <x v="3"/>
    <n v="94"/>
  </r>
  <r>
    <s v="3189-3246"/>
    <x v="902"/>
    <x v="2"/>
    <x v="0"/>
    <x v="0"/>
    <n v="4"/>
    <n v="413.15318684639999"/>
    <n v="311.08"/>
    <n v="0.24705893623990915"/>
    <x v="4"/>
    <x v="2"/>
    <x v="3"/>
    <n v="94"/>
  </r>
  <r>
    <s v="7417-7455"/>
    <x v="903"/>
    <x v="3"/>
    <x v="3"/>
    <x v="2"/>
    <n v="2"/>
    <n v="69.921369647999995"/>
    <n v="44"/>
    <n v="0.37072170894955347"/>
    <x v="5"/>
    <x v="3"/>
    <x v="3"/>
    <n v="94"/>
  </r>
  <r>
    <s v="7780-1886"/>
    <x v="904"/>
    <x v="0"/>
    <x v="1"/>
    <x v="1"/>
    <n v="1"/>
    <n v="80.458229431800007"/>
    <n v="49.99"/>
    <n v="0.37868381701869586"/>
    <x v="6"/>
    <x v="0"/>
    <x v="3"/>
    <n v="94"/>
  </r>
  <r>
    <s v="4149-6894"/>
    <x v="905"/>
    <x v="1"/>
    <x v="3"/>
    <x v="2"/>
    <n v="4"/>
    <n v="127.021216608"/>
    <n v="88"/>
    <n v="0.3072023528826946"/>
    <x v="7"/>
    <x v="1"/>
    <x v="3"/>
    <n v="94"/>
  </r>
  <r>
    <s v="2014-8756"/>
    <x v="906"/>
    <x v="2"/>
    <x v="3"/>
    <x v="2"/>
    <n v="1"/>
    <n v="30.772051128000001"/>
    <n v="22"/>
    <n v="0.28506553208012075"/>
    <x v="8"/>
    <x v="2"/>
    <x v="3"/>
    <n v="94"/>
  </r>
  <r>
    <s v="9922-2628"/>
    <x v="907"/>
    <x v="3"/>
    <x v="2"/>
    <x v="2"/>
    <n v="3"/>
    <n v="380.47410180600008"/>
    <n v="218.43"/>
    <n v="0.42590047794797009"/>
    <x v="9"/>
    <x v="3"/>
    <x v="3"/>
    <n v="94"/>
  </r>
  <r>
    <s v="6226-6936"/>
    <x v="908"/>
    <x v="0"/>
    <x v="0"/>
    <x v="0"/>
    <n v="3"/>
    <n v="332.83898524799997"/>
    <n v="233.31"/>
    <n v="0.29903043110722272"/>
    <x v="10"/>
    <x v="0"/>
    <x v="3"/>
    <n v="94"/>
  </r>
  <r>
    <s v="8474-2585"/>
    <x v="909"/>
    <x v="1"/>
    <x v="0"/>
    <x v="0"/>
    <n v="2"/>
    <n v="196.5365347968"/>
    <n v="155.54"/>
    <n v="0.20859498128012946"/>
    <x v="11"/>
    <x v="1"/>
    <x v="3"/>
    <n v="94"/>
  </r>
  <r>
    <s v="7815-9979"/>
    <x v="910"/>
    <x v="2"/>
    <x v="3"/>
    <x v="2"/>
    <n v="3"/>
    <n v="91.801421243999997"/>
    <n v="66"/>
    <n v="0.28105688228314157"/>
    <x v="12"/>
    <x v="2"/>
    <x v="3"/>
    <n v="94"/>
  </r>
  <r>
    <s v="6998-3363"/>
    <x v="911"/>
    <x v="3"/>
    <x v="1"/>
    <x v="1"/>
    <n v="2"/>
    <n v="166.83746752799999"/>
    <n v="99.98"/>
    <n v="0.4007341307598033"/>
    <x v="13"/>
    <x v="3"/>
    <x v="3"/>
    <n v="94"/>
  </r>
  <r>
    <s v="4973-2110"/>
    <x v="912"/>
    <x v="0"/>
    <x v="0"/>
    <x v="0"/>
    <n v="4"/>
    <n v="382.70183661600004"/>
    <n v="311.08"/>
    <n v="0.18714787796501961"/>
    <x v="14"/>
    <x v="0"/>
    <x v="3"/>
    <n v="93"/>
  </r>
  <r>
    <s v="4008-2751"/>
    <x v="913"/>
    <x v="1"/>
    <x v="4"/>
    <x v="0"/>
    <n v="1"/>
    <n v="18.415298484000001"/>
    <n v="14.45"/>
    <n v="0.21532632161489115"/>
    <x v="15"/>
    <x v="1"/>
    <x v="3"/>
    <n v="93"/>
  </r>
  <r>
    <s v="8256-8520"/>
    <x v="914"/>
    <x v="2"/>
    <x v="0"/>
    <x v="0"/>
    <n v="3"/>
    <n v="295.93123691670002"/>
    <n v="233.31"/>
    <n v="0.211607390855893"/>
    <x v="16"/>
    <x v="2"/>
    <x v="3"/>
    <n v="93"/>
  </r>
  <r>
    <s v="2159-7345"/>
    <x v="915"/>
    <x v="3"/>
    <x v="4"/>
    <x v="0"/>
    <n v="2"/>
    <n v="36.569942639999994"/>
    <n v="28.9"/>
    <n v="0.20973351573186927"/>
    <x v="17"/>
    <x v="3"/>
    <x v="3"/>
    <n v="93"/>
  </r>
  <r>
    <s v="1598-4422"/>
    <x v="916"/>
    <x v="0"/>
    <x v="3"/>
    <x v="2"/>
    <n v="1"/>
    <n v="31.568238000000001"/>
    <n v="22"/>
    <n v="0.30309699261643935"/>
    <x v="18"/>
    <x v="1"/>
    <x v="3"/>
    <n v="93"/>
  </r>
  <r>
    <s v="3186-4790"/>
    <x v="917"/>
    <x v="1"/>
    <x v="2"/>
    <x v="2"/>
    <n v="2"/>
    <n v="261.00258015600002"/>
    <n v="145.62"/>
    <n v="0.44207448097653435"/>
    <x v="19"/>
    <x v="2"/>
    <x v="3"/>
    <n v="93"/>
  </r>
  <r>
    <s v="3244-1231"/>
    <x v="918"/>
    <x v="2"/>
    <x v="1"/>
    <x v="1"/>
    <n v="1"/>
    <n v="90.657536515200007"/>
    <n v="49.99"/>
    <n v="0.44858417819881441"/>
    <x v="0"/>
    <x v="2"/>
    <x v="3"/>
    <n v="93"/>
  </r>
  <r>
    <s v="2865-3234"/>
    <x v="919"/>
    <x v="3"/>
    <x v="3"/>
    <x v="2"/>
    <n v="1"/>
    <n v="35.423709749999993"/>
    <n v="22"/>
    <n v="0.37894703419649589"/>
    <x v="1"/>
    <x v="3"/>
    <x v="3"/>
    <n v="93"/>
  </r>
  <r>
    <s v="9619-3735"/>
    <x v="920"/>
    <x v="0"/>
    <x v="1"/>
    <x v="1"/>
    <n v="3"/>
    <n v="236.84595696000002"/>
    <n v="149.97"/>
    <n v="0.36680363082859024"/>
    <x v="2"/>
    <x v="3"/>
    <x v="3"/>
    <n v="93"/>
  </r>
  <r>
    <s v="8133-5086"/>
    <x v="921"/>
    <x v="1"/>
    <x v="1"/>
    <x v="1"/>
    <n v="2"/>
    <n v="178.85805051240001"/>
    <n v="99.98"/>
    <n v="0.44100922651469632"/>
    <x v="3"/>
    <x v="3"/>
    <x v="3"/>
    <n v="93"/>
  </r>
  <r>
    <s v="4927-3647"/>
    <x v="922"/>
    <x v="2"/>
    <x v="0"/>
    <x v="0"/>
    <n v="3"/>
    <n v="322.46137982520003"/>
    <n v="233.31"/>
    <n v="0.27647149520208353"/>
    <x v="4"/>
    <x v="3"/>
    <x v="3"/>
    <n v="93"/>
  </r>
  <r>
    <s v="1496-5082"/>
    <x v="923"/>
    <x v="3"/>
    <x v="4"/>
    <x v="0"/>
    <n v="2"/>
    <n v="35.467037759999997"/>
    <n v="28.9"/>
    <n v="0.18515890175091967"/>
    <x v="5"/>
    <x v="1"/>
    <x v="3"/>
    <n v="93"/>
  </r>
  <r>
    <s v="5850-9164"/>
    <x v="924"/>
    <x v="0"/>
    <x v="1"/>
    <x v="1"/>
    <n v="1"/>
    <n v="83.651270194800006"/>
    <n v="49.99"/>
    <n v="0.40239998886343847"/>
    <x v="6"/>
    <x v="2"/>
    <x v="3"/>
    <n v="93"/>
  </r>
  <r>
    <s v="2452-8039"/>
    <x v="925"/>
    <x v="1"/>
    <x v="1"/>
    <x v="1"/>
    <n v="3"/>
    <n v="246.66870238199994"/>
    <n v="149.97"/>
    <n v="0.39201853112377782"/>
    <x v="7"/>
    <x v="2"/>
    <x v="3"/>
    <n v="93"/>
  </r>
  <r>
    <s v="6618-6138"/>
    <x v="926"/>
    <x v="2"/>
    <x v="1"/>
    <x v="1"/>
    <n v="4"/>
    <n v="353.98656349559997"/>
    <n v="199.96"/>
    <n v="0.43511980221677116"/>
    <x v="8"/>
    <x v="3"/>
    <x v="3"/>
    <n v="93"/>
  </r>
  <r>
    <s v="9470-7858"/>
    <x v="927"/>
    <x v="3"/>
    <x v="1"/>
    <x v="1"/>
    <n v="2"/>
    <n v="165.39293350800003"/>
    <n v="99.98"/>
    <n v="0.39550017114144731"/>
    <x v="9"/>
    <x v="3"/>
    <x v="3"/>
    <n v="93"/>
  </r>
  <r>
    <s v="6480-5654"/>
    <x v="928"/>
    <x v="0"/>
    <x v="3"/>
    <x v="2"/>
    <n v="4"/>
    <n v="127.47388992"/>
    <n v="88"/>
    <n v="0.30966255085471234"/>
    <x v="10"/>
    <x v="3"/>
    <x v="3"/>
    <n v="93"/>
  </r>
  <r>
    <s v="6605-5925"/>
    <x v="929"/>
    <x v="1"/>
    <x v="0"/>
    <x v="0"/>
    <n v="2"/>
    <n v="198.89946644480003"/>
    <n v="155.54"/>
    <n v="0.21799689672286504"/>
    <x v="11"/>
    <x v="3"/>
    <x v="3"/>
    <n v="93"/>
  </r>
  <r>
    <s v="3384-4552"/>
    <x v="930"/>
    <x v="2"/>
    <x v="1"/>
    <x v="1"/>
    <n v="1"/>
    <n v="91.792116000000007"/>
    <n v="49.99"/>
    <n v="0.45539985155152107"/>
    <x v="12"/>
    <x v="0"/>
    <x v="3"/>
    <n v="93"/>
  </r>
  <r>
    <s v="9007-5695"/>
    <x v="931"/>
    <x v="3"/>
    <x v="0"/>
    <x v="0"/>
    <n v="2"/>
    <n v="196.39877185500001"/>
    <n v="155.54"/>
    <n v="0.20803985416551277"/>
    <x v="13"/>
    <x v="1"/>
    <x v="3"/>
    <n v="93"/>
  </r>
  <r>
    <s v="2510-7268"/>
    <x v="932"/>
    <x v="0"/>
    <x v="0"/>
    <x v="0"/>
    <n v="1"/>
    <n v="103.94200278219999"/>
    <n v="77.77"/>
    <n v="0.25179428990839048"/>
    <x v="14"/>
    <x v="2"/>
    <x v="3"/>
    <n v="92"/>
  </r>
  <r>
    <s v="8660-1295"/>
    <x v="933"/>
    <x v="1"/>
    <x v="3"/>
    <x v="2"/>
    <n v="3"/>
    <n v="94.885789985999992"/>
    <n v="66"/>
    <n v="0.30442693252869552"/>
    <x v="15"/>
    <x v="3"/>
    <x v="3"/>
    <n v="92"/>
  </r>
  <r>
    <s v="3152-7947"/>
    <x v="934"/>
    <x v="2"/>
    <x v="1"/>
    <x v="1"/>
    <n v="3"/>
    <n v="269.02015155899994"/>
    <n v="149.97"/>
    <n v="0.44253246780619165"/>
    <x v="16"/>
    <x v="0"/>
    <x v="3"/>
    <n v="92"/>
  </r>
  <r>
    <s v="3975-1976"/>
    <x v="935"/>
    <x v="3"/>
    <x v="4"/>
    <x v="0"/>
    <n v="2"/>
    <n v="36.686702975999999"/>
    <n v="28.9"/>
    <n v="0.21224864445011504"/>
    <x v="17"/>
    <x v="1"/>
    <x v="3"/>
    <n v="92"/>
  </r>
  <r>
    <s v="3956-6032"/>
    <x v="936"/>
    <x v="0"/>
    <x v="0"/>
    <x v="0"/>
    <n v="2"/>
    <n v="182.43422796060003"/>
    <n v="155.54"/>
    <n v="0.14741876160655734"/>
    <x v="18"/>
    <x v="2"/>
    <x v="3"/>
    <n v="92"/>
  </r>
  <r>
    <s v="5459-2196"/>
    <x v="937"/>
    <x v="1"/>
    <x v="0"/>
    <x v="0"/>
    <n v="4"/>
    <n v="412.45067931760002"/>
    <n v="311.08"/>
    <n v="0.24577648771319255"/>
    <x v="19"/>
    <x v="3"/>
    <x v="3"/>
    <n v="92"/>
  </r>
  <r>
    <s v="6987-8995"/>
    <x v="938"/>
    <x v="2"/>
    <x v="0"/>
    <x v="0"/>
    <n v="5"/>
    <n v="525.32557357500002"/>
    <n v="388.85"/>
    <n v="0.25979236580134923"/>
    <x v="0"/>
    <x v="0"/>
    <x v="3"/>
    <n v="92"/>
  </r>
  <r>
    <s v="3497-4726"/>
    <x v="939"/>
    <x v="3"/>
    <x v="4"/>
    <x v="0"/>
    <n v="2"/>
    <n v="37.529553600000007"/>
    <n v="28.9"/>
    <n v="0.22994021437014925"/>
    <x v="1"/>
    <x v="1"/>
    <x v="3"/>
    <n v="92"/>
  </r>
  <r>
    <s v="4454-4604"/>
    <x v="940"/>
    <x v="0"/>
    <x v="1"/>
    <x v="1"/>
    <n v="1"/>
    <n v="86.069637007200001"/>
    <n v="49.99"/>
    <n v="0.41919123005226361"/>
    <x v="2"/>
    <x v="2"/>
    <x v="3"/>
    <n v="92"/>
  </r>
  <r>
    <s v="5151-4297"/>
    <x v="941"/>
    <x v="1"/>
    <x v="1"/>
    <x v="1"/>
    <n v="3"/>
    <n v="265.61077334999999"/>
    <n v="149.97"/>
    <n v="0.43537681808417505"/>
    <x v="3"/>
    <x v="3"/>
    <x v="3"/>
    <n v="92"/>
  </r>
  <r>
    <s v="4256-5951"/>
    <x v="942"/>
    <x v="2"/>
    <x v="1"/>
    <x v="1"/>
    <n v="3"/>
    <n v="263.9898947511"/>
    <n v="149.97"/>
    <n v="0.43191007314352853"/>
    <x v="4"/>
    <x v="0"/>
    <x v="3"/>
    <n v="92"/>
  </r>
  <r>
    <s v="9124-8759"/>
    <x v="943"/>
    <x v="3"/>
    <x v="1"/>
    <x v="1"/>
    <n v="3"/>
    <n v="229.51217808000004"/>
    <n v="149.97"/>
    <n v="0.3465706209814905"/>
    <x v="5"/>
    <x v="1"/>
    <x v="3"/>
    <n v="92"/>
  </r>
  <r>
    <s v="1648-3002"/>
    <x v="944"/>
    <x v="0"/>
    <x v="1"/>
    <x v="1"/>
    <n v="4"/>
    <n v="321.58541267999993"/>
    <n v="199.96"/>
    <n v="0.37820562713466654"/>
    <x v="6"/>
    <x v="2"/>
    <x v="3"/>
    <n v="92"/>
  </r>
  <r>
    <s v="3907-1008"/>
    <x v="945"/>
    <x v="1"/>
    <x v="0"/>
    <x v="0"/>
    <n v="4"/>
    <n v="392.32099156800001"/>
    <n v="311.08"/>
    <n v="0.20707786051238794"/>
    <x v="7"/>
    <x v="3"/>
    <x v="3"/>
    <n v="92"/>
  </r>
  <r>
    <s v="2198-3745"/>
    <x v="946"/>
    <x v="2"/>
    <x v="0"/>
    <x v="0"/>
    <n v="5"/>
    <n v="509.75835108000001"/>
    <n v="388.85"/>
    <n v="0.23718758275139074"/>
    <x v="8"/>
    <x v="1"/>
    <x v="3"/>
    <n v="92"/>
  </r>
  <r>
    <s v="2010-4899"/>
    <x v="947"/>
    <x v="3"/>
    <x v="1"/>
    <x v="1"/>
    <n v="3"/>
    <n v="235.08121217130002"/>
    <n v="149.97"/>
    <n v="0.36205025227316256"/>
    <x v="9"/>
    <x v="2"/>
    <x v="3"/>
    <n v="92"/>
  </r>
  <r>
    <s v="9990-9157"/>
    <x v="948"/>
    <x v="0"/>
    <x v="1"/>
    <x v="1"/>
    <n v="2"/>
    <n v="173.90574417599998"/>
    <n v="99.98"/>
    <n v="0.42509087049582439"/>
    <x v="10"/>
    <x v="2"/>
    <x v="3"/>
    <n v="92"/>
  </r>
  <r>
    <s v="5396-4225"/>
    <x v="949"/>
    <x v="1"/>
    <x v="1"/>
    <x v="1"/>
    <n v="2"/>
    <n v="178.05650166360002"/>
    <n v="99.98"/>
    <n v="0.43849284319372395"/>
    <x v="11"/>
    <x v="3"/>
    <x v="3"/>
    <n v="92"/>
  </r>
  <r>
    <s v="5521-5857"/>
    <x v="950"/>
    <x v="2"/>
    <x v="1"/>
    <x v="1"/>
    <n v="4"/>
    <n v="381.38381442000002"/>
    <n v="199.96"/>
    <n v="0.4756987778726407"/>
    <x v="12"/>
    <x v="3"/>
    <x v="3"/>
    <n v="92"/>
  </r>
  <r>
    <s v="1676-5032"/>
    <x v="951"/>
    <x v="3"/>
    <x v="0"/>
    <x v="0"/>
    <n v="3"/>
    <n v="302.95171368000001"/>
    <n v="233.31"/>
    <n v="0.22987727263216848"/>
    <x v="13"/>
    <x v="3"/>
    <x v="3"/>
    <n v="92"/>
  </r>
  <r>
    <s v="4328-6607"/>
    <x v="952"/>
    <x v="0"/>
    <x v="1"/>
    <x v="1"/>
    <n v="2"/>
    <n v="173.80834067699999"/>
    <n v="99.98"/>
    <n v="0.42476868710345883"/>
    <x v="14"/>
    <x v="3"/>
    <x v="3"/>
    <n v="91"/>
  </r>
  <r>
    <s v="1781-8046"/>
    <x v="953"/>
    <x v="1"/>
    <x v="4"/>
    <x v="0"/>
    <n v="2"/>
    <n v="39.407367999999998"/>
    <n v="28.9"/>
    <n v="0.26663460498046965"/>
    <x v="15"/>
    <x v="1"/>
    <x v="3"/>
    <n v="91"/>
  </r>
  <r>
    <s v="2743-3107"/>
    <x v="954"/>
    <x v="2"/>
    <x v="3"/>
    <x v="2"/>
    <n v="1"/>
    <n v="32.494123350000002"/>
    <n v="22"/>
    <n v="0.32295449970956058"/>
    <x v="16"/>
    <x v="2"/>
    <x v="3"/>
    <n v="91"/>
  </r>
  <r>
    <s v="2301-5489"/>
    <x v="955"/>
    <x v="3"/>
    <x v="3"/>
    <x v="2"/>
    <n v="2"/>
    <n v="62.833243199999998"/>
    <n v="44"/>
    <n v="0.29973374349073867"/>
    <x v="17"/>
    <x v="2"/>
    <x v="3"/>
    <n v="91"/>
  </r>
  <r>
    <s v="8994-3482"/>
    <x v="956"/>
    <x v="0"/>
    <x v="3"/>
    <x v="2"/>
    <n v="2"/>
    <n v="67.672331999999997"/>
    <n v="44"/>
    <n v="0.34980813133497451"/>
    <x v="18"/>
    <x v="3"/>
    <x v="3"/>
    <n v="91"/>
  </r>
  <r>
    <s v="9294-8312"/>
    <x v="957"/>
    <x v="1"/>
    <x v="0"/>
    <x v="0"/>
    <n v="3"/>
    <n v="292.61397165"/>
    <n v="233.31"/>
    <n v="0.20266965147151064"/>
    <x v="19"/>
    <x v="3"/>
    <x v="3"/>
    <n v="91"/>
  </r>
  <r>
    <s v="6929-9561"/>
    <x v="958"/>
    <x v="2"/>
    <x v="2"/>
    <x v="2"/>
    <n v="3"/>
    <n v="363.53619648"/>
    <n v="218.43"/>
    <n v="0.39915199059960194"/>
    <x v="0"/>
    <x v="3"/>
    <x v="3"/>
    <n v="91"/>
  </r>
  <r>
    <s v="2531-3374"/>
    <x v="959"/>
    <x v="3"/>
    <x v="0"/>
    <x v="0"/>
    <n v="2"/>
    <n v="213.80558407999999"/>
    <n v="155.54"/>
    <n v="0.27251666195116153"/>
    <x v="1"/>
    <x v="3"/>
    <x v="3"/>
    <n v="91"/>
  </r>
  <r>
    <s v="5395-5640"/>
    <x v="960"/>
    <x v="0"/>
    <x v="0"/>
    <x v="0"/>
    <n v="4"/>
    <n v="375.00325617039999"/>
    <n v="311.08"/>
    <n v="0.17046053632492603"/>
    <x v="2"/>
    <x v="0"/>
    <x v="3"/>
    <n v="91"/>
  </r>
  <r>
    <s v="8643-5499"/>
    <x v="961"/>
    <x v="1"/>
    <x v="0"/>
    <x v="0"/>
    <n v="4"/>
    <n v="413.9157259072"/>
    <n v="311.08"/>
    <n v="0.24844604703483966"/>
    <x v="3"/>
    <x v="1"/>
    <x v="3"/>
    <n v="91"/>
  </r>
  <r>
    <s v="4673-6937"/>
    <x v="962"/>
    <x v="2"/>
    <x v="1"/>
    <x v="1"/>
    <n v="1"/>
    <n v="91.057255196400021"/>
    <n v="49.99"/>
    <n v="0.45100475637907905"/>
    <x v="4"/>
    <x v="2"/>
    <x v="3"/>
    <n v="91"/>
  </r>
  <r>
    <s v="8197-2155"/>
    <x v="963"/>
    <x v="3"/>
    <x v="4"/>
    <x v="0"/>
    <n v="1"/>
    <n v="20.991759228000003"/>
    <n v="14.45"/>
    <n v="0.31163463514169087"/>
    <x v="5"/>
    <x v="3"/>
    <x v="3"/>
    <n v="91"/>
  </r>
  <r>
    <s v="8763-5993"/>
    <x v="964"/>
    <x v="0"/>
    <x v="3"/>
    <x v="2"/>
    <n v="2"/>
    <n v="72.255899663999998"/>
    <n v="44"/>
    <n v="0.39105318452048715"/>
    <x v="6"/>
    <x v="0"/>
    <x v="3"/>
    <n v="91"/>
  </r>
  <r>
    <s v="8830-9119"/>
    <x v="965"/>
    <x v="1"/>
    <x v="4"/>
    <x v="0"/>
    <n v="1"/>
    <n v="19.405706584000001"/>
    <n v="14.45"/>
    <n v="0.25537367384942222"/>
    <x v="7"/>
    <x v="1"/>
    <x v="3"/>
    <n v="91"/>
  </r>
  <r>
    <s v="5459-5829"/>
    <x v="966"/>
    <x v="2"/>
    <x v="0"/>
    <x v="0"/>
    <n v="5"/>
    <n v="518.91239954399998"/>
    <n v="388.85"/>
    <n v="0.25064423139299374"/>
    <x v="8"/>
    <x v="2"/>
    <x v="3"/>
    <n v="91"/>
  </r>
  <r>
    <s v="5571-4431"/>
    <x v="967"/>
    <x v="3"/>
    <x v="3"/>
    <x v="2"/>
    <n v="3"/>
    <n v="99.675217979999985"/>
    <n v="66"/>
    <n v="0.33784945408152484"/>
    <x v="9"/>
    <x v="3"/>
    <x v="3"/>
    <n v="91"/>
  </r>
  <r>
    <s v="1218-4347"/>
    <x v="968"/>
    <x v="0"/>
    <x v="0"/>
    <x v="0"/>
    <n v="3"/>
    <n v="292.98754168200003"/>
    <n v="233.31"/>
    <n v="0.20368627737343267"/>
    <x v="10"/>
    <x v="0"/>
    <x v="3"/>
    <n v="91"/>
  </r>
  <r>
    <s v="7614-5622"/>
    <x v="969"/>
    <x v="1"/>
    <x v="0"/>
    <x v="0"/>
    <n v="5"/>
    <n v="479.99421201600001"/>
    <n v="388.85"/>
    <n v="0.18988606473646771"/>
    <x v="11"/>
    <x v="1"/>
    <x v="3"/>
    <n v="91"/>
  </r>
  <r>
    <s v="1232-4688"/>
    <x v="970"/>
    <x v="2"/>
    <x v="1"/>
    <x v="1"/>
    <n v="2"/>
    <n v="161.64639979200004"/>
    <n v="99.98"/>
    <n v="0.38148947252366788"/>
    <x v="12"/>
    <x v="2"/>
    <x v="3"/>
    <n v="91"/>
  </r>
  <r>
    <s v="5550-4154"/>
    <x v="971"/>
    <x v="3"/>
    <x v="1"/>
    <x v="1"/>
    <n v="3"/>
    <n v="278.99099793180005"/>
    <n v="149.97"/>
    <n v="0.46245577415848921"/>
    <x v="13"/>
    <x v="3"/>
    <x v="3"/>
    <n v="91"/>
  </r>
  <r>
    <s v="8598-9368"/>
    <x v="972"/>
    <x v="0"/>
    <x v="0"/>
    <x v="0"/>
    <n v="4"/>
    <n v="376.70797422720005"/>
    <n v="311.08"/>
    <n v="0.17421445447719283"/>
    <x v="14"/>
    <x v="0"/>
    <x v="3"/>
    <n v="90"/>
  </r>
  <r>
    <s v="4677-9629"/>
    <x v="973"/>
    <x v="1"/>
    <x v="1"/>
    <x v="1"/>
    <n v="4"/>
    <n v="311.79146842799997"/>
    <n v="199.96"/>
    <n v="0.35867392071962512"/>
    <x v="15"/>
    <x v="1"/>
    <x v="3"/>
    <n v="90"/>
  </r>
  <r>
    <s v="6019-3513"/>
    <x v="974"/>
    <x v="2"/>
    <x v="4"/>
    <x v="0"/>
    <n v="1"/>
    <n v="19.417596"/>
    <n v="14.45"/>
    <n v="0.25582960939139943"/>
    <x v="16"/>
    <x v="2"/>
    <x v="3"/>
    <n v="90"/>
  </r>
  <r>
    <s v="9946-2792"/>
    <x v="975"/>
    <x v="3"/>
    <x v="1"/>
    <x v="1"/>
    <n v="3"/>
    <n v="255.69838645919998"/>
    <n v="149.97"/>
    <n v="0.41348867281988239"/>
    <x v="17"/>
    <x v="3"/>
    <x v="3"/>
    <n v="90"/>
  </r>
  <r>
    <s v="6030-3857"/>
    <x v="976"/>
    <x v="0"/>
    <x v="2"/>
    <x v="2"/>
    <n v="3"/>
    <n v="343.83945418200005"/>
    <n v="218.43"/>
    <n v="0.36473258858658697"/>
    <x v="18"/>
    <x v="1"/>
    <x v="3"/>
    <n v="90"/>
  </r>
  <r>
    <s v="8913-5728"/>
    <x v="977"/>
    <x v="1"/>
    <x v="0"/>
    <x v="0"/>
    <n v="5"/>
    <n v="505.91415624749999"/>
    <n v="388.85"/>
    <n v="0.23139134337690012"/>
    <x v="19"/>
    <x v="2"/>
    <x v="3"/>
    <n v="90"/>
  </r>
  <r>
    <s v="7896-3278"/>
    <x v="978"/>
    <x v="2"/>
    <x v="4"/>
    <x v="0"/>
    <n v="2"/>
    <n v="38.914246799999994"/>
    <n v="28.9"/>
    <n v="0.25734140124742172"/>
    <x v="0"/>
    <x v="2"/>
    <x v="3"/>
    <n v="90"/>
  </r>
  <r>
    <s v="4347-5602"/>
    <x v="979"/>
    <x v="3"/>
    <x v="2"/>
    <x v="2"/>
    <n v="2"/>
    <n v="247.71434779000003"/>
    <n v="145.62"/>
    <n v="0.4121454760325412"/>
    <x v="1"/>
    <x v="3"/>
    <x v="3"/>
    <n v="90"/>
  </r>
  <r>
    <s v="9904-1529"/>
    <x v="980"/>
    <x v="0"/>
    <x v="0"/>
    <x v="0"/>
    <n v="2"/>
    <n v="201.36388576920001"/>
    <n v="155.54"/>
    <n v="0.22756754814377492"/>
    <x v="2"/>
    <x v="3"/>
    <x v="3"/>
    <n v="90"/>
  </r>
  <r>
    <s v="9305-7200"/>
    <x v="981"/>
    <x v="1"/>
    <x v="3"/>
    <x v="2"/>
    <n v="2"/>
    <n v="69.62244307200001"/>
    <n v="44"/>
    <n v="0.36801987895630978"/>
    <x v="3"/>
    <x v="3"/>
    <x v="3"/>
    <n v="90"/>
  </r>
  <r>
    <s v="9083-4653"/>
    <x v="982"/>
    <x v="2"/>
    <x v="1"/>
    <x v="1"/>
    <n v="2"/>
    <n v="168.73620269220001"/>
    <n v="99.98"/>
    <n v="0.40747748020394636"/>
    <x v="4"/>
    <x v="3"/>
    <x v="3"/>
    <n v="90"/>
  </r>
  <r>
    <s v="6200-4207"/>
    <x v="983"/>
    <x v="3"/>
    <x v="1"/>
    <x v="1"/>
    <n v="2"/>
    <n v="169.92643426920003"/>
    <n v="99.98"/>
    <n v="0.41162774096930571"/>
    <x v="5"/>
    <x v="1"/>
    <x v="3"/>
    <n v="90"/>
  </r>
  <r>
    <s v="7917-9280"/>
    <x v="984"/>
    <x v="0"/>
    <x v="2"/>
    <x v="2"/>
    <n v="1"/>
    <n v="113.17006368000003"/>
    <n v="72.81"/>
    <n v="0.35663197817156178"/>
    <x v="6"/>
    <x v="2"/>
    <x v="3"/>
    <n v="90"/>
  </r>
  <r>
    <s v="7554-3590"/>
    <x v="985"/>
    <x v="1"/>
    <x v="4"/>
    <x v="0"/>
    <n v="2"/>
    <n v="33.803826672"/>
    <n v="28.9"/>
    <n v="0.14506720554397715"/>
    <x v="7"/>
    <x v="2"/>
    <x v="3"/>
    <n v="90"/>
  </r>
  <r>
    <s v="1035-9692"/>
    <x v="986"/>
    <x v="2"/>
    <x v="3"/>
    <x v="2"/>
    <n v="1"/>
    <n v="33.675220799999998"/>
    <n v="22"/>
    <n v="0.34670064583511206"/>
    <x v="8"/>
    <x v="3"/>
    <x v="3"/>
    <n v="90"/>
  </r>
  <r>
    <s v="7400-3661"/>
    <x v="987"/>
    <x v="3"/>
    <x v="1"/>
    <x v="1"/>
    <n v="2"/>
    <n v="180.75646260000002"/>
    <n v="99.98"/>
    <n v="0.44688008073466251"/>
    <x v="9"/>
    <x v="3"/>
    <x v="3"/>
    <n v="90"/>
  </r>
  <r>
    <s v="5382-8271"/>
    <x v="988"/>
    <x v="0"/>
    <x v="0"/>
    <x v="0"/>
    <n v="1"/>
    <n v="93.938375531000005"/>
    <n v="77.77"/>
    <n v="0.1721168312694995"/>
    <x v="10"/>
    <x v="3"/>
    <x v="3"/>
    <n v="90"/>
  </r>
  <r>
    <s v="7550-1115"/>
    <x v="989"/>
    <x v="1"/>
    <x v="3"/>
    <x v="2"/>
    <n v="4"/>
    <n v="130.16635632000001"/>
    <n v="88"/>
    <n v="0.32394205009732735"/>
    <x v="11"/>
    <x v="3"/>
    <x v="3"/>
    <n v="90"/>
  </r>
  <r>
    <s v="8066-6360"/>
    <x v="990"/>
    <x v="2"/>
    <x v="3"/>
    <x v="2"/>
    <n v="1"/>
    <n v="31.890457403999996"/>
    <n v="22"/>
    <n v="0.31013846175688414"/>
    <x v="12"/>
    <x v="0"/>
    <x v="3"/>
    <n v="90"/>
  </r>
  <r>
    <s v="9958-3501"/>
    <x v="991"/>
    <x v="3"/>
    <x v="1"/>
    <x v="1"/>
    <n v="2"/>
    <n v="169.56213373439999"/>
    <n v="99.98"/>
    <n v="0.41036363604265896"/>
    <x v="13"/>
    <x v="1"/>
    <x v="3"/>
    <n v="90"/>
  </r>
  <r>
    <s v="1944-6887"/>
    <x v="992"/>
    <x v="0"/>
    <x v="0"/>
    <x v="0"/>
    <n v="5"/>
    <n v="498.13988760800009"/>
    <n v="388.85"/>
    <n v="0.21939597756926318"/>
    <x v="14"/>
    <x v="2"/>
    <x v="3"/>
    <n v="89"/>
  </r>
  <r>
    <s v="9617-9716"/>
    <x v="993"/>
    <x v="1"/>
    <x v="1"/>
    <x v="1"/>
    <n v="3"/>
    <n v="242.40974000760002"/>
    <n v="149.97"/>
    <n v="0.38133674003652601"/>
    <x v="15"/>
    <x v="3"/>
    <x v="3"/>
    <n v="89"/>
  </r>
  <r>
    <s v="7154-4415"/>
    <x v="994"/>
    <x v="2"/>
    <x v="4"/>
    <x v="0"/>
    <n v="2"/>
    <n v="39.825091151999999"/>
    <n v="28.9"/>
    <n v="0.27432683356084037"/>
    <x v="16"/>
    <x v="0"/>
    <x v="3"/>
    <n v="89"/>
  </r>
  <r>
    <s v="4862-1436"/>
    <x v="995"/>
    <x v="3"/>
    <x v="1"/>
    <x v="1"/>
    <n v="1"/>
    <n v="80.413985519999997"/>
    <n v="49.99"/>
    <n v="0.37834196779654899"/>
    <x v="17"/>
    <x v="1"/>
    <x v="3"/>
    <n v="89"/>
  </r>
  <r>
    <s v="1224-5361"/>
    <x v="996"/>
    <x v="0"/>
    <x v="0"/>
    <x v="0"/>
    <n v="4"/>
    <n v="367.76538332159998"/>
    <n v="311.08"/>
    <n v="0.15413463553754406"/>
    <x v="18"/>
    <x v="2"/>
    <x v="3"/>
    <n v="89"/>
  </r>
  <r>
    <s v="3261-3161"/>
    <x v="997"/>
    <x v="1"/>
    <x v="1"/>
    <x v="1"/>
    <n v="1"/>
    <n v="89.084315111400002"/>
    <n v="49.99"/>
    <n v="0.43884622183503941"/>
    <x v="19"/>
    <x v="3"/>
    <x v="3"/>
    <n v="89"/>
  </r>
  <r>
    <s v="6347-5216"/>
    <x v="998"/>
    <x v="2"/>
    <x v="4"/>
    <x v="0"/>
    <n v="2"/>
    <n v="38.990299392000004"/>
    <n v="28.9"/>
    <n v="0.25878999518711887"/>
    <x v="0"/>
    <x v="0"/>
    <x v="3"/>
    <n v="89"/>
  </r>
  <r>
    <s v="9424-6142"/>
    <x v="999"/>
    <x v="3"/>
    <x v="1"/>
    <x v="1"/>
    <n v="3"/>
    <n v="243.91901572110001"/>
    <n v="149.97"/>
    <n v="0.38516478694109879"/>
    <x v="1"/>
    <x v="1"/>
    <x v="3"/>
    <n v="89"/>
  </r>
  <r>
    <s v="1939-8476"/>
    <x v="1000"/>
    <x v="0"/>
    <x v="1"/>
    <x v="1"/>
    <n v="1"/>
    <n v="81.857372688000012"/>
    <n v="49.99"/>
    <n v="0.3893036343771103"/>
    <x v="2"/>
    <x v="2"/>
    <x v="3"/>
    <n v="89"/>
  </r>
  <r>
    <s v="8363-8865"/>
    <x v="1001"/>
    <x v="1"/>
    <x v="1"/>
    <x v="1"/>
    <n v="2"/>
    <n v="175.80690671040003"/>
    <n v="99.98"/>
    <n v="0.43130789415063642"/>
    <x v="3"/>
    <x v="3"/>
    <x v="3"/>
    <n v="89"/>
  </r>
  <r>
    <s v="1197-2330"/>
    <x v="1002"/>
    <x v="2"/>
    <x v="3"/>
    <x v="2"/>
    <n v="1"/>
    <n v="32.760670175999998"/>
    <n v="22"/>
    <n v="0.32846306617631749"/>
    <x v="4"/>
    <x v="0"/>
    <x v="3"/>
    <n v="89"/>
  </r>
  <r>
    <s v="6038-7948"/>
    <x v="1003"/>
    <x v="3"/>
    <x v="0"/>
    <x v="0"/>
    <n v="4"/>
    <n v="434.77337067999997"/>
    <n v="311.08"/>
    <n v="0.28450079747648632"/>
    <x v="5"/>
    <x v="1"/>
    <x v="3"/>
    <n v="89"/>
  </r>
  <r>
    <s v="4409-7934"/>
    <x v="1004"/>
    <x v="0"/>
    <x v="1"/>
    <x v="1"/>
    <n v="4"/>
    <n v="337.21419225599999"/>
    <n v="199.96"/>
    <n v="0.40702377126465039"/>
    <x v="6"/>
    <x v="2"/>
    <x v="3"/>
    <n v="89"/>
  </r>
  <r>
    <s v="2179-5175"/>
    <x v="1005"/>
    <x v="1"/>
    <x v="0"/>
    <x v="0"/>
    <n v="5"/>
    <n v="544.78552342500006"/>
    <n v="388.85"/>
    <n v="0.28623286912003909"/>
    <x v="7"/>
    <x v="3"/>
    <x v="3"/>
    <n v="89"/>
  </r>
  <r>
    <s v="5281-6491"/>
    <x v="1006"/>
    <x v="2"/>
    <x v="1"/>
    <x v="1"/>
    <n v="1"/>
    <n v="79.373105042400013"/>
    <n v="49.99"/>
    <n v="0.37018968864458512"/>
    <x v="8"/>
    <x v="1"/>
    <x v="3"/>
    <n v="89"/>
  </r>
  <r>
    <s v="4004-9079"/>
    <x v="1007"/>
    <x v="3"/>
    <x v="3"/>
    <x v="2"/>
    <n v="3"/>
    <n v="107.76991141800002"/>
    <n v="66"/>
    <n v="0.3875841676809943"/>
    <x v="9"/>
    <x v="2"/>
    <x v="3"/>
    <n v="89"/>
  </r>
  <r>
    <s v="6776-6270"/>
    <x v="1008"/>
    <x v="0"/>
    <x v="1"/>
    <x v="1"/>
    <n v="2"/>
    <n v="183.34047600000002"/>
    <n v="99.98"/>
    <n v="0.454675791285717"/>
    <x v="10"/>
    <x v="2"/>
    <x v="3"/>
    <n v="89"/>
  </r>
  <r>
    <s v="7998-9644"/>
    <x v="1009"/>
    <x v="1"/>
    <x v="0"/>
    <x v="0"/>
    <n v="1"/>
    <n v="95.363658005000005"/>
    <n v="77.77"/>
    <n v="0.18449017553497746"/>
    <x v="11"/>
    <x v="3"/>
    <x v="3"/>
    <n v="89"/>
  </r>
  <r>
    <s v="4773-1791"/>
    <x v="1010"/>
    <x v="2"/>
    <x v="2"/>
    <x v="2"/>
    <n v="1"/>
    <n v="125.77858910400002"/>
    <n v="72.81"/>
    <n v="0.42112564214091275"/>
    <x v="12"/>
    <x v="3"/>
    <x v="3"/>
    <n v="89"/>
  </r>
  <r>
    <s v="2229-7786"/>
    <x v="1011"/>
    <x v="3"/>
    <x v="1"/>
    <x v="1"/>
    <n v="1"/>
    <n v="84.78692820000002"/>
    <n v="49.99"/>
    <n v="0.41040439769110554"/>
    <x v="13"/>
    <x v="3"/>
    <x v="3"/>
    <n v="89"/>
  </r>
  <r>
    <s v="1073-8662"/>
    <x v="1012"/>
    <x v="0"/>
    <x v="0"/>
    <x v="0"/>
    <n v="5"/>
    <n v="508.36147771199995"/>
    <n v="388.85"/>
    <n v="0.23509153024318319"/>
    <x v="14"/>
    <x v="3"/>
    <x v="3"/>
    <n v="88"/>
  </r>
  <r>
    <s v="4843-9283"/>
    <x v="1013"/>
    <x v="1"/>
    <x v="1"/>
    <x v="1"/>
    <n v="1"/>
    <n v="92.538913255200015"/>
    <n v="49.99"/>
    <n v="0.45979482315575038"/>
    <x v="15"/>
    <x v="1"/>
    <x v="3"/>
    <n v="88"/>
  </r>
  <r>
    <s v="6679-7347"/>
    <x v="1014"/>
    <x v="2"/>
    <x v="0"/>
    <x v="0"/>
    <n v="4"/>
    <n v="415.7489086608"/>
    <n v="311.08"/>
    <n v="0.25175991200543829"/>
    <x v="16"/>
    <x v="2"/>
    <x v="3"/>
    <n v="88"/>
  </r>
  <r>
    <s v="9762-8597"/>
    <x v="1015"/>
    <x v="3"/>
    <x v="1"/>
    <x v="1"/>
    <n v="1"/>
    <n v="87.393694224600011"/>
    <n v="49.99"/>
    <n v="0.42799076702803385"/>
    <x v="17"/>
    <x v="2"/>
    <x v="3"/>
    <n v="88"/>
  </r>
  <r>
    <s v="3267-7006"/>
    <x v="1016"/>
    <x v="0"/>
    <x v="0"/>
    <x v="0"/>
    <n v="4"/>
    <n v="430.10120339999997"/>
    <n v="311.08"/>
    <n v="0.27672836639173187"/>
    <x v="18"/>
    <x v="3"/>
    <x v="3"/>
    <n v="88"/>
  </r>
  <r>
    <s v="9933-4304"/>
    <x v="1017"/>
    <x v="1"/>
    <x v="0"/>
    <x v="0"/>
    <n v="4"/>
    <n v="391.88929401600001"/>
    <n v="311.08"/>
    <n v="0.20620439305162735"/>
    <x v="19"/>
    <x v="3"/>
    <x v="3"/>
    <n v="88"/>
  </r>
  <r>
    <s v="4704-7433"/>
    <x v="1018"/>
    <x v="2"/>
    <x v="0"/>
    <x v="0"/>
    <n v="2"/>
    <n v="215.6031747584"/>
    <n v="155.54"/>
    <n v="0.27858205161266958"/>
    <x v="0"/>
    <x v="3"/>
    <x v="3"/>
    <n v="88"/>
  </r>
  <r>
    <s v="9857-1556"/>
    <x v="1019"/>
    <x v="3"/>
    <x v="1"/>
    <x v="1"/>
    <n v="1"/>
    <n v="86.958585568800018"/>
    <n v="49.99"/>
    <n v="0.42512864402044759"/>
    <x v="1"/>
    <x v="3"/>
    <x v="3"/>
    <n v="88"/>
  </r>
  <r>
    <s v="1466-6040"/>
    <x v="1020"/>
    <x v="0"/>
    <x v="1"/>
    <x v="1"/>
    <n v="2"/>
    <n v="168.965303562"/>
    <n v="99.98"/>
    <n v="0.40828088434550458"/>
    <x v="2"/>
    <x v="0"/>
    <x v="3"/>
    <n v="88"/>
  </r>
  <r>
    <s v="4826-3890"/>
    <x v="1021"/>
    <x v="1"/>
    <x v="1"/>
    <x v="1"/>
    <n v="2"/>
    <n v="168.14320848"/>
    <n v="99.98"/>
    <n v="0.40538781849228095"/>
    <x v="3"/>
    <x v="1"/>
    <x v="3"/>
    <n v="88"/>
  </r>
  <r>
    <s v="2344-7359"/>
    <x v="1022"/>
    <x v="2"/>
    <x v="1"/>
    <x v="1"/>
    <n v="4"/>
    <n v="318.39381946799995"/>
    <n v="199.96"/>
    <n v="0.37197273384856983"/>
    <x v="4"/>
    <x v="2"/>
    <x v="3"/>
    <n v="88"/>
  </r>
  <r>
    <s v="5664-9293"/>
    <x v="1023"/>
    <x v="3"/>
    <x v="2"/>
    <x v="2"/>
    <n v="2"/>
    <n v="229.15277567999999"/>
    <n v="145.62"/>
    <n v="0.36452875350132868"/>
    <x v="5"/>
    <x v="3"/>
    <x v="3"/>
    <n v="88"/>
  </r>
  <r>
    <s v="2673-5533"/>
    <x v="1024"/>
    <x v="0"/>
    <x v="0"/>
    <x v="0"/>
    <n v="2"/>
    <n v="210.58831984960003"/>
    <n v="155.54"/>
    <n v="0.26140253119885742"/>
    <x v="6"/>
    <x v="0"/>
    <x v="3"/>
    <n v="88"/>
  </r>
  <r>
    <s v="4981-7697"/>
    <x v="1025"/>
    <x v="1"/>
    <x v="2"/>
    <x v="2"/>
    <n v="3"/>
    <n v="342.27179855999998"/>
    <n v="218.43"/>
    <n v="0.36182296958447951"/>
    <x v="7"/>
    <x v="1"/>
    <x v="3"/>
    <n v="88"/>
  </r>
  <r>
    <s v="3947-2834"/>
    <x v="1026"/>
    <x v="2"/>
    <x v="0"/>
    <x v="0"/>
    <n v="1"/>
    <n v="98.498284037999994"/>
    <n v="77.77"/>
    <n v="0.21044309797319069"/>
    <x v="8"/>
    <x v="2"/>
    <x v="3"/>
    <n v="88"/>
  </r>
  <r>
    <s v="9358-3116"/>
    <x v="1027"/>
    <x v="3"/>
    <x v="1"/>
    <x v="1"/>
    <n v="1"/>
    <n v="85.294068552000013"/>
    <n v="49.99"/>
    <n v="0.41391000747580337"/>
    <x v="9"/>
    <x v="3"/>
    <x v="3"/>
    <n v="88"/>
  </r>
  <r>
    <s v="4481-3675"/>
    <x v="1028"/>
    <x v="0"/>
    <x v="0"/>
    <x v="0"/>
    <n v="4"/>
    <n v="389.0093996096"/>
    <n v="311.08"/>
    <n v="0.20032780618619495"/>
    <x v="10"/>
    <x v="0"/>
    <x v="3"/>
    <n v="88"/>
  </r>
  <r>
    <s v="8840-1380"/>
    <x v="1029"/>
    <x v="1"/>
    <x v="0"/>
    <x v="0"/>
    <n v="3"/>
    <n v="278.89830814230004"/>
    <n v="233.31"/>
    <n v="0.16345853241619479"/>
    <x v="11"/>
    <x v="1"/>
    <x v="3"/>
    <n v="88"/>
  </r>
  <r>
    <s v="5827-3413"/>
    <x v="1030"/>
    <x v="2"/>
    <x v="1"/>
    <x v="1"/>
    <n v="2"/>
    <n v="171.67511783520001"/>
    <n v="99.98"/>
    <n v="0.41762090359549908"/>
    <x v="12"/>
    <x v="2"/>
    <x v="3"/>
    <n v="88"/>
  </r>
  <r>
    <s v="8399-3732"/>
    <x v="1031"/>
    <x v="3"/>
    <x v="0"/>
    <x v="0"/>
    <n v="5"/>
    <n v="501.35157037350007"/>
    <n v="388.85"/>
    <n v="0.22439656524799137"/>
    <x v="13"/>
    <x v="3"/>
    <x v="3"/>
    <n v="88"/>
  </r>
  <r>
    <s v="4116-8293"/>
    <x v="1032"/>
    <x v="0"/>
    <x v="2"/>
    <x v="2"/>
    <n v="2"/>
    <n v="215.74697627999998"/>
    <n v="145.62"/>
    <n v="0.32504268420887639"/>
    <x v="14"/>
    <x v="0"/>
    <x v="3"/>
    <n v="87"/>
  </r>
  <r>
    <s v="5362-4327"/>
    <x v="1033"/>
    <x v="1"/>
    <x v="3"/>
    <x v="2"/>
    <n v="1"/>
    <n v="34.035315599999997"/>
    <n v="22"/>
    <n v="0.35361257528635925"/>
    <x v="15"/>
    <x v="1"/>
    <x v="3"/>
    <n v="87"/>
  </r>
  <r>
    <s v="2183-2366"/>
    <x v="1034"/>
    <x v="2"/>
    <x v="2"/>
    <x v="2"/>
    <n v="1"/>
    <n v="114.959156032"/>
    <n v="72.81"/>
    <n v="0.3666446195922608"/>
    <x v="16"/>
    <x v="2"/>
    <x v="3"/>
    <n v="87"/>
  </r>
  <r>
    <s v="5781-6308"/>
    <x v="1035"/>
    <x v="3"/>
    <x v="0"/>
    <x v="0"/>
    <n v="4"/>
    <n v="407.68854483280006"/>
    <n v="311.08"/>
    <n v="0.23696654236979081"/>
    <x v="17"/>
    <x v="3"/>
    <x v="3"/>
    <n v="87"/>
  </r>
  <r>
    <s v="5386-6199"/>
    <x v="1036"/>
    <x v="0"/>
    <x v="4"/>
    <x v="0"/>
    <n v="2"/>
    <n v="38.914698240000007"/>
    <n v="28.9"/>
    <n v="0.25735001665016138"/>
    <x v="18"/>
    <x v="1"/>
    <x v="3"/>
    <n v="87"/>
  </r>
  <r>
    <s v="7619-1236"/>
    <x v="1037"/>
    <x v="1"/>
    <x v="1"/>
    <x v="1"/>
    <n v="2"/>
    <n v="161.00876006999999"/>
    <n v="99.98"/>
    <n v="0.37903999784525511"/>
    <x v="19"/>
    <x v="2"/>
    <x v="3"/>
    <n v="87"/>
  </r>
  <r>
    <s v="7008-3291"/>
    <x v="1038"/>
    <x v="2"/>
    <x v="0"/>
    <x v="0"/>
    <n v="3"/>
    <n v="316.72271307600005"/>
    <n v="233.31"/>
    <n v="0.26336195552853997"/>
    <x v="0"/>
    <x v="2"/>
    <x v="3"/>
    <n v="87"/>
  </r>
  <r>
    <s v="3641-2133"/>
    <x v="1039"/>
    <x v="3"/>
    <x v="4"/>
    <x v="0"/>
    <n v="2"/>
    <n v="34.732556319999993"/>
    <n v="28.9"/>
    <n v="0.16792764305233251"/>
    <x v="1"/>
    <x v="3"/>
    <x v="3"/>
    <n v="87"/>
  </r>
  <r>
    <s v="8309-9396"/>
    <x v="1040"/>
    <x v="0"/>
    <x v="1"/>
    <x v="1"/>
    <n v="2"/>
    <n v="167.02904695680002"/>
    <n v="99.98"/>
    <n v="0.40142147835005854"/>
    <x v="8"/>
    <x v="3"/>
    <x v="3"/>
    <n v="87"/>
  </r>
  <r>
    <s v="4726-3816"/>
    <x v="1041"/>
    <x v="1"/>
    <x v="1"/>
    <x v="1"/>
    <n v="4"/>
    <n v="354.60889813800003"/>
    <n v="199.96"/>
    <n v="0.43611116063369809"/>
    <x v="9"/>
    <x v="3"/>
    <x v="3"/>
    <n v="87"/>
  </r>
  <r>
    <s v="8695-5420"/>
    <x v="1042"/>
    <x v="2"/>
    <x v="1"/>
    <x v="1"/>
    <n v="1"/>
    <n v="90.827385695999993"/>
    <n v="49.99"/>
    <n v="0.44961533774277129"/>
    <x v="10"/>
    <x v="3"/>
    <x v="3"/>
    <n v="87"/>
  </r>
  <r>
    <s v="8434-7411"/>
    <x v="1043"/>
    <x v="3"/>
    <x v="4"/>
    <x v="0"/>
    <n v="2"/>
    <n v="39.803893007999996"/>
    <n v="28.9"/>
    <n v="0.27394036572775621"/>
    <x v="11"/>
    <x v="1"/>
    <x v="3"/>
    <n v="87"/>
  </r>
  <r>
    <s v="2411-5050"/>
    <x v="1044"/>
    <x v="0"/>
    <x v="1"/>
    <x v="1"/>
    <n v="4"/>
    <n v="334.75246444800001"/>
    <n v="199.96"/>
    <n v="0.40266309815006152"/>
    <x v="12"/>
    <x v="2"/>
    <x v="3"/>
    <n v="87"/>
  </r>
  <r>
    <s v="4614-3511"/>
    <x v="1045"/>
    <x v="1"/>
    <x v="2"/>
    <x v="2"/>
    <n v="4"/>
    <n v="481.18302204000003"/>
    <n v="291.24"/>
    <n v="0.39474173721825606"/>
    <x v="13"/>
    <x v="2"/>
    <x v="3"/>
    <n v="87"/>
  </r>
  <r>
    <s v="1232-6082"/>
    <x v="1046"/>
    <x v="2"/>
    <x v="3"/>
    <x v="2"/>
    <n v="3"/>
    <n v="105.29952825599997"/>
    <n v="66"/>
    <n v="0.3732165652295853"/>
    <x v="14"/>
    <x v="3"/>
    <x v="3"/>
    <n v="86"/>
  </r>
  <r>
    <s v="2135-9941"/>
    <x v="1047"/>
    <x v="3"/>
    <x v="2"/>
    <x v="2"/>
    <n v="2"/>
    <n v="224.27594399999995"/>
    <n v="145.62"/>
    <n v="0.35071056929761474"/>
    <x v="15"/>
    <x v="3"/>
    <x v="3"/>
    <n v="86"/>
  </r>
  <r>
    <s v="2777-6071"/>
    <x v="1048"/>
    <x v="0"/>
    <x v="3"/>
    <x v="2"/>
    <n v="5"/>
    <n v="183.07786224"/>
    <n v="110"/>
    <n v="0.39916274608997204"/>
    <x v="16"/>
    <x v="3"/>
    <x v="3"/>
    <n v="86"/>
  </r>
  <r>
    <s v="8857-7745"/>
    <x v="1049"/>
    <x v="1"/>
    <x v="4"/>
    <x v="0"/>
    <n v="1"/>
    <n v="18.323771400000002"/>
    <n v="14.45"/>
    <n v="0.21140688319217965"/>
    <x v="17"/>
    <x v="3"/>
    <x v="3"/>
    <n v="86"/>
  </r>
  <r>
    <s v="1354-9675"/>
    <x v="1050"/>
    <x v="2"/>
    <x v="1"/>
    <x v="1"/>
    <n v="2"/>
    <n v="163.46143653840005"/>
    <n v="99.98"/>
    <n v="0.38835726568135909"/>
    <x v="18"/>
    <x v="0"/>
    <x v="3"/>
    <n v="86"/>
  </r>
  <r>
    <s v="4493-1136"/>
    <x v="1051"/>
    <x v="3"/>
    <x v="2"/>
    <x v="2"/>
    <n v="2"/>
    <n v="219.68623683600001"/>
    <n v="145.62"/>
    <n v="0.3371455485911567"/>
    <x v="19"/>
    <x v="1"/>
    <x v="3"/>
    <n v="86"/>
  </r>
  <r>
    <s v="5754-7242"/>
    <x v="1052"/>
    <x v="0"/>
    <x v="1"/>
    <x v="1"/>
    <n v="4"/>
    <n v="345.16623065760007"/>
    <n v="199.96"/>
    <n v="0.42068492732025847"/>
    <x v="0"/>
    <x v="2"/>
    <x v="3"/>
    <n v="86"/>
  </r>
  <r>
    <s v="4521-3708"/>
    <x v="1053"/>
    <x v="1"/>
    <x v="0"/>
    <x v="0"/>
    <n v="2"/>
    <n v="191.13514147200002"/>
    <n v="155.54"/>
    <n v="0.18623023059950736"/>
    <x v="1"/>
    <x v="3"/>
    <x v="3"/>
    <n v="86"/>
  </r>
  <r>
    <s v="9503-5578"/>
    <x v="1054"/>
    <x v="2"/>
    <x v="4"/>
    <x v="0"/>
    <n v="1"/>
    <n v="18.530701133999994"/>
    <n v="14.45"/>
    <n v="0.22021299164513286"/>
    <x v="2"/>
    <x v="0"/>
    <x v="3"/>
    <n v="86"/>
  </r>
  <r>
    <s v="5153-3044"/>
    <x v="1055"/>
    <x v="3"/>
    <x v="1"/>
    <x v="1"/>
    <n v="3"/>
    <n v="251.55595224000001"/>
    <n v="149.97"/>
    <n v="0.40383044541550223"/>
    <x v="10"/>
    <x v="1"/>
    <x v="3"/>
    <n v="86"/>
  </r>
  <r>
    <s v="4788-5297"/>
    <x v="1056"/>
    <x v="0"/>
    <x v="1"/>
    <x v="1"/>
    <n v="3"/>
    <n v="257.0063108256"/>
    <n v="149.97"/>
    <n v="0.4164734728955079"/>
    <x v="11"/>
    <x v="2"/>
    <x v="3"/>
    <n v="86"/>
  </r>
  <r>
    <s v="4912-9729"/>
    <x v="1057"/>
    <x v="1"/>
    <x v="0"/>
    <x v="0"/>
    <n v="2"/>
    <n v="204.44857153380002"/>
    <n v="155.54"/>
    <n v="0.23922187945301601"/>
    <x v="12"/>
    <x v="3"/>
    <x v="3"/>
    <n v="86"/>
  </r>
  <r>
    <s v="1432-4372"/>
    <x v="1058"/>
    <x v="2"/>
    <x v="0"/>
    <x v="0"/>
    <n v="5"/>
    <n v="484.42973806150002"/>
    <n v="388.85"/>
    <n v="0.19730361402661414"/>
    <x v="13"/>
    <x v="0"/>
    <x v="3"/>
    <n v="86"/>
  </r>
  <r>
    <s v="3699-1118"/>
    <x v="1059"/>
    <x v="3"/>
    <x v="1"/>
    <x v="1"/>
    <n v="2"/>
    <n v="183.01811548320001"/>
    <n v="99.98"/>
    <n v="0.45371527984519333"/>
    <x v="14"/>
    <x v="1"/>
    <x v="3"/>
    <n v="85"/>
  </r>
  <r>
    <s v="5288-4691"/>
    <x v="1060"/>
    <x v="0"/>
    <x v="0"/>
    <x v="0"/>
    <n v="2"/>
    <n v="227.4922285504"/>
    <n v="155.54"/>
    <n v="0.31628433643155979"/>
    <x v="15"/>
    <x v="2"/>
    <x v="3"/>
    <n v="85"/>
  </r>
  <r>
    <s v="7247-7091"/>
    <x v="1061"/>
    <x v="1"/>
    <x v="1"/>
    <x v="1"/>
    <n v="4"/>
    <n v="329.6322905472"/>
    <n v="199.96"/>
    <n v="0.39338467215071649"/>
    <x v="16"/>
    <x v="3"/>
    <x v="3"/>
    <n v="85"/>
  </r>
  <r>
    <s v="3889-4799"/>
    <x v="1062"/>
    <x v="2"/>
    <x v="0"/>
    <x v="0"/>
    <n v="5"/>
    <n v="547.53560977500013"/>
    <n v="388.85"/>
    <n v="0.28981788022921301"/>
    <x v="17"/>
    <x v="0"/>
    <x v="3"/>
    <n v="85"/>
  </r>
  <r>
    <s v="3296-1003"/>
    <x v="1063"/>
    <x v="3"/>
    <x v="2"/>
    <x v="2"/>
    <n v="2"/>
    <n v="234.32539101999998"/>
    <n v="145.62"/>
    <n v="0.37855646216516442"/>
    <x v="17"/>
    <x v="1"/>
    <x v="3"/>
    <n v="85"/>
  </r>
  <r>
    <s v="7727-9017"/>
    <x v="1064"/>
    <x v="0"/>
    <x v="1"/>
    <x v="1"/>
    <n v="4"/>
    <n v="351.48188907720009"/>
    <n v="199.96"/>
    <n v="0.43109444266108277"/>
    <x v="18"/>
    <x v="2"/>
    <x v="3"/>
    <n v="85"/>
  </r>
  <r>
    <s v="9793-1244"/>
    <x v="1065"/>
    <x v="1"/>
    <x v="4"/>
    <x v="0"/>
    <n v="2"/>
    <n v="39.234422303999992"/>
    <n v="28.9"/>
    <n v="0.263401923543714"/>
    <x v="19"/>
    <x v="3"/>
    <x v="3"/>
    <n v="85"/>
  </r>
  <r>
    <s v="1686-8099"/>
    <x v="1066"/>
    <x v="2"/>
    <x v="1"/>
    <x v="1"/>
    <n v="1"/>
    <n v="91.800669737700005"/>
    <n v="49.99"/>
    <n v="0.45545059591792403"/>
    <x v="0"/>
    <x v="1"/>
    <x v="3"/>
    <n v="85"/>
  </r>
  <r>
    <s v="7532-1945"/>
    <x v="1067"/>
    <x v="3"/>
    <x v="0"/>
    <x v="0"/>
    <n v="4"/>
    <n v="374.29551572600002"/>
    <n v="311.08"/>
    <n v="0.16889199327805049"/>
    <x v="1"/>
    <x v="2"/>
    <x v="3"/>
    <n v="85"/>
  </r>
  <r>
    <s v="9518-3773"/>
    <x v="1068"/>
    <x v="0"/>
    <x v="1"/>
    <x v="1"/>
    <n v="4"/>
    <n v="340.76125923840004"/>
    <n v="199.96"/>
    <n v="0.41319620532301776"/>
    <x v="2"/>
    <x v="2"/>
    <x v="3"/>
    <n v="85"/>
  </r>
  <r>
    <s v="2435-4950"/>
    <x v="1069"/>
    <x v="1"/>
    <x v="3"/>
    <x v="2"/>
    <n v="3"/>
    <n v="93.318674085000012"/>
    <n v="66"/>
    <n v="0.29274605916621355"/>
    <x v="3"/>
    <x v="3"/>
    <x v="3"/>
    <n v="85"/>
  </r>
  <r>
    <s v="9293-6999"/>
    <x v="1070"/>
    <x v="2"/>
    <x v="1"/>
    <x v="1"/>
    <n v="2"/>
    <n v="171.57536328960003"/>
    <n v="99.98"/>
    <n v="0.41728230625253032"/>
    <x v="4"/>
    <x v="3"/>
    <x v="3"/>
    <n v="85"/>
  </r>
  <r>
    <s v="8173-6485"/>
    <x v="1071"/>
    <x v="3"/>
    <x v="1"/>
    <x v="1"/>
    <n v="2"/>
    <n v="178.78022082000001"/>
    <n v="99.98"/>
    <n v="0.4407658770001065"/>
    <x v="12"/>
    <x v="3"/>
    <x v="3"/>
    <n v="85"/>
  </r>
  <r>
    <s v="9897-2176"/>
    <x v="1072"/>
    <x v="0"/>
    <x v="0"/>
    <x v="0"/>
    <n v="2"/>
    <n v="201.1710976"/>
    <n v="155.54"/>
    <n v="0.22682730344659613"/>
    <x v="13"/>
    <x v="3"/>
    <x v="3"/>
    <n v="85"/>
  </r>
  <r>
    <s v="7065-8836"/>
    <x v="1073"/>
    <x v="1"/>
    <x v="0"/>
    <x v="0"/>
    <n v="3"/>
    <n v="316.77877699710001"/>
    <n v="233.31"/>
    <n v="0.26349232669038347"/>
    <x v="14"/>
    <x v="1"/>
    <x v="3"/>
    <n v="84"/>
  </r>
  <r>
    <s v="7715-9297"/>
    <x v="1074"/>
    <x v="2"/>
    <x v="3"/>
    <x v="2"/>
    <n v="2"/>
    <n v="70.319340000000011"/>
    <n v="44"/>
    <n v="0.37428309196303616"/>
    <x v="15"/>
    <x v="2"/>
    <x v="3"/>
    <n v="84"/>
  </r>
  <r>
    <s v="7958-4158"/>
    <x v="1075"/>
    <x v="3"/>
    <x v="4"/>
    <x v="0"/>
    <n v="1"/>
    <n v="19.808918359999996"/>
    <n v="14.45"/>
    <n v="0.27053058943496994"/>
    <x v="16"/>
    <x v="2"/>
    <x v="3"/>
    <n v="84"/>
  </r>
  <r>
    <s v="1868-3849"/>
    <x v="1076"/>
    <x v="0"/>
    <x v="2"/>
    <x v="2"/>
    <n v="1"/>
    <n v="125.59432013999998"/>
    <n v="72.81"/>
    <n v="0.42027633161405148"/>
    <x v="17"/>
    <x v="3"/>
    <x v="3"/>
    <n v="84"/>
  </r>
  <r>
    <s v="8532-1639"/>
    <x v="1077"/>
    <x v="1"/>
    <x v="1"/>
    <x v="1"/>
    <n v="3"/>
    <n v="249.56866311840002"/>
    <n v="149.97"/>
    <n v="0.39908320970228767"/>
    <x v="18"/>
    <x v="3"/>
    <x v="3"/>
    <n v="84"/>
  </r>
  <r>
    <s v="9162-1504"/>
    <x v="1078"/>
    <x v="2"/>
    <x v="2"/>
    <x v="2"/>
    <n v="1"/>
    <n v="109.04214064800001"/>
    <n v="72.81"/>
    <n v="0.33227649817478672"/>
    <x v="19"/>
    <x v="3"/>
    <x v="3"/>
    <n v="84"/>
  </r>
  <r>
    <s v="5072-5122"/>
    <x v="1079"/>
    <x v="3"/>
    <x v="0"/>
    <x v="0"/>
    <n v="2"/>
    <n v="193.85965554999999"/>
    <n v="155.54"/>
    <n v="0.19766699492621684"/>
    <x v="7"/>
    <x v="3"/>
    <x v="3"/>
    <n v="84"/>
  </r>
  <r>
    <s v="7140-8055"/>
    <x v="1080"/>
    <x v="0"/>
    <x v="1"/>
    <x v="1"/>
    <n v="2"/>
    <n v="173.08785688199998"/>
    <n v="99.98"/>
    <n v="0.42237426818358581"/>
    <x v="8"/>
    <x v="0"/>
    <x v="3"/>
    <n v="84"/>
  </r>
  <r>
    <s v="7352-7070"/>
    <x v="1081"/>
    <x v="1"/>
    <x v="0"/>
    <x v="0"/>
    <n v="1"/>
    <n v="102.372292605"/>
    <n v="77.77"/>
    <n v="0.24032178999768139"/>
    <x v="9"/>
    <x v="1"/>
    <x v="3"/>
    <n v="84"/>
  </r>
  <r>
    <s v="5998-4781"/>
    <x v="1082"/>
    <x v="2"/>
    <x v="2"/>
    <x v="2"/>
    <n v="2"/>
    <n v="237.54369555"/>
    <n v="145.62"/>
    <n v="0.38697594283512016"/>
    <x v="10"/>
    <x v="2"/>
    <x v="3"/>
    <n v="84"/>
  </r>
  <r>
    <s v="4971-4635"/>
    <x v="1083"/>
    <x v="3"/>
    <x v="0"/>
    <x v="0"/>
    <n v="2"/>
    <n v="198.5723821224"/>
    <n v="155.54"/>
    <n v="0.21670879737885629"/>
    <x v="11"/>
    <x v="3"/>
    <x v="3"/>
    <n v="84"/>
  </r>
  <r>
    <s v="8219-6605"/>
    <x v="1084"/>
    <x v="0"/>
    <x v="0"/>
    <x v="0"/>
    <n v="5"/>
    <n v="517.78133967999997"/>
    <n v="388.85"/>
    <n v="0.24900731215938043"/>
    <x v="12"/>
    <x v="0"/>
    <x v="3"/>
    <n v="84"/>
  </r>
  <r>
    <s v="5843-3505"/>
    <x v="1085"/>
    <x v="1"/>
    <x v="3"/>
    <x v="2"/>
    <n v="3"/>
    <n v="99.20636481599999"/>
    <n v="66"/>
    <n v="0.33472010467865132"/>
    <x v="13"/>
    <x v="1"/>
    <x v="3"/>
    <n v="84"/>
  </r>
  <r>
    <s v="6463-2177"/>
    <x v="1086"/>
    <x v="2"/>
    <x v="0"/>
    <x v="0"/>
    <n v="5"/>
    <n v="472.11800020000004"/>
    <n v="388.85"/>
    <n v="0.17637116179583448"/>
    <x v="14"/>
    <x v="2"/>
    <x v="3"/>
    <n v="83"/>
  </r>
  <r>
    <s v="4303-1239"/>
    <x v="1087"/>
    <x v="3"/>
    <x v="3"/>
    <x v="2"/>
    <n v="1"/>
    <n v="34.146004464000001"/>
    <n v="22"/>
    <n v="0.35570792702277909"/>
    <x v="16"/>
    <x v="3"/>
    <x v="3"/>
    <n v="83"/>
  </r>
  <r>
    <s v="4317-7693"/>
    <x v="1088"/>
    <x v="0"/>
    <x v="0"/>
    <x v="0"/>
    <n v="3"/>
    <n v="310.56532531199997"/>
    <n v="233.31"/>
    <n v="0.24875708591867995"/>
    <x v="17"/>
    <x v="0"/>
    <x v="3"/>
    <n v="83"/>
  </r>
  <r>
    <s v="7789-3360"/>
    <x v="1089"/>
    <x v="1"/>
    <x v="3"/>
    <x v="2"/>
    <n v="2"/>
    <n v="66.506690250000005"/>
    <n v="44"/>
    <n v="0.33841242385385439"/>
    <x v="18"/>
    <x v="1"/>
    <x v="3"/>
    <n v="83"/>
  </r>
  <r>
    <s v="3735-1340"/>
    <x v="1090"/>
    <x v="2"/>
    <x v="2"/>
    <x v="2"/>
    <n v="3"/>
    <n v="364.86642648000009"/>
    <n v="218.43"/>
    <n v="0.40134256224319093"/>
    <x v="19"/>
    <x v="2"/>
    <x v="3"/>
    <n v="83"/>
  </r>
  <r>
    <s v="4617-9100"/>
    <x v="1091"/>
    <x v="3"/>
    <x v="0"/>
    <x v="0"/>
    <n v="4"/>
    <n v="404.05854931200003"/>
    <n v="311.08"/>
    <n v="0.23011157534054608"/>
    <x v="0"/>
    <x v="3"/>
    <x v="3"/>
    <n v="83"/>
  </r>
  <r>
    <s v="2096-1312"/>
    <x v="1092"/>
    <x v="0"/>
    <x v="2"/>
    <x v="2"/>
    <n v="2"/>
    <n v="249.56802704799998"/>
    <n v="145.62"/>
    <n v="0.41651179551139944"/>
    <x v="1"/>
    <x v="0"/>
    <x v="3"/>
    <n v="83"/>
  </r>
  <r>
    <s v="2451-4119"/>
    <x v="1093"/>
    <x v="1"/>
    <x v="0"/>
    <x v="0"/>
    <n v="3"/>
    <n v="317.26753987499995"/>
    <n v="233.31"/>
    <n v="0.26462694515826718"/>
    <x v="2"/>
    <x v="1"/>
    <x v="3"/>
    <n v="83"/>
  </r>
  <r>
    <s v="5455-8382"/>
    <x v="1094"/>
    <x v="2"/>
    <x v="3"/>
    <x v="2"/>
    <n v="4"/>
    <n v="135.70849812"/>
    <n v="88"/>
    <n v="0.35155129399349661"/>
    <x v="3"/>
    <x v="2"/>
    <x v="3"/>
    <n v="83"/>
  </r>
  <r>
    <s v="3788-5051"/>
    <x v="1095"/>
    <x v="3"/>
    <x v="0"/>
    <x v="0"/>
    <n v="2"/>
    <n v="194.6747362296"/>
    <n v="155.54"/>
    <n v="0.20102627073008783"/>
    <x v="11"/>
    <x v="3"/>
    <x v="3"/>
    <n v="83"/>
  </r>
  <r>
    <s v="3307-4447"/>
    <x v="1096"/>
    <x v="0"/>
    <x v="1"/>
    <x v="1"/>
    <n v="2"/>
    <n v="162.26956799999999"/>
    <n v="99.98"/>
    <n v="0.38386475522015312"/>
    <x v="12"/>
    <x v="1"/>
    <x v="3"/>
    <n v="83"/>
  </r>
  <r>
    <s v="9989-1863"/>
    <x v="1097"/>
    <x v="1"/>
    <x v="0"/>
    <x v="0"/>
    <n v="1"/>
    <n v="102.8933979084"/>
    <n v="77.77"/>
    <n v="0.24416919276750784"/>
    <x v="13"/>
    <x v="2"/>
    <x v="3"/>
    <n v="83"/>
  </r>
  <r>
    <s v="5824-7167"/>
    <x v="1098"/>
    <x v="2"/>
    <x v="3"/>
    <x v="2"/>
    <n v="4"/>
    <n v="135.96597830399998"/>
    <n v="88"/>
    <n v="0.35277926803685467"/>
    <x v="14"/>
    <x v="2"/>
    <x v="3"/>
    <n v="82"/>
  </r>
  <r>
    <s v="8299-2167"/>
    <x v="1099"/>
    <x v="3"/>
    <x v="2"/>
    <x v="2"/>
    <n v="1"/>
    <n v="115.64976140799999"/>
    <n v="72.81"/>
    <n v="0.370426716721584"/>
    <x v="15"/>
    <x v="3"/>
    <x v="3"/>
    <n v="82"/>
  </r>
  <r>
    <s v="1459-1853"/>
    <x v="1100"/>
    <x v="0"/>
    <x v="1"/>
    <x v="1"/>
    <n v="1"/>
    <n v="83.101247567999991"/>
    <n v="49.99"/>
    <n v="0.39844465079667735"/>
    <x v="16"/>
    <x v="3"/>
    <x v="3"/>
    <n v="82"/>
  </r>
  <r>
    <s v="7499-2254"/>
    <x v="1101"/>
    <x v="1"/>
    <x v="1"/>
    <x v="1"/>
    <n v="1"/>
    <n v="85.364200350000004"/>
    <n v="49.99"/>
    <n v="0.41439151547092307"/>
    <x v="17"/>
    <x v="3"/>
    <x v="3"/>
    <n v="82"/>
  </r>
  <r>
    <s v="4821-9363"/>
    <x v="1102"/>
    <x v="2"/>
    <x v="1"/>
    <x v="1"/>
    <n v="1"/>
    <n v="79.522311686400002"/>
    <n v="49.99"/>
    <n v="0.37137139326208307"/>
    <x v="18"/>
    <x v="3"/>
    <x v="3"/>
    <n v="82"/>
  </r>
  <r>
    <s v="9371-2514"/>
    <x v="1103"/>
    <x v="3"/>
    <x v="2"/>
    <x v="2"/>
    <n v="3"/>
    <n v="369.42898193999997"/>
    <n v="218.43"/>
    <n v="0.40873615585613188"/>
    <x v="18"/>
    <x v="1"/>
    <x v="3"/>
    <n v="82"/>
  </r>
  <r>
    <s v="7615-7873"/>
    <x v="1104"/>
    <x v="0"/>
    <x v="0"/>
    <x v="0"/>
    <n v="1"/>
    <n v="103.62660007700001"/>
    <n v="77.77"/>
    <n v="0.24951701645897095"/>
    <x v="19"/>
    <x v="2"/>
    <x v="3"/>
    <n v="82"/>
  </r>
  <r>
    <s v="1335-1790"/>
    <x v="1105"/>
    <x v="1"/>
    <x v="1"/>
    <x v="1"/>
    <n v="2"/>
    <n v="167.92311519360004"/>
    <n v="99.98"/>
    <n v="0.40460847284346663"/>
    <x v="0"/>
    <x v="2"/>
    <x v="3"/>
    <n v="82"/>
  </r>
  <r>
    <s v="1697-6508"/>
    <x v="1106"/>
    <x v="2"/>
    <x v="3"/>
    <x v="2"/>
    <n v="2"/>
    <n v="62.403344639999993"/>
    <n v="44"/>
    <n v="0.29490958771789311"/>
    <x v="1"/>
    <x v="3"/>
    <x v="3"/>
    <n v="82"/>
  </r>
  <r>
    <s v="4873-6453"/>
    <x v="1107"/>
    <x v="3"/>
    <x v="1"/>
    <x v="1"/>
    <n v="1"/>
    <n v="88.654297459500015"/>
    <n v="49.99"/>
    <n v="0.43612434554752455"/>
    <x v="2"/>
    <x v="3"/>
    <x v="3"/>
    <n v="82"/>
  </r>
  <r>
    <s v="3925-7901"/>
    <x v="1108"/>
    <x v="0"/>
    <x v="1"/>
    <x v="1"/>
    <n v="2"/>
    <n v="184.28106407039999"/>
    <n v="99.98"/>
    <n v="0.4574591778903277"/>
    <x v="3"/>
    <x v="3"/>
    <x v="3"/>
    <n v="82"/>
  </r>
  <r>
    <s v="8118-1202"/>
    <x v="1109"/>
    <x v="1"/>
    <x v="0"/>
    <x v="0"/>
    <n v="3"/>
    <n v="312.24703216080002"/>
    <n v="233.31"/>
    <n v="0.25280314632469997"/>
    <x v="4"/>
    <x v="3"/>
    <x v="3"/>
    <n v="82"/>
  </r>
  <r>
    <s v="2935-3783"/>
    <x v="1110"/>
    <x v="2"/>
    <x v="1"/>
    <x v="1"/>
    <n v="1"/>
    <n v="78.972442905600005"/>
    <n v="49.99"/>
    <n v="0.36699438233466158"/>
    <x v="5"/>
    <x v="0"/>
    <x v="3"/>
    <n v="82"/>
  </r>
  <r>
    <s v="8031-7011"/>
    <x v="1111"/>
    <x v="3"/>
    <x v="3"/>
    <x v="2"/>
    <n v="3"/>
    <n v="108.28759968000001"/>
    <n v="66"/>
    <n v="0.39051193123648348"/>
    <x v="13"/>
    <x v="1"/>
    <x v="3"/>
    <n v="82"/>
  </r>
  <r>
    <s v="9996-5895"/>
    <x v="1112"/>
    <x v="0"/>
    <x v="1"/>
    <x v="1"/>
    <n v="2"/>
    <n v="178.05650765760001"/>
    <n v="99.98"/>
    <n v="0.43849286209600358"/>
    <x v="14"/>
    <x v="2"/>
    <x v="3"/>
    <n v="81"/>
  </r>
  <r>
    <s v="9646-3664"/>
    <x v="1113"/>
    <x v="1"/>
    <x v="1"/>
    <x v="1"/>
    <n v="2"/>
    <n v="186.45455040840002"/>
    <n v="99.98"/>
    <n v="0.46378353448060566"/>
    <x v="15"/>
    <x v="3"/>
    <x v="3"/>
    <n v="81"/>
  </r>
  <r>
    <s v="1663-1221"/>
    <x v="1114"/>
    <x v="2"/>
    <x v="0"/>
    <x v="0"/>
    <n v="2"/>
    <n v="201.76491673800007"/>
    <n v="155.54"/>
    <n v="0.22910284644790355"/>
    <x v="16"/>
    <x v="0"/>
    <x v="3"/>
    <n v="81"/>
  </r>
  <r>
    <s v="9237-9955"/>
    <x v="1115"/>
    <x v="3"/>
    <x v="0"/>
    <x v="0"/>
    <n v="3"/>
    <n v="326.98430014140001"/>
    <n v="233.31"/>
    <n v="0.2864795040645432"/>
    <x v="17"/>
    <x v="1"/>
    <x v="3"/>
    <n v="81"/>
  </r>
  <r>
    <s v="6168-1898"/>
    <x v="1116"/>
    <x v="0"/>
    <x v="2"/>
    <x v="2"/>
    <n v="3"/>
    <n v="374.25558680400002"/>
    <n v="218.43"/>
    <n v="0.41636141796757425"/>
    <x v="18"/>
    <x v="2"/>
    <x v="3"/>
    <n v="81"/>
  </r>
  <r>
    <s v="3610-8530"/>
    <x v="1117"/>
    <x v="1"/>
    <x v="0"/>
    <x v="0"/>
    <n v="4"/>
    <n v="436.56850005120003"/>
    <n v="311.08"/>
    <n v="0.28744286414728265"/>
    <x v="19"/>
    <x v="3"/>
    <x v="3"/>
    <n v="81"/>
  </r>
  <r>
    <s v="5013-3073"/>
    <x v="1118"/>
    <x v="2"/>
    <x v="4"/>
    <x v="0"/>
    <n v="2"/>
    <n v="36.583596587999992"/>
    <n v="28.9"/>
    <n v="0.21002846370004902"/>
    <x v="0"/>
    <x v="0"/>
    <x v="3"/>
    <n v="81"/>
  </r>
  <r>
    <s v="9897-2176"/>
    <x v="1119"/>
    <x v="3"/>
    <x v="0"/>
    <x v="0"/>
    <n v="3"/>
    <n v="314.18122538880004"/>
    <n v="233.31"/>
    <n v="0.25740311276945876"/>
    <x v="13"/>
    <x v="1"/>
    <x v="3"/>
    <n v="81"/>
  </r>
  <r>
    <s v="7065-8836"/>
    <x v="1120"/>
    <x v="0"/>
    <x v="0"/>
    <x v="0"/>
    <n v="1"/>
    <n v="100.17841636000001"/>
    <n v="77.77"/>
    <n v="0.22368507283518427"/>
    <x v="14"/>
    <x v="2"/>
    <x v="3"/>
    <n v="80"/>
  </r>
  <r>
    <s v="7715-9297"/>
    <x v="1121"/>
    <x v="1"/>
    <x v="3"/>
    <x v="2"/>
    <n v="4"/>
    <n v="128.32689870000002"/>
    <n v="88"/>
    <n v="0.31425133084744306"/>
    <x v="15"/>
    <x v="3"/>
    <x v="3"/>
    <n v="80"/>
  </r>
  <r>
    <s v="7958-4158"/>
    <x v="1122"/>
    <x v="2"/>
    <x v="4"/>
    <x v="0"/>
    <n v="1"/>
    <n v="18.772840152000001"/>
    <n v="14.45"/>
    <n v="0.23027097215971656"/>
    <x v="16"/>
    <x v="0"/>
    <x v="3"/>
    <n v="80"/>
  </r>
  <r>
    <s v="1868-3849"/>
    <x v="1123"/>
    <x v="3"/>
    <x v="2"/>
    <x v="2"/>
    <n v="3"/>
    <n v="351.67723230900003"/>
    <n v="218.43"/>
    <n v="0.37889069882102233"/>
    <x v="17"/>
    <x v="1"/>
    <x v="3"/>
    <n v="80"/>
  </r>
  <r>
    <s v="8532-1639"/>
    <x v="1124"/>
    <x v="0"/>
    <x v="1"/>
    <x v="1"/>
    <n v="2"/>
    <n v="161.90737995060005"/>
    <n v="99.98"/>
    <n v="0.38248645595707159"/>
    <x v="18"/>
    <x v="2"/>
    <x v="3"/>
    <n v="80"/>
  </r>
  <r>
    <s v="9162-1504"/>
    <x v="1125"/>
    <x v="1"/>
    <x v="2"/>
    <x v="2"/>
    <n v="3"/>
    <n v="356.88491470799994"/>
    <n v="218.43"/>
    <n v="0.38795395658929016"/>
    <x v="19"/>
    <x v="3"/>
    <x v="3"/>
    <n v="80"/>
  </r>
  <r>
    <s v="7140-8055"/>
    <x v="1126"/>
    <x v="2"/>
    <x v="1"/>
    <x v="1"/>
    <n v="1"/>
    <n v="86.828039245799999"/>
    <n v="49.99"/>
    <n v="0.42426432251355839"/>
    <x v="8"/>
    <x v="1"/>
    <x v="3"/>
    <n v="80"/>
  </r>
  <r>
    <s v="7352-7070"/>
    <x v="1127"/>
    <x v="3"/>
    <x v="0"/>
    <x v="0"/>
    <n v="1"/>
    <n v="104.46090864000001"/>
    <n v="77.77"/>
    <n v="0.25551097522982463"/>
    <x v="9"/>
    <x v="2"/>
    <x v="3"/>
    <n v="80"/>
  </r>
  <r>
    <s v="5998-4781"/>
    <x v="1128"/>
    <x v="0"/>
    <x v="2"/>
    <x v="2"/>
    <n v="2"/>
    <n v="248.30872819199999"/>
    <n v="145.62"/>
    <n v="0.41355263240121742"/>
    <x v="10"/>
    <x v="2"/>
    <x v="3"/>
    <n v="80"/>
  </r>
  <r>
    <s v="4971-4635"/>
    <x v="1129"/>
    <x v="1"/>
    <x v="0"/>
    <x v="0"/>
    <n v="4"/>
    <n v="429.82256347360004"/>
    <n v="311.08"/>
    <n v="0.27625949301959646"/>
    <x v="11"/>
    <x v="3"/>
    <x v="3"/>
    <n v="80"/>
  </r>
  <r>
    <s v="8219-6605"/>
    <x v="1130"/>
    <x v="2"/>
    <x v="0"/>
    <x v="0"/>
    <n v="2"/>
    <n v="206.12443325760003"/>
    <n v="155.54"/>
    <n v="0.24540726423433326"/>
    <x v="12"/>
    <x v="3"/>
    <x v="3"/>
    <n v="80"/>
  </r>
  <r>
    <s v="5843-3505"/>
    <x v="1131"/>
    <x v="3"/>
    <x v="3"/>
    <x v="2"/>
    <n v="1"/>
    <n v="31.766297472000005"/>
    <n v="22"/>
    <n v="0.30744210843609904"/>
    <x v="13"/>
    <x v="3"/>
    <x v="3"/>
    <n v="80"/>
  </r>
  <r>
    <s v="6463-2177"/>
    <x v="1132"/>
    <x v="0"/>
    <x v="0"/>
    <x v="0"/>
    <n v="1"/>
    <n v="112.94518850999999"/>
    <n v="77.77"/>
    <n v="0.31143591837810464"/>
    <x v="14"/>
    <x v="3"/>
    <x v="3"/>
    <n v="79"/>
  </r>
  <r>
    <s v="3761-3375"/>
    <x v="1133"/>
    <x v="1"/>
    <x v="1"/>
    <x v="1"/>
    <n v="4"/>
    <n v="309.39819609599999"/>
    <n v="199.96"/>
    <n v="0.35371310329826078"/>
    <x v="13"/>
    <x v="1"/>
    <x v="3"/>
    <n v="79"/>
  </r>
  <r>
    <s v="4326-3750"/>
    <x v="1134"/>
    <x v="2"/>
    <x v="2"/>
    <x v="2"/>
    <n v="1"/>
    <n v="111.58762540799999"/>
    <n v="72.81"/>
    <n v="0.34750829463586674"/>
    <x v="14"/>
    <x v="2"/>
    <x v="3"/>
    <n v="78"/>
  </r>
  <r>
    <s v="8196-2958"/>
    <x v="1135"/>
    <x v="3"/>
    <x v="1"/>
    <x v="1"/>
    <n v="3"/>
    <n v="246.73214887200004"/>
    <n v="149.97"/>
    <n v="0.39217487187775601"/>
    <x v="15"/>
    <x v="2"/>
    <x v="3"/>
    <n v="78"/>
  </r>
  <r>
    <s v="4218-3491"/>
    <x v="1136"/>
    <x v="0"/>
    <x v="4"/>
    <x v="0"/>
    <n v="2"/>
    <n v="39.922814360000011"/>
    <n v="28.9"/>
    <n v="0.27610313893712202"/>
    <x v="16"/>
    <x v="3"/>
    <x v="3"/>
    <n v="78"/>
  </r>
  <r>
    <s v="2773-8751"/>
    <x v="1137"/>
    <x v="1"/>
    <x v="1"/>
    <x v="1"/>
    <n v="3"/>
    <n v="259.76559477960001"/>
    <n v="149.97"/>
    <n v="0.42267181253451547"/>
    <x v="17"/>
    <x v="3"/>
    <x v="3"/>
    <n v="78"/>
  </r>
  <r>
    <s v="3629-8078"/>
    <x v="1138"/>
    <x v="2"/>
    <x v="1"/>
    <x v="1"/>
    <n v="1"/>
    <n v="83.487002227200009"/>
    <n v="49.99"/>
    <n v="0.40122415865456368"/>
    <x v="18"/>
    <x v="3"/>
    <x v="3"/>
    <n v="78"/>
  </r>
  <r>
    <s v="2323-1366"/>
    <x v="1139"/>
    <x v="3"/>
    <x v="0"/>
    <x v="0"/>
    <n v="4"/>
    <n v="390.61409708640008"/>
    <n v="311.08"/>
    <n v="0.20361297167625755"/>
    <x v="19"/>
    <x v="3"/>
    <x v="3"/>
    <n v="78"/>
  </r>
  <r>
    <s v="1953-6426"/>
    <x v="1140"/>
    <x v="0"/>
    <x v="1"/>
    <x v="1"/>
    <n v="4"/>
    <n v="352.02146616000005"/>
    <n v="199.96"/>
    <n v="0.43196645880363838"/>
    <x v="0"/>
    <x v="0"/>
    <x v="3"/>
    <n v="78"/>
  </r>
  <r>
    <s v="7806-3184"/>
    <x v="1141"/>
    <x v="1"/>
    <x v="1"/>
    <x v="1"/>
    <n v="3"/>
    <n v="251.54156664000004"/>
    <n v="149.97"/>
    <n v="0.40379635062608443"/>
    <x v="1"/>
    <x v="1"/>
    <x v="3"/>
    <n v="78"/>
  </r>
  <r>
    <s v="1239-3025"/>
    <x v="1142"/>
    <x v="2"/>
    <x v="0"/>
    <x v="0"/>
    <n v="1"/>
    <n v="110.1538761037"/>
    <n v="77.77"/>
    <n v="0.29398762212610191"/>
    <x v="2"/>
    <x v="2"/>
    <x v="3"/>
    <n v="78"/>
  </r>
  <r>
    <s v="3157-2407"/>
    <x v="1143"/>
    <x v="3"/>
    <x v="1"/>
    <x v="1"/>
    <n v="4"/>
    <n v="334.00291794480006"/>
    <n v="199.96"/>
    <n v="0.40132259553179422"/>
    <x v="3"/>
    <x v="3"/>
    <x v="3"/>
    <n v="78"/>
  </r>
  <r>
    <s v="2927-1809"/>
    <x v="1144"/>
    <x v="0"/>
    <x v="0"/>
    <x v="0"/>
    <n v="2"/>
    <n v="208.45009231199998"/>
    <n v="155.54"/>
    <n v="0.25382618796256623"/>
    <x v="4"/>
    <x v="0"/>
    <x v="3"/>
    <n v="78"/>
  </r>
  <r>
    <s v="8541-5801"/>
    <x v="1145"/>
    <x v="1"/>
    <x v="0"/>
    <x v="0"/>
    <n v="4"/>
    <n v="367.36213180480007"/>
    <n v="311.08"/>
    <n v="0.15320613349093345"/>
    <x v="5"/>
    <x v="1"/>
    <x v="3"/>
    <n v="78"/>
  </r>
  <r>
    <s v="2076-7795"/>
    <x v="1146"/>
    <x v="2"/>
    <x v="0"/>
    <x v="0"/>
    <n v="5"/>
    <n v="509.75305149999997"/>
    <n v="388.85"/>
    <n v="0.23717965227325363"/>
    <x v="6"/>
    <x v="2"/>
    <x v="3"/>
    <n v="78"/>
  </r>
  <r>
    <s v="6727-2131"/>
    <x v="1147"/>
    <x v="3"/>
    <x v="1"/>
    <x v="1"/>
    <n v="3"/>
    <n v="246.9832051644"/>
    <n v="149.97"/>
    <n v="0.39279272086466316"/>
    <x v="7"/>
    <x v="3"/>
    <x v="3"/>
    <n v="78"/>
  </r>
  <r>
    <s v="4789-1072"/>
    <x v="1148"/>
    <x v="0"/>
    <x v="0"/>
    <x v="0"/>
    <n v="3"/>
    <n v="299.00505650400004"/>
    <n v="233.31"/>
    <n v="0.21971219240274345"/>
    <x v="8"/>
    <x v="0"/>
    <x v="3"/>
    <n v="78"/>
  </r>
  <r>
    <s v="6130-2399"/>
    <x v="1149"/>
    <x v="1"/>
    <x v="4"/>
    <x v="0"/>
    <n v="2"/>
    <n v="36.583083856000002"/>
    <n v="28.9"/>
    <n v="0.21001739181536766"/>
    <x v="9"/>
    <x v="1"/>
    <x v="3"/>
    <n v="78"/>
  </r>
  <r>
    <s v="6542-6524"/>
    <x v="1150"/>
    <x v="2"/>
    <x v="0"/>
    <x v="0"/>
    <n v="1"/>
    <n v="102.93731536000001"/>
    <n v="77.77"/>
    <n v="0.24449166244508141"/>
    <x v="10"/>
    <x v="2"/>
    <x v="3"/>
    <n v="78"/>
  </r>
  <r>
    <s v="8906-4304"/>
    <x v="1151"/>
    <x v="3"/>
    <x v="4"/>
    <x v="0"/>
    <n v="1"/>
    <n v="19.232615688000003"/>
    <n v="14.45"/>
    <n v="0.24867213932757304"/>
    <x v="11"/>
    <x v="3"/>
    <x v="3"/>
    <n v="78"/>
  </r>
  <r>
    <s v="9712-2465"/>
    <x v="1152"/>
    <x v="0"/>
    <x v="3"/>
    <x v="2"/>
    <n v="4"/>
    <n v="147.82212322799998"/>
    <n v="88"/>
    <n v="0.40468992003132498"/>
    <x v="12"/>
    <x v="0"/>
    <x v="3"/>
    <n v="78"/>
  </r>
  <r>
    <s v="7850-8776"/>
    <x v="1153"/>
    <x v="1"/>
    <x v="1"/>
    <x v="1"/>
    <n v="3"/>
    <n v="267.41631719880002"/>
    <n v="149.97"/>
    <n v="0.43918904586323065"/>
    <x v="13"/>
    <x v="1"/>
    <x v="3"/>
    <n v="78"/>
  </r>
  <r>
    <s v="9854-6204"/>
    <x v="1154"/>
    <x v="2"/>
    <x v="3"/>
    <x v="2"/>
    <n v="4"/>
    <n v="150.583056"/>
    <n v="88"/>
    <n v="0.4156049004610452"/>
    <x v="14"/>
    <x v="2"/>
    <x v="3"/>
    <n v="77"/>
  </r>
  <r>
    <s v="6330-3235"/>
    <x v="1155"/>
    <x v="3"/>
    <x v="0"/>
    <x v="0"/>
    <n v="5"/>
    <n v="543.13320250750007"/>
    <n v="388.85"/>
    <n v="0.28406144532357064"/>
    <x v="15"/>
    <x v="3"/>
    <x v="3"/>
    <n v="77"/>
  </r>
  <r>
    <s v="4709-1934"/>
    <x v="1156"/>
    <x v="0"/>
    <x v="3"/>
    <x v="2"/>
    <n v="4"/>
    <n v="127.18476575999999"/>
    <n v="88"/>
    <n v="0.30809323369704805"/>
    <x v="16"/>
    <x v="1"/>
    <x v="3"/>
    <n v="77"/>
  </r>
  <r>
    <s v="6805-3512"/>
    <x v="1157"/>
    <x v="1"/>
    <x v="0"/>
    <x v="0"/>
    <n v="4"/>
    <n v="426.95908097919994"/>
    <n v="311.08"/>
    <n v="0.2714055892977838"/>
    <x v="17"/>
    <x v="2"/>
    <x v="3"/>
    <n v="77"/>
  </r>
  <r>
    <s v="3078-5444"/>
    <x v="1158"/>
    <x v="2"/>
    <x v="2"/>
    <x v="2"/>
    <n v="3"/>
    <n v="334.77280082399994"/>
    <n v="218.43"/>
    <n v="0.34752763825985022"/>
    <x v="18"/>
    <x v="2"/>
    <x v="3"/>
    <n v="77"/>
  </r>
  <r>
    <s v="4732-8376"/>
    <x v="1159"/>
    <x v="3"/>
    <x v="1"/>
    <x v="1"/>
    <n v="3"/>
    <n v="264.13090869600001"/>
    <n v="149.97"/>
    <n v="0.43221336442450536"/>
    <x v="19"/>
    <x v="3"/>
    <x v="3"/>
    <n v="77"/>
  </r>
  <r>
    <s v="9899-8762"/>
    <x v="1160"/>
    <x v="0"/>
    <x v="3"/>
    <x v="2"/>
    <n v="2"/>
    <n v="63.132167280000004"/>
    <n v="44"/>
    <n v="0.30304942954272679"/>
    <x v="0"/>
    <x v="3"/>
    <x v="3"/>
    <n v="77"/>
  </r>
  <r>
    <s v="6066-8742"/>
    <x v="1161"/>
    <x v="1"/>
    <x v="2"/>
    <x v="2"/>
    <n v="3"/>
    <n v="384.47509253999999"/>
    <n v="218.43"/>
    <n v="0.43187477098461197"/>
    <x v="1"/>
    <x v="3"/>
    <x v="3"/>
    <n v="77"/>
  </r>
  <r>
    <s v="4621-6427"/>
    <x v="1162"/>
    <x v="2"/>
    <x v="1"/>
    <x v="1"/>
    <n v="1"/>
    <n v="89.577404928000021"/>
    <n v="49.99"/>
    <n v="0.44193516166068153"/>
    <x v="2"/>
    <x v="3"/>
    <x v="3"/>
    <n v="77"/>
  </r>
  <r>
    <s v="4645-9329"/>
    <x v="1163"/>
    <x v="3"/>
    <x v="1"/>
    <x v="1"/>
    <n v="2"/>
    <n v="184.9123393632"/>
    <n v="99.98"/>
    <n v="0.45931136697361291"/>
    <x v="3"/>
    <x v="1"/>
    <x v="3"/>
    <n v="77"/>
  </r>
  <r>
    <s v="3681-4799"/>
    <x v="1164"/>
    <x v="0"/>
    <x v="1"/>
    <x v="1"/>
    <n v="3"/>
    <n v="262.63930179599998"/>
    <n v="149.97"/>
    <n v="0.42898873483723199"/>
    <x v="4"/>
    <x v="2"/>
    <x v="3"/>
    <n v="77"/>
  </r>
  <r>
    <s v="6520-3400"/>
    <x v="1165"/>
    <x v="1"/>
    <x v="1"/>
    <x v="1"/>
    <n v="1"/>
    <n v="96.239232432000009"/>
    <n v="49.99"/>
    <n v="0.48056526702536245"/>
    <x v="5"/>
    <x v="2"/>
    <x v="3"/>
    <n v="77"/>
  </r>
  <r>
    <s v="4299-2533"/>
    <x v="1166"/>
    <x v="2"/>
    <x v="0"/>
    <x v="0"/>
    <n v="3"/>
    <n v="309.06961897350004"/>
    <n v="233.31"/>
    <n v="0.24512153354029842"/>
    <x v="6"/>
    <x v="3"/>
    <x v="3"/>
    <n v="77"/>
  </r>
  <r>
    <s v="9616-9424"/>
    <x v="1167"/>
    <x v="3"/>
    <x v="0"/>
    <x v="0"/>
    <n v="5"/>
    <n v="524.83642833599993"/>
    <n v="388.85"/>
    <n v="0.25910249554732029"/>
    <x v="7"/>
    <x v="3"/>
    <x v="3"/>
    <n v="77"/>
  </r>
  <r>
    <s v="1964-3498"/>
    <x v="1168"/>
    <x v="0"/>
    <x v="2"/>
    <x v="2"/>
    <n v="2"/>
    <n v="234.53070458400001"/>
    <n v="145.62"/>
    <n v="0.37910048810754143"/>
    <x v="8"/>
    <x v="3"/>
    <x v="3"/>
    <n v="77"/>
  </r>
  <r>
    <s v="3500-8754"/>
    <x v="1169"/>
    <x v="1"/>
    <x v="4"/>
    <x v="0"/>
    <n v="2"/>
    <n v="35.802721811999994"/>
    <n v="28.9"/>
    <n v="0.19279880027686641"/>
    <x v="9"/>
    <x v="3"/>
    <x v="3"/>
    <n v="77"/>
  </r>
  <r>
    <s v="7276-1703"/>
    <x v="1170"/>
    <x v="2"/>
    <x v="1"/>
    <x v="1"/>
    <n v="3"/>
    <n v="269.27415630000007"/>
    <n v="149.97"/>
    <n v="0.44305832367768166"/>
    <x v="10"/>
    <x v="0"/>
    <x v="3"/>
    <n v="77"/>
  </r>
  <r>
    <s v="3163-7195"/>
    <x v="1171"/>
    <x v="3"/>
    <x v="1"/>
    <x v="1"/>
    <n v="4"/>
    <n v="323.54033659920009"/>
    <n v="199.96"/>
    <n v="0.38196268786197962"/>
    <x v="11"/>
    <x v="1"/>
    <x v="3"/>
    <n v="77"/>
  </r>
  <r>
    <s v="1696-8464"/>
    <x v="1172"/>
    <x v="0"/>
    <x v="0"/>
    <x v="0"/>
    <n v="4"/>
    <n v="454.08538071599997"/>
    <n v="311.08"/>
    <n v="0.31493059849341482"/>
    <x v="12"/>
    <x v="2"/>
    <x v="3"/>
    <n v="77"/>
  </r>
  <r>
    <s v="5345-8984"/>
    <x v="1173"/>
    <x v="1"/>
    <x v="2"/>
    <x v="2"/>
    <n v="3"/>
    <n v="372.30322950000004"/>
    <n v="218.43"/>
    <n v="0.41330081854688833"/>
    <x v="13"/>
    <x v="3"/>
    <x v="3"/>
    <n v="77"/>
  </r>
  <r>
    <s v="7247-9918"/>
    <x v="1174"/>
    <x v="2"/>
    <x v="1"/>
    <x v="1"/>
    <n v="1"/>
    <n v="80.508344866200019"/>
    <n v="49.99"/>
    <n v="0.37907057854585946"/>
    <x v="14"/>
    <x v="0"/>
    <x v="3"/>
    <n v="76"/>
  </r>
  <r>
    <s v="4046-4502"/>
    <x v="1175"/>
    <x v="3"/>
    <x v="0"/>
    <x v="0"/>
    <n v="3"/>
    <n v="309.83063986050001"/>
    <n v="233.31"/>
    <n v="0.24697570225770155"/>
    <x v="15"/>
    <x v="1"/>
    <x v="3"/>
    <n v="76"/>
  </r>
  <r>
    <s v="5588-3713"/>
    <x v="1176"/>
    <x v="0"/>
    <x v="3"/>
    <x v="2"/>
    <n v="1"/>
    <n v="35.506789110000007"/>
    <n v="22"/>
    <n v="0.3804001839804772"/>
    <x v="16"/>
    <x v="2"/>
    <x v="3"/>
    <n v="76"/>
  </r>
  <r>
    <s v="3136-5556"/>
    <x v="1177"/>
    <x v="1"/>
    <x v="0"/>
    <x v="0"/>
    <n v="2"/>
    <n v="199.89861328800004"/>
    <n v="155.54"/>
    <n v="0.22190555781440682"/>
    <x v="17"/>
    <x v="3"/>
    <x v="3"/>
    <n v="76"/>
  </r>
  <r>
    <s v="7385-4368"/>
    <x v="1178"/>
    <x v="2"/>
    <x v="0"/>
    <x v="0"/>
    <n v="1"/>
    <n v="106.36853262750002"/>
    <n v="77.77"/>
    <n v="0.26886271645441773"/>
    <x v="18"/>
    <x v="0"/>
    <x v="3"/>
    <n v="76"/>
  </r>
  <r>
    <s v="8557-9281"/>
    <x v="1179"/>
    <x v="3"/>
    <x v="1"/>
    <x v="1"/>
    <n v="4"/>
    <n v="355.10666587200006"/>
    <n v="199.96"/>
    <n v="0.43690158699505638"/>
    <x v="19"/>
    <x v="1"/>
    <x v="3"/>
    <n v="76"/>
  </r>
  <r>
    <s v="9432-8410"/>
    <x v="1180"/>
    <x v="0"/>
    <x v="1"/>
    <x v="1"/>
    <n v="2"/>
    <n v="185.49624307499997"/>
    <n v="99.98"/>
    <n v="0.46101334268222338"/>
    <x v="0"/>
    <x v="2"/>
    <x v="3"/>
    <n v="76"/>
  </r>
  <r>
    <s v="1156-5367"/>
    <x v="1181"/>
    <x v="1"/>
    <x v="1"/>
    <x v="1"/>
    <n v="2"/>
    <n v="165.4214961168"/>
    <n v="99.98"/>
    <n v="0.39560454749238505"/>
    <x v="1"/>
    <x v="3"/>
    <x v="3"/>
    <n v="76"/>
  </r>
  <r>
    <s v="9112-2390"/>
    <x v="1182"/>
    <x v="2"/>
    <x v="4"/>
    <x v="0"/>
    <n v="1"/>
    <n v="18.487465919999998"/>
    <n v="14.45"/>
    <n v="0.2183893637706297"/>
    <x v="2"/>
    <x v="0"/>
    <x v="3"/>
    <n v="76"/>
  </r>
  <r>
    <s v="1342-3527"/>
    <x v="1183"/>
    <x v="3"/>
    <x v="1"/>
    <x v="1"/>
    <n v="4"/>
    <n v="333.28022935680002"/>
    <n v="199.96"/>
    <n v="0.40002441673211669"/>
    <x v="3"/>
    <x v="1"/>
    <x v="3"/>
    <n v="76"/>
  </r>
  <r>
    <s v="4739-5925"/>
    <x v="1184"/>
    <x v="0"/>
    <x v="3"/>
    <x v="2"/>
    <n v="4"/>
    <n v="135.22499203199999"/>
    <n v="88"/>
    <n v="0.34923272186863613"/>
    <x v="4"/>
    <x v="2"/>
    <x v="3"/>
    <n v="76"/>
  </r>
  <r>
    <s v="6246-7585"/>
    <x v="1185"/>
    <x v="1"/>
    <x v="3"/>
    <x v="2"/>
    <n v="3"/>
    <n v="99.135653759999997"/>
    <n v="66"/>
    <n v="0.33424557667435106"/>
    <x v="5"/>
    <x v="3"/>
    <x v="3"/>
    <n v="76"/>
  </r>
  <r>
    <s v="5295-1067"/>
    <x v="1186"/>
    <x v="2"/>
    <x v="1"/>
    <x v="1"/>
    <n v="3"/>
    <n v="265.68680424300004"/>
    <n v="149.97"/>
    <n v="0.43553839481303031"/>
    <x v="6"/>
    <x v="1"/>
    <x v="3"/>
    <n v="76"/>
  </r>
  <r>
    <s v="4181-2409"/>
    <x v="1187"/>
    <x v="3"/>
    <x v="0"/>
    <x v="0"/>
    <n v="1"/>
    <n v="99.480858542999997"/>
    <n v="77.77"/>
    <n v="0.21824156788529939"/>
    <x v="7"/>
    <x v="2"/>
    <x v="3"/>
    <n v="76"/>
  </r>
  <r>
    <s v="5401-2274"/>
    <x v="1188"/>
    <x v="0"/>
    <x v="3"/>
    <x v="2"/>
    <n v="4"/>
    <n v="145.66375200000002"/>
    <n v="88"/>
    <n v="0.39586891871355895"/>
    <x v="8"/>
    <x v="2"/>
    <x v="3"/>
    <n v="76"/>
  </r>
  <r>
    <s v="4213-5832"/>
    <x v="1189"/>
    <x v="1"/>
    <x v="4"/>
    <x v="0"/>
    <n v="2"/>
    <n v="34.880122991999997"/>
    <n v="28.9"/>
    <n v="0.17144787572485287"/>
    <x v="9"/>
    <x v="3"/>
    <x v="3"/>
    <n v="76"/>
  </r>
  <r>
    <s v="8843-5618"/>
    <x v="1190"/>
    <x v="2"/>
    <x v="2"/>
    <x v="2"/>
    <n v="1"/>
    <n v="111.98576199600001"/>
    <n v="72.81"/>
    <n v="0.34982806115476817"/>
    <x v="10"/>
    <x v="3"/>
    <x v="3"/>
    <n v="76"/>
  </r>
  <r>
    <s v="5843-5504"/>
    <x v="1191"/>
    <x v="3"/>
    <x v="0"/>
    <x v="0"/>
    <n v="1"/>
    <n v="106.946694624"/>
    <n v="77.77"/>
    <n v="0.27281530043147717"/>
    <x v="11"/>
    <x v="3"/>
    <x v="3"/>
    <n v="76"/>
  </r>
  <r>
    <s v="6223-6236"/>
    <x v="1192"/>
    <x v="0"/>
    <x v="1"/>
    <x v="1"/>
    <n v="4"/>
    <n v="335.32893699839997"/>
    <n v="199.96"/>
    <n v="0.4036899952927292"/>
    <x v="12"/>
    <x v="3"/>
    <x v="3"/>
    <n v="76"/>
  </r>
  <r>
    <s v="9892-3120"/>
    <x v="1193"/>
    <x v="1"/>
    <x v="0"/>
    <x v="0"/>
    <n v="2"/>
    <n v="214.31418069600002"/>
    <n v="155.54"/>
    <n v="0.27424307857336755"/>
    <x v="13"/>
    <x v="1"/>
    <x v="3"/>
    <n v="76"/>
  </r>
  <r>
    <s v="6692-5467"/>
    <x v="1194"/>
    <x v="2"/>
    <x v="1"/>
    <x v="1"/>
    <n v="2"/>
    <n v="159.61825796400001"/>
    <n v="99.98"/>
    <n v="0.37363055282466934"/>
    <x v="14"/>
    <x v="2"/>
    <x v="3"/>
    <n v="75"/>
  </r>
  <r>
    <s v="7943-8812"/>
    <x v="1195"/>
    <x v="3"/>
    <x v="0"/>
    <x v="0"/>
    <n v="2"/>
    <n v="184.66098749999998"/>
    <n v="155.54"/>
    <n v="0.15769972799479365"/>
    <x v="15"/>
    <x v="2"/>
    <x v="3"/>
    <n v="75"/>
  </r>
  <r>
    <s v="4378-2642"/>
    <x v="1196"/>
    <x v="0"/>
    <x v="2"/>
    <x v="2"/>
    <n v="2"/>
    <n v="219.8879364"/>
    <n v="145.62"/>
    <n v="0.33775357400643646"/>
    <x v="16"/>
    <x v="3"/>
    <x v="3"/>
    <n v="75"/>
  </r>
  <r>
    <s v="9005-1431"/>
    <x v="1197"/>
    <x v="1"/>
    <x v="4"/>
    <x v="0"/>
    <n v="1"/>
    <n v="19.345787999999999"/>
    <n v="14.45"/>
    <n v="0.25306738603772561"/>
    <x v="17"/>
    <x v="3"/>
    <x v="3"/>
    <n v="75"/>
  </r>
  <r>
    <s v="2983-5433"/>
    <x v="1198"/>
    <x v="2"/>
    <x v="2"/>
    <x v="2"/>
    <n v="3"/>
    <n v="394.62316700999997"/>
    <n v="218.43"/>
    <n v="0.44648460034667742"/>
    <x v="18"/>
    <x v="3"/>
    <x v="3"/>
    <n v="75"/>
  </r>
  <r>
    <s v="9029-7268"/>
    <x v="1199"/>
    <x v="3"/>
    <x v="1"/>
    <x v="1"/>
    <n v="1"/>
    <n v="93.133215657899996"/>
    <n v="49.99"/>
    <n v="0.46324198464675675"/>
    <x v="19"/>
    <x v="3"/>
    <x v="3"/>
    <n v="75"/>
  </r>
  <r>
    <s v="4836-9680"/>
    <x v="1200"/>
    <x v="0"/>
    <x v="2"/>
    <x v="2"/>
    <n v="2"/>
    <n v="249.93487251200006"/>
    <n v="145.62"/>
    <n v="0.41736821862259982"/>
    <x v="0"/>
    <x v="0"/>
    <x v="3"/>
    <n v="75"/>
  </r>
  <r>
    <s v="9047-2634"/>
    <x v="1201"/>
    <x v="1"/>
    <x v="2"/>
    <x v="2"/>
    <n v="3"/>
    <n v="336.07873807200002"/>
    <n v="218.43"/>
    <n v="0.35006302019259389"/>
    <x v="1"/>
    <x v="1"/>
    <x v="3"/>
    <n v="75"/>
  </r>
  <r>
    <s v="3711-9985"/>
    <x v="1202"/>
    <x v="2"/>
    <x v="2"/>
    <x v="2"/>
    <n v="3"/>
    <n v="371.03599902600007"/>
    <n v="218.43"/>
    <n v="0.41129701545565206"/>
    <x v="2"/>
    <x v="2"/>
    <x v="3"/>
    <n v="75"/>
  </r>
  <r>
    <s v="2808-1943"/>
    <x v="1203"/>
    <x v="3"/>
    <x v="0"/>
    <x v="0"/>
    <n v="5"/>
    <n v="482.19475590000002"/>
    <n v="388.85"/>
    <n v="0.19358310051666822"/>
    <x v="3"/>
    <x v="3"/>
    <x v="3"/>
    <n v="75"/>
  </r>
  <r>
    <s v="7110-6654"/>
    <x v="1204"/>
    <x v="0"/>
    <x v="4"/>
    <x v="0"/>
    <n v="1"/>
    <n v="18.606837743999996"/>
    <n v="14.45"/>
    <n v="0.22340377237612127"/>
    <x v="4"/>
    <x v="0"/>
    <x v="3"/>
    <n v="75"/>
  </r>
  <r>
    <s v="9661-5526"/>
    <x v="1205"/>
    <x v="1"/>
    <x v="4"/>
    <x v="0"/>
    <n v="2"/>
    <n v="38.640935519999999"/>
    <n v="28.9"/>
    <n v="0.25208850119475579"/>
    <x v="5"/>
    <x v="1"/>
    <x v="3"/>
    <n v="75"/>
  </r>
  <r>
    <s v="5129-3987"/>
    <x v="1206"/>
    <x v="2"/>
    <x v="1"/>
    <x v="1"/>
    <n v="2"/>
    <n v="171.79056227520002"/>
    <n v="99.98"/>
    <n v="0.4180122663558376"/>
    <x v="6"/>
    <x v="2"/>
    <x v="3"/>
    <n v="75"/>
  </r>
  <r>
    <s v="1873-1946"/>
    <x v="1207"/>
    <x v="3"/>
    <x v="3"/>
    <x v="2"/>
    <n v="1"/>
    <n v="36.254623469999999"/>
    <n v="22"/>
    <n v="0.39318084441824158"/>
    <x v="7"/>
    <x v="3"/>
    <x v="3"/>
    <n v="75"/>
  </r>
  <r>
    <s v="9589-8788"/>
    <x v="1208"/>
    <x v="0"/>
    <x v="3"/>
    <x v="2"/>
    <n v="2"/>
    <n v="70.310236230000001"/>
    <n v="44"/>
    <n v="0.37420207413232864"/>
    <x v="8"/>
    <x v="0"/>
    <x v="3"/>
    <n v="75"/>
  </r>
  <r>
    <s v="3568-2008"/>
    <x v="1209"/>
    <x v="1"/>
    <x v="1"/>
    <x v="1"/>
    <n v="4"/>
    <n v="309.38005425600005"/>
    <n v="199.96"/>
    <n v="0.35367520546576403"/>
    <x v="9"/>
    <x v="1"/>
    <x v="3"/>
    <n v="75"/>
  </r>
  <r>
    <s v="9306-5035"/>
    <x v="1210"/>
    <x v="2"/>
    <x v="1"/>
    <x v="1"/>
    <n v="1"/>
    <n v="83.8790433936"/>
    <n v="49.99"/>
    <n v="0.40402276924614694"/>
    <x v="10"/>
    <x v="2"/>
    <x v="3"/>
    <n v="75"/>
  </r>
  <r>
    <s v="9502-1557"/>
    <x v="1211"/>
    <x v="3"/>
    <x v="0"/>
    <x v="0"/>
    <n v="5"/>
    <n v="520.05298306500003"/>
    <n v="388.85"/>
    <n v="0.25228772324646259"/>
    <x v="11"/>
    <x v="3"/>
    <x v="3"/>
    <n v="75"/>
  </r>
  <r>
    <s v="9248-8251"/>
    <x v="1212"/>
    <x v="0"/>
    <x v="0"/>
    <x v="0"/>
    <n v="3"/>
    <n v="306.08261154240006"/>
    <n v="233.31"/>
    <n v="0.23775480474270339"/>
    <x v="12"/>
    <x v="0"/>
    <x v="3"/>
    <n v="75"/>
  </r>
  <r>
    <s v="1209-8975"/>
    <x v="1213"/>
    <x v="1"/>
    <x v="0"/>
    <x v="0"/>
    <n v="2"/>
    <n v="197.25095990600002"/>
    <n v="155.54"/>
    <n v="0.21146137857010883"/>
    <x v="13"/>
    <x v="1"/>
    <x v="3"/>
    <n v="75"/>
  </r>
  <r>
    <s v="1434-6962"/>
    <x v="1214"/>
    <x v="2"/>
    <x v="2"/>
    <x v="2"/>
    <n v="2"/>
    <n v="209.01637665999999"/>
    <n v="145.62"/>
    <n v="0.30330817935440901"/>
    <x v="14"/>
    <x v="2"/>
    <x v="3"/>
    <n v="74"/>
  </r>
  <r>
    <s v="1506-2052"/>
    <x v="1215"/>
    <x v="3"/>
    <x v="3"/>
    <x v="2"/>
    <n v="3"/>
    <n v="100.11477528"/>
    <n v="66"/>
    <n v="0.34075664840267722"/>
    <x v="15"/>
    <x v="3"/>
    <x v="3"/>
    <n v="74"/>
  </r>
  <r>
    <s v="4804-4598"/>
    <x v="1216"/>
    <x v="0"/>
    <x v="3"/>
    <x v="2"/>
    <n v="2"/>
    <n v="68.564502863999991"/>
    <n v="44"/>
    <n v="0.35826851851787672"/>
    <x v="16"/>
    <x v="1"/>
    <x v="3"/>
    <n v="74"/>
  </r>
  <r>
    <s v="3214-1503"/>
    <x v="1217"/>
    <x v="1"/>
    <x v="0"/>
    <x v="0"/>
    <n v="4"/>
    <n v="404.046808704"/>
    <n v="311.08"/>
    <n v="0.23008920427362273"/>
    <x v="17"/>
    <x v="2"/>
    <x v="3"/>
    <n v="74"/>
  </r>
  <r>
    <s v="8200-5827"/>
    <x v="1218"/>
    <x v="2"/>
    <x v="0"/>
    <x v="0"/>
    <n v="4"/>
    <n v="460.65437079199995"/>
    <n v="311.08"/>
    <n v="0.3246997755276646"/>
    <x v="18"/>
    <x v="2"/>
    <x v="3"/>
    <n v="74"/>
  </r>
  <r>
    <s v="8540-4027"/>
    <x v="1219"/>
    <x v="3"/>
    <x v="3"/>
    <x v="2"/>
    <n v="2"/>
    <n v="69.277341743999983"/>
    <n v="44"/>
    <n v="0.364871704191641"/>
    <x v="19"/>
    <x v="3"/>
    <x v="3"/>
    <n v="74"/>
  </r>
  <r>
    <s v="3664-9342"/>
    <x v="1220"/>
    <x v="0"/>
    <x v="3"/>
    <x v="2"/>
    <n v="1"/>
    <n v="37.87741136399999"/>
    <n v="22"/>
    <n v="0.41917889296654615"/>
    <x v="0"/>
    <x v="3"/>
    <x v="3"/>
    <n v="74"/>
  </r>
  <r>
    <s v="2783-7019"/>
    <x v="1221"/>
    <x v="1"/>
    <x v="3"/>
    <x v="2"/>
    <n v="3"/>
    <n v="102.26447712000002"/>
    <n v="66"/>
    <n v="0.3546146046143302"/>
    <x v="1"/>
    <x v="3"/>
    <x v="3"/>
    <n v="74"/>
  </r>
  <r>
    <s v="4252-9762"/>
    <x v="1222"/>
    <x v="2"/>
    <x v="1"/>
    <x v="1"/>
    <n v="1"/>
    <n v="76.669082671500021"/>
    <n v="49.99"/>
    <n v="0.34797706900720959"/>
    <x v="2"/>
    <x v="3"/>
    <x v="3"/>
    <n v="74"/>
  </r>
  <r>
    <s v="7712-3347"/>
    <x v="1223"/>
    <x v="3"/>
    <x v="0"/>
    <x v="0"/>
    <n v="3"/>
    <n v="319.04005226940001"/>
    <n v="233.31"/>
    <n v="0.26871250697078264"/>
    <x v="3"/>
    <x v="1"/>
    <x v="3"/>
    <n v="74"/>
  </r>
  <r>
    <s v="9667-9652"/>
    <x v="1224"/>
    <x v="0"/>
    <x v="0"/>
    <x v="0"/>
    <n v="2"/>
    <n v="194.76463101480005"/>
    <n v="155.54"/>
    <n v="0.20139504185346363"/>
    <x v="4"/>
    <x v="2"/>
    <x v="3"/>
    <n v="74"/>
  </r>
  <r>
    <s v="1099-9963"/>
    <x v="1225"/>
    <x v="1"/>
    <x v="1"/>
    <x v="1"/>
    <n v="1"/>
    <n v="82.171026720000015"/>
    <n v="49.99"/>
    <n v="0.39163471608621525"/>
    <x v="5"/>
    <x v="2"/>
    <x v="3"/>
    <n v="74"/>
  </r>
  <r>
    <s v="2399-1724"/>
    <x v="1226"/>
    <x v="2"/>
    <x v="0"/>
    <x v="0"/>
    <n v="5"/>
    <n v="515.00240299200004"/>
    <n v="388.85"/>
    <n v="0.24495497935367819"/>
    <x v="6"/>
    <x v="3"/>
    <x v="3"/>
    <n v="74"/>
  </r>
  <r>
    <s v="2622-1625"/>
    <x v="1227"/>
    <x v="3"/>
    <x v="0"/>
    <x v="0"/>
    <n v="2"/>
    <n v="210.24184002360002"/>
    <n v="155.54"/>
    <n v="0.26018531809586354"/>
    <x v="7"/>
    <x v="3"/>
    <x v="3"/>
    <n v="74"/>
  </r>
  <r>
    <s v="1585-6596"/>
    <x v="1228"/>
    <x v="0"/>
    <x v="0"/>
    <x v="0"/>
    <n v="5"/>
    <n v="479.60057552000012"/>
    <n v="388.85"/>
    <n v="0.18922115642085099"/>
    <x v="8"/>
    <x v="3"/>
    <x v="3"/>
    <n v="74"/>
  </r>
  <r>
    <s v="6672-9952"/>
    <x v="1229"/>
    <x v="1"/>
    <x v="1"/>
    <x v="1"/>
    <n v="1"/>
    <n v="95.946164193599998"/>
    <n v="49.99"/>
    <n v="0.47897864995279782"/>
    <x v="9"/>
    <x v="3"/>
    <x v="3"/>
    <n v="74"/>
  </r>
  <r>
    <s v="4120-4536"/>
    <x v="1230"/>
    <x v="2"/>
    <x v="0"/>
    <x v="0"/>
    <n v="1"/>
    <n v="96.696287754000011"/>
    <n v="77.77"/>
    <n v="0.19572920733161336"/>
    <x v="10"/>
    <x v="0"/>
    <x v="3"/>
    <n v="74"/>
  </r>
  <r>
    <s v="4256-2201"/>
    <x v="1231"/>
    <x v="3"/>
    <x v="1"/>
    <x v="1"/>
    <n v="1"/>
    <n v="97.124230947599997"/>
    <n v="49.99"/>
    <n v="0.48529836980670282"/>
    <x v="11"/>
    <x v="1"/>
    <x v="3"/>
    <n v="74"/>
  </r>
  <r>
    <s v="2369-6978"/>
    <x v="1232"/>
    <x v="0"/>
    <x v="2"/>
    <x v="2"/>
    <n v="2"/>
    <n v="208.54295099999999"/>
    <n v="145.62"/>
    <n v="0.3017265781378532"/>
    <x v="12"/>
    <x v="2"/>
    <x v="3"/>
    <n v="74"/>
  </r>
  <r>
    <s v="3542-6242"/>
    <x v="1233"/>
    <x v="1"/>
    <x v="1"/>
    <x v="1"/>
    <n v="1"/>
    <n v="83.884284747000009"/>
    <n v="49.99"/>
    <n v="0.4040600077741282"/>
    <x v="13"/>
    <x v="3"/>
    <x v="3"/>
    <n v="74"/>
  </r>
  <r>
    <s v="6144-9280"/>
    <x v="1234"/>
    <x v="2"/>
    <x v="1"/>
    <x v="1"/>
    <n v="2"/>
    <n v="171.98987416380001"/>
    <n v="99.98"/>
    <n v="0.41868670765593513"/>
    <x v="14"/>
    <x v="0"/>
    <x v="3"/>
    <n v="73"/>
  </r>
  <r>
    <s v="2630-2970"/>
    <x v="1235"/>
    <x v="3"/>
    <x v="2"/>
    <x v="2"/>
    <n v="3"/>
    <n v="323.82783518399998"/>
    <n v="218.43"/>
    <n v="0.32547490898709369"/>
    <x v="15"/>
    <x v="1"/>
    <x v="3"/>
    <n v="73"/>
  </r>
  <r>
    <s v="4820-1402"/>
    <x v="1236"/>
    <x v="0"/>
    <x v="0"/>
    <x v="0"/>
    <n v="3"/>
    <n v="285.9071219928"/>
    <n v="233.31"/>
    <n v="0.18396576351856164"/>
    <x v="16"/>
    <x v="2"/>
    <x v="3"/>
    <n v="73"/>
  </r>
  <r>
    <s v="1927-4736"/>
    <x v="1237"/>
    <x v="1"/>
    <x v="1"/>
    <x v="1"/>
    <n v="2"/>
    <n v="157.89886308000001"/>
    <n v="99.98"/>
    <n v="0.3668098803894187"/>
    <x v="17"/>
    <x v="3"/>
    <x v="3"/>
    <n v="73"/>
  </r>
  <r>
    <s v="2644-5590"/>
    <x v="1238"/>
    <x v="2"/>
    <x v="2"/>
    <x v="2"/>
    <n v="1"/>
    <n v="118.79485992000001"/>
    <n v="72.81"/>
    <n v="0.38709469375162847"/>
    <x v="18"/>
    <x v="0"/>
    <x v="3"/>
    <n v="73"/>
  </r>
  <r>
    <s v="1452-9097"/>
    <x v="1239"/>
    <x v="3"/>
    <x v="3"/>
    <x v="2"/>
    <n v="1"/>
    <n v="35.008939680000012"/>
    <n v="22"/>
    <n v="0.37158907978672057"/>
    <x v="19"/>
    <x v="1"/>
    <x v="3"/>
    <n v="73"/>
  </r>
  <r>
    <s v="2321-3278"/>
    <x v="1240"/>
    <x v="0"/>
    <x v="0"/>
    <x v="0"/>
    <n v="4"/>
    <n v="394.67044645600004"/>
    <n v="311.08"/>
    <n v="0.21179808928338181"/>
    <x v="0"/>
    <x v="2"/>
    <x v="3"/>
    <n v="73"/>
  </r>
  <r>
    <s v="3826-7886"/>
    <x v="1241"/>
    <x v="1"/>
    <x v="1"/>
    <x v="1"/>
    <n v="2"/>
    <n v="184.95479686319999"/>
    <n v="99.98"/>
    <n v="0.45943548534213341"/>
    <x v="1"/>
    <x v="3"/>
    <x v="3"/>
    <n v="73"/>
  </r>
  <r>
    <s v="7276-8486"/>
    <x v="1242"/>
    <x v="2"/>
    <x v="3"/>
    <x v="2"/>
    <n v="1"/>
    <n v="32.482108932000003"/>
    <n v="22"/>
    <n v="0.32270407546332286"/>
    <x v="2"/>
    <x v="0"/>
    <x v="3"/>
    <n v="73"/>
  </r>
  <r>
    <s v="2215-4681"/>
    <x v="1243"/>
    <x v="3"/>
    <x v="2"/>
    <x v="2"/>
    <n v="1"/>
    <n v="116.30748536100002"/>
    <n v="72.81"/>
    <n v="0.37398698137089553"/>
    <x v="3"/>
    <x v="1"/>
    <x v="3"/>
    <n v="73"/>
  </r>
  <r>
    <s v="3759-7662"/>
    <x v="1244"/>
    <x v="0"/>
    <x v="0"/>
    <x v="0"/>
    <n v="3"/>
    <n v="315.196995168"/>
    <n v="233.31"/>
    <n v="0.25979624305858062"/>
    <x v="4"/>
    <x v="2"/>
    <x v="3"/>
    <n v="73"/>
  </r>
  <r>
    <s v="3012-3867"/>
    <x v="1245"/>
    <x v="1"/>
    <x v="4"/>
    <x v="0"/>
    <n v="1"/>
    <n v="19.309435067999999"/>
    <n v="14.45"/>
    <n v="0.25166117242099734"/>
    <x v="5"/>
    <x v="3"/>
    <x v="3"/>
    <n v="73"/>
  </r>
  <r>
    <s v="1690-8965"/>
    <x v="1246"/>
    <x v="2"/>
    <x v="2"/>
    <x v="2"/>
    <n v="1"/>
    <n v="115.60830271200001"/>
    <n v="72.81"/>
    <n v="0.3702009432542045"/>
    <x v="6"/>
    <x v="1"/>
    <x v="3"/>
    <n v="73"/>
  </r>
  <r>
    <s v="4801-4417"/>
    <x v="1247"/>
    <x v="3"/>
    <x v="0"/>
    <x v="0"/>
    <n v="1"/>
    <n v="99.556311373200003"/>
    <n v="77.77"/>
    <n v="0.21883405554803187"/>
    <x v="7"/>
    <x v="2"/>
    <x v="3"/>
    <n v="73"/>
  </r>
  <r>
    <s v="2612-1459"/>
    <x v="1248"/>
    <x v="0"/>
    <x v="1"/>
    <x v="1"/>
    <n v="1"/>
    <n v="82.682617217400008"/>
    <n v="49.99"/>
    <n v="0.39539891597093835"/>
    <x v="8"/>
    <x v="2"/>
    <x v="3"/>
    <n v="73"/>
  </r>
  <r>
    <s v="2521-7814"/>
    <x v="1249"/>
    <x v="1"/>
    <x v="3"/>
    <x v="2"/>
    <n v="3"/>
    <n v="101.74507199999999"/>
    <n v="66"/>
    <n v="0.35131993419789409"/>
    <x v="9"/>
    <x v="3"/>
    <x v="3"/>
    <n v="73"/>
  </r>
  <r>
    <s v="2074-9006"/>
    <x v="1250"/>
    <x v="2"/>
    <x v="1"/>
    <x v="1"/>
    <n v="2"/>
    <n v="166.28417657279999"/>
    <n v="99.98"/>
    <n v="0.39874014436828698"/>
    <x v="10"/>
    <x v="3"/>
    <x v="3"/>
    <n v="73"/>
  </r>
  <r>
    <s v="5523-2235"/>
    <x v="1251"/>
    <x v="3"/>
    <x v="0"/>
    <x v="0"/>
    <n v="3"/>
    <n v="273.36646421700004"/>
    <n v="233.31"/>
    <n v="0.14653027880260749"/>
    <x v="11"/>
    <x v="3"/>
    <x v="3"/>
    <n v="73"/>
  </r>
  <r>
    <s v="7377-2955"/>
    <x v="1252"/>
    <x v="0"/>
    <x v="3"/>
    <x v="2"/>
    <n v="4"/>
    <n v="123.59526753599998"/>
    <n v="88"/>
    <n v="0.28799862847201679"/>
    <x v="12"/>
    <x v="3"/>
    <x v="3"/>
    <n v="73"/>
  </r>
  <r>
    <s v="7405-2769"/>
    <x v="1253"/>
    <x v="1"/>
    <x v="1"/>
    <x v="1"/>
    <n v="1"/>
    <n v="88.667415028800008"/>
    <n v="49.99"/>
    <n v="0.43620776602359751"/>
    <x v="13"/>
    <x v="1"/>
    <x v="3"/>
    <n v="73"/>
  </r>
  <r>
    <s v="2004-1764"/>
    <x v="1254"/>
    <x v="2"/>
    <x v="2"/>
    <x v="2"/>
    <n v="1"/>
    <n v="107.38644048"/>
    <n v="72.81"/>
    <n v="0.32198143755812103"/>
    <x v="14"/>
    <x v="2"/>
    <x v="3"/>
    <n v="72"/>
  </r>
  <r>
    <s v="6571-9540"/>
    <x v="1255"/>
    <x v="3"/>
    <x v="3"/>
    <x v="2"/>
    <n v="4"/>
    <n v="128.223308304"/>
    <n v="88"/>
    <n v="0.31369732099437037"/>
    <x v="15"/>
    <x v="2"/>
    <x v="3"/>
    <n v="72"/>
  </r>
  <r>
    <s v="7772-3531"/>
    <x v="1256"/>
    <x v="0"/>
    <x v="0"/>
    <x v="0"/>
    <n v="3"/>
    <n v="310.653725184"/>
    <n v="233.31"/>
    <n v="0.24897086020194786"/>
    <x v="16"/>
    <x v="3"/>
    <x v="3"/>
    <n v="72"/>
  </r>
  <r>
    <s v="5494-8838"/>
    <x v="1257"/>
    <x v="1"/>
    <x v="1"/>
    <x v="1"/>
    <n v="2"/>
    <n v="181.42904934000001"/>
    <n v="99.98"/>
    <n v="0.44893058546188819"/>
    <x v="17"/>
    <x v="3"/>
    <x v="3"/>
    <n v="72"/>
  </r>
  <r>
    <s v="1519-9221"/>
    <x v="1258"/>
    <x v="2"/>
    <x v="0"/>
    <x v="0"/>
    <n v="2"/>
    <n v="186.47015476320004"/>
    <n v="155.54"/>
    <n v="0.16587187800899561"/>
    <x v="18"/>
    <x v="3"/>
    <x v="3"/>
    <n v="72"/>
  </r>
  <r>
    <s v="9683-4117"/>
    <x v="1259"/>
    <x v="3"/>
    <x v="1"/>
    <x v="1"/>
    <n v="1"/>
    <n v="87.931388991600002"/>
    <n v="49.99"/>
    <n v="0.43148856655982659"/>
    <x v="19"/>
    <x v="3"/>
    <x v="3"/>
    <n v="72"/>
  </r>
  <r>
    <s v="6607-1685"/>
    <x v="1260"/>
    <x v="0"/>
    <x v="1"/>
    <x v="1"/>
    <n v="2"/>
    <n v="173.7008788464"/>
    <n v="99.98"/>
    <n v="0.42441281435075412"/>
    <x v="0"/>
    <x v="0"/>
    <x v="3"/>
    <n v="72"/>
  </r>
  <r>
    <s v="6862-5771"/>
    <x v="1261"/>
    <x v="1"/>
    <x v="4"/>
    <x v="0"/>
    <n v="2"/>
    <n v="37.077131520000002"/>
    <n v="28.9"/>
    <n v="0.22054380111873345"/>
    <x v="1"/>
    <x v="1"/>
    <x v="3"/>
    <n v="72"/>
  </r>
  <r>
    <s v="1950-2903"/>
    <x v="1262"/>
    <x v="2"/>
    <x v="1"/>
    <x v="1"/>
    <n v="2"/>
    <n v="171.66535360920003"/>
    <n v="99.98"/>
    <n v="0.4175877782094185"/>
    <x v="2"/>
    <x v="2"/>
    <x v="3"/>
    <n v="72"/>
  </r>
  <r>
    <s v="3496-6992"/>
    <x v="1263"/>
    <x v="3"/>
    <x v="4"/>
    <x v="0"/>
    <n v="1"/>
    <n v="18.185557543999998"/>
    <n v="14.45"/>
    <n v="0.20541341858569961"/>
    <x v="3"/>
    <x v="3"/>
    <x v="3"/>
    <n v="72"/>
  </r>
  <r>
    <s v="8271-5589"/>
    <x v="1264"/>
    <x v="0"/>
    <x v="1"/>
    <x v="1"/>
    <n v="2"/>
    <n v="165.77469136799996"/>
    <n v="99.98"/>
    <n v="0.39689225674348338"/>
    <x v="4"/>
    <x v="0"/>
    <x v="3"/>
    <n v="72"/>
  </r>
  <r>
    <s v="4606-9333"/>
    <x v="1265"/>
    <x v="1"/>
    <x v="3"/>
    <x v="2"/>
    <n v="4"/>
    <n v="133.47869963999997"/>
    <n v="88"/>
    <n v="0.34071877957051383"/>
    <x v="5"/>
    <x v="1"/>
    <x v="3"/>
    <n v="72"/>
  </r>
  <r>
    <s v="4789-2016"/>
    <x v="1266"/>
    <x v="2"/>
    <x v="2"/>
    <x v="2"/>
    <n v="1"/>
    <n v="117.02097667000001"/>
    <n v="72.81"/>
    <n v="0.3778038598556161"/>
    <x v="6"/>
    <x v="2"/>
    <x v="3"/>
    <n v="72"/>
  </r>
  <r>
    <s v="5790-9175"/>
    <x v="1267"/>
    <x v="3"/>
    <x v="4"/>
    <x v="0"/>
    <n v="1"/>
    <n v="18.621899999999997"/>
    <n v="14.45"/>
    <n v="0.22403191940671993"/>
    <x v="7"/>
    <x v="3"/>
    <x v="3"/>
    <n v="72"/>
  </r>
  <r>
    <s v="8993-7942"/>
    <x v="1268"/>
    <x v="0"/>
    <x v="1"/>
    <x v="1"/>
    <n v="2"/>
    <n v="153.345664836"/>
    <n v="99.98"/>
    <n v="0.34800895671275389"/>
    <x v="8"/>
    <x v="0"/>
    <x v="3"/>
    <n v="72"/>
  </r>
  <r>
    <s v="4536-9429"/>
    <x v="1269"/>
    <x v="1"/>
    <x v="0"/>
    <x v="0"/>
    <n v="1"/>
    <n v="101.753416765"/>
    <n v="77.77"/>
    <n v="0.2357013408246508"/>
    <x v="9"/>
    <x v="1"/>
    <x v="3"/>
    <n v="72"/>
  </r>
  <r>
    <s v="9384-8935"/>
    <x v="1270"/>
    <x v="2"/>
    <x v="1"/>
    <x v="1"/>
    <n v="2"/>
    <n v="173.44106012519998"/>
    <n v="99.98"/>
    <n v="0.42355057142853864"/>
    <x v="10"/>
    <x v="2"/>
    <x v="3"/>
    <n v="72"/>
  </r>
  <r>
    <s v="3601-3701"/>
    <x v="1271"/>
    <x v="3"/>
    <x v="0"/>
    <x v="0"/>
    <n v="4"/>
    <n v="406.67545026240003"/>
    <n v="311.08"/>
    <n v="0.23506570214828262"/>
    <x v="11"/>
    <x v="3"/>
    <x v="3"/>
    <n v="72"/>
  </r>
  <r>
    <s v="5127-5926"/>
    <x v="1272"/>
    <x v="0"/>
    <x v="1"/>
    <x v="1"/>
    <n v="2"/>
    <n v="161.45030568240003"/>
    <n v="99.98"/>
    <n v="0.38073824278364937"/>
    <x v="12"/>
    <x v="0"/>
    <x v="3"/>
    <n v="72"/>
  </r>
  <r>
    <s v="6792-3959"/>
    <x v="1273"/>
    <x v="1"/>
    <x v="0"/>
    <x v="0"/>
    <n v="3"/>
    <n v="323.4047614182"/>
    <n v="233.31"/>
    <n v="0.27858205000790631"/>
    <x v="13"/>
    <x v="1"/>
    <x v="3"/>
    <n v="72"/>
  </r>
  <r>
    <s v="4513-7488"/>
    <x v="1274"/>
    <x v="2"/>
    <x v="1"/>
    <x v="1"/>
    <n v="1"/>
    <n v="82.328788800000012"/>
    <n v="49.99"/>
    <n v="0.39280049265099848"/>
    <x v="14"/>
    <x v="2"/>
    <x v="3"/>
    <n v="71"/>
  </r>
  <r>
    <s v="4960-8345"/>
    <x v="1275"/>
    <x v="3"/>
    <x v="1"/>
    <x v="1"/>
    <n v="1"/>
    <n v="83.284481750400005"/>
    <n v="49.99"/>
    <n v="0.39976813267785138"/>
    <x v="15"/>
    <x v="3"/>
    <x v="3"/>
    <n v="71"/>
  </r>
  <r>
    <s v="7087-1865"/>
    <x v="1276"/>
    <x v="0"/>
    <x v="1"/>
    <x v="1"/>
    <n v="1"/>
    <n v="79.660052208000025"/>
    <n v="49.99"/>
    <n v="0.37245835755327744"/>
    <x v="16"/>
    <x v="1"/>
    <x v="3"/>
    <n v="71"/>
  </r>
  <r>
    <s v="9173-4414"/>
    <x v="1277"/>
    <x v="1"/>
    <x v="1"/>
    <x v="1"/>
    <n v="1"/>
    <n v="84.982961970000005"/>
    <n v="49.99"/>
    <n v="0.41176444264619694"/>
    <x v="15"/>
    <x v="2"/>
    <x v="3"/>
    <n v="71"/>
  </r>
  <r>
    <s v="4303-1239"/>
    <x v="1278"/>
    <x v="2"/>
    <x v="3"/>
    <x v="2"/>
    <n v="3"/>
    <n v="95.420804543999978"/>
    <n v="66"/>
    <n v="0.30832693860209071"/>
    <x v="16"/>
    <x v="2"/>
    <x v="3"/>
    <n v="71"/>
  </r>
  <r>
    <s v="4317-7693"/>
    <x v="1279"/>
    <x v="3"/>
    <x v="0"/>
    <x v="0"/>
    <n v="5"/>
    <n v="573.99426770399998"/>
    <n v="388.85"/>
    <n v="0.32255421024426678"/>
    <x v="17"/>
    <x v="3"/>
    <x v="3"/>
    <n v="71"/>
  </r>
  <r>
    <s v="7789-3360"/>
    <x v="1280"/>
    <x v="0"/>
    <x v="3"/>
    <x v="2"/>
    <n v="2"/>
    <n v="61.485147360000013"/>
    <n v="44"/>
    <n v="0.28438001876490926"/>
    <x v="18"/>
    <x v="3"/>
    <x v="3"/>
    <n v="71"/>
  </r>
  <r>
    <s v="3735-1340"/>
    <x v="1281"/>
    <x v="1"/>
    <x v="2"/>
    <x v="2"/>
    <n v="1"/>
    <n v="109.410022496"/>
    <n v="72.81"/>
    <n v="0.33452166137099626"/>
    <x v="19"/>
    <x v="3"/>
    <x v="3"/>
    <n v="71"/>
  </r>
  <r>
    <s v="4617-9100"/>
    <x v="1282"/>
    <x v="2"/>
    <x v="0"/>
    <x v="0"/>
    <n v="2"/>
    <n v="192.46199132160004"/>
    <n v="155.54"/>
    <n v="0.19184043076798554"/>
    <x v="0"/>
    <x v="3"/>
    <x v="3"/>
    <n v="71"/>
  </r>
  <r>
    <s v="2096-1312"/>
    <x v="1283"/>
    <x v="3"/>
    <x v="2"/>
    <x v="2"/>
    <n v="4"/>
    <n v="448.41644639999998"/>
    <n v="291.24"/>
    <n v="0.35051445517186541"/>
    <x v="1"/>
    <x v="1"/>
    <x v="3"/>
    <n v="71"/>
  </r>
  <r>
    <s v="2451-4119"/>
    <x v="1284"/>
    <x v="0"/>
    <x v="0"/>
    <x v="0"/>
    <n v="1"/>
    <n v="101.4554837296"/>
    <n v="77.77"/>
    <n v="0.2334569099559641"/>
    <x v="2"/>
    <x v="2"/>
    <x v="3"/>
    <n v="71"/>
  </r>
  <r>
    <s v="5665-6682"/>
    <x v="1285"/>
    <x v="1"/>
    <x v="1"/>
    <x v="1"/>
    <n v="2"/>
    <n v="168.43569170399999"/>
    <n v="99.98"/>
    <n v="0.40642034364248886"/>
    <x v="3"/>
    <x v="2"/>
    <x v="3"/>
    <n v="71"/>
  </r>
  <r>
    <s v="6194-4727"/>
    <x v="1286"/>
    <x v="2"/>
    <x v="1"/>
    <x v="1"/>
    <n v="2"/>
    <n v="169.8494521284"/>
    <n v="99.98"/>
    <n v="0.41136106859845056"/>
    <x v="4"/>
    <x v="3"/>
    <x v="3"/>
    <n v="71"/>
  </r>
  <r>
    <s v="9150-4684"/>
    <x v="1287"/>
    <x v="3"/>
    <x v="0"/>
    <x v="0"/>
    <n v="5"/>
    <n v="471.85374059999992"/>
    <n v="388.85"/>
    <n v="0.17590989210863089"/>
    <x v="5"/>
    <x v="3"/>
    <x v="3"/>
    <n v="71"/>
  </r>
  <r>
    <s v="8886-2377"/>
    <x v="1288"/>
    <x v="0"/>
    <x v="1"/>
    <x v="1"/>
    <n v="1"/>
    <n v="77.096179647"/>
    <n v="49.99"/>
    <n v="0.35158914191482593"/>
    <x v="6"/>
    <x v="3"/>
    <x v="3"/>
    <n v="71"/>
  </r>
  <r>
    <s v="3257-4692"/>
    <x v="1289"/>
    <x v="1"/>
    <x v="0"/>
    <x v="0"/>
    <n v="3"/>
    <n v="297.72490290840005"/>
    <n v="233.31"/>
    <n v="0.21635712121877274"/>
    <x v="7"/>
    <x v="3"/>
    <x v="3"/>
    <n v="71"/>
  </r>
  <r>
    <s v="9213-5335"/>
    <x v="1290"/>
    <x v="2"/>
    <x v="3"/>
    <x v="2"/>
    <n v="5"/>
    <n v="162.94277805000002"/>
    <n v="110"/>
    <n v="0.32491638281602264"/>
    <x v="8"/>
    <x v="0"/>
    <x v="3"/>
    <n v="71"/>
  </r>
  <r>
    <s v="2540-2635"/>
    <x v="1291"/>
    <x v="3"/>
    <x v="4"/>
    <x v="0"/>
    <n v="2"/>
    <n v="39.697738080000001"/>
    <n v="28.9"/>
    <n v="0.27199882417079019"/>
    <x v="9"/>
    <x v="1"/>
    <x v="3"/>
    <n v="71"/>
  </r>
  <r>
    <s v="9371-2514"/>
    <x v="1292"/>
    <x v="0"/>
    <x v="2"/>
    <x v="2"/>
    <n v="2"/>
    <n v="222.73796793599999"/>
    <n v="145.62"/>
    <n v="0.34622731207711538"/>
    <x v="18"/>
    <x v="2"/>
    <x v="3"/>
    <n v="71"/>
  </r>
  <r>
    <s v="7615-7873"/>
    <x v="1293"/>
    <x v="1"/>
    <x v="0"/>
    <x v="0"/>
    <n v="5"/>
    <n v="478.29348567000005"/>
    <n v="388.85"/>
    <n v="0.18700544404176103"/>
    <x v="19"/>
    <x v="3"/>
    <x v="3"/>
    <n v="71"/>
  </r>
  <r>
    <s v="1335-1790"/>
    <x v="1294"/>
    <x v="2"/>
    <x v="1"/>
    <x v="1"/>
    <n v="2"/>
    <n v="154.5688516248"/>
    <n v="99.98"/>
    <n v="0.3531685139080209"/>
    <x v="0"/>
    <x v="0"/>
    <x v="3"/>
    <n v="71"/>
  </r>
  <r>
    <s v="1697-6508"/>
    <x v="1295"/>
    <x v="3"/>
    <x v="3"/>
    <x v="2"/>
    <n v="3"/>
    <n v="101.14097642999999"/>
    <n v="66"/>
    <n v="0.34744549311644407"/>
    <x v="1"/>
    <x v="1"/>
    <x v="3"/>
    <n v="71"/>
  </r>
  <r>
    <s v="4873-6453"/>
    <x v="1296"/>
    <x v="0"/>
    <x v="1"/>
    <x v="1"/>
    <n v="1"/>
    <n v="89.296502112000013"/>
    <n v="49.99"/>
    <n v="0.44017963954175815"/>
    <x v="2"/>
    <x v="2"/>
    <x v="3"/>
    <n v="71"/>
  </r>
  <r>
    <s v="3925-7901"/>
    <x v="1297"/>
    <x v="1"/>
    <x v="1"/>
    <x v="1"/>
    <n v="4"/>
    <n v="314.05354209000001"/>
    <n v="199.96"/>
    <n v="0.36329328219231993"/>
    <x v="3"/>
    <x v="3"/>
    <x v="3"/>
    <n v="71"/>
  </r>
  <r>
    <s v="8118-1202"/>
    <x v="1298"/>
    <x v="2"/>
    <x v="0"/>
    <x v="0"/>
    <n v="4"/>
    <n v="402.39603317760003"/>
    <n v="311.08"/>
    <n v="0.22693074893533341"/>
    <x v="4"/>
    <x v="0"/>
    <x v="3"/>
    <n v="71"/>
  </r>
  <r>
    <s v="1890-4142"/>
    <x v="1299"/>
    <x v="3"/>
    <x v="3"/>
    <x v="2"/>
    <n v="3"/>
    <n v="95.966310023999995"/>
    <n v="66"/>
    <n v="0.31225864594049507"/>
    <x v="5"/>
    <x v="1"/>
    <x v="3"/>
    <n v="71"/>
  </r>
  <r>
    <s v="4525-4865"/>
    <x v="1300"/>
    <x v="0"/>
    <x v="1"/>
    <x v="1"/>
    <n v="2"/>
    <n v="174.52557092879999"/>
    <n v="99.98"/>
    <n v="0.42713265759326374"/>
    <x v="6"/>
    <x v="2"/>
    <x v="3"/>
    <n v="71"/>
  </r>
  <r>
    <s v="2645-3410"/>
    <x v="1301"/>
    <x v="1"/>
    <x v="3"/>
    <x v="2"/>
    <n v="2"/>
    <n v="65.595645804000014"/>
    <n v="44"/>
    <n v="0.3292237699515585"/>
    <x v="7"/>
    <x v="3"/>
    <x v="3"/>
    <n v="71"/>
  </r>
  <r>
    <s v="5200-9724"/>
    <x v="1302"/>
    <x v="2"/>
    <x v="0"/>
    <x v="0"/>
    <n v="3"/>
    <n v="288.67893710039999"/>
    <n v="233.31"/>
    <n v="0.19180109798292336"/>
    <x v="8"/>
    <x v="0"/>
    <x v="3"/>
    <n v="71"/>
  </r>
  <r>
    <s v="9516-3856"/>
    <x v="1303"/>
    <x v="3"/>
    <x v="2"/>
    <x v="2"/>
    <n v="1"/>
    <n v="128.111699378"/>
    <n v="72.81"/>
    <n v="0.43166783085773891"/>
    <x v="9"/>
    <x v="1"/>
    <x v="3"/>
    <n v="71"/>
  </r>
  <r>
    <s v="5486-9821"/>
    <x v="1304"/>
    <x v="0"/>
    <x v="2"/>
    <x v="2"/>
    <n v="3"/>
    <n v="368.91524627999996"/>
    <n v="218.43"/>
    <n v="0.40791278700849459"/>
    <x v="10"/>
    <x v="2"/>
    <x v="3"/>
    <n v="71"/>
  </r>
  <r>
    <s v="5763-8905"/>
    <x v="1305"/>
    <x v="1"/>
    <x v="0"/>
    <x v="0"/>
    <n v="3"/>
    <n v="303.89148028800003"/>
    <n v="233.31"/>
    <n v="0.23225883207094017"/>
    <x v="11"/>
    <x v="3"/>
    <x v="3"/>
    <n v="71"/>
  </r>
  <r>
    <s v="2700-3333"/>
    <x v="1306"/>
    <x v="2"/>
    <x v="0"/>
    <x v="0"/>
    <n v="5"/>
    <n v="537.21015150000005"/>
    <n v="388.85"/>
    <n v="0.27616781083854858"/>
    <x v="0"/>
    <x v="1"/>
    <x v="3"/>
    <n v="71"/>
  </r>
  <r>
    <s v="6240-4004"/>
    <x v="1307"/>
    <x v="3"/>
    <x v="0"/>
    <x v="0"/>
    <n v="3"/>
    <n v="278.27034999719996"/>
    <n v="233.31"/>
    <n v="0.1615707530380163"/>
    <x v="1"/>
    <x v="2"/>
    <x v="3"/>
    <n v="71"/>
  </r>
  <r>
    <s v="8693-9147"/>
    <x v="1308"/>
    <x v="0"/>
    <x v="3"/>
    <x v="2"/>
    <n v="2"/>
    <n v="69.696455478000004"/>
    <n v="44"/>
    <n v="0.36869099442382985"/>
    <x v="2"/>
    <x v="2"/>
    <x v="3"/>
    <n v="71"/>
  </r>
  <r>
    <s v="4567-1879"/>
    <x v="1309"/>
    <x v="1"/>
    <x v="0"/>
    <x v="0"/>
    <n v="5"/>
    <n v="505.26713687999995"/>
    <n v="388.85"/>
    <n v="0.23040710226845565"/>
    <x v="3"/>
    <x v="3"/>
    <x v="3"/>
    <n v="71"/>
  </r>
  <r>
    <s v="8382-7558"/>
    <x v="1310"/>
    <x v="2"/>
    <x v="0"/>
    <x v="0"/>
    <n v="5"/>
    <n v="518.17597854000007"/>
    <n v="388.85"/>
    <n v="0.24957926244359252"/>
    <x v="4"/>
    <x v="3"/>
    <x v="3"/>
    <n v="71"/>
  </r>
  <r>
    <s v="1083-2428"/>
    <x v="1311"/>
    <x v="3"/>
    <x v="1"/>
    <x v="1"/>
    <n v="1"/>
    <n v="87.462181069200014"/>
    <n v="49.99"/>
    <n v="0.42843867613536929"/>
    <x v="5"/>
    <x v="3"/>
    <x v="3"/>
    <n v="71"/>
  </r>
  <r>
    <s v="7477-7930"/>
    <x v="1312"/>
    <x v="0"/>
    <x v="3"/>
    <x v="2"/>
    <n v="4"/>
    <n v="125.472132864"/>
    <n v="88"/>
    <n v="0.29864904667410308"/>
    <x v="6"/>
    <x v="3"/>
    <x v="3"/>
    <n v="71"/>
  </r>
  <r>
    <s v="3717-9930"/>
    <x v="1313"/>
    <x v="1"/>
    <x v="0"/>
    <x v="0"/>
    <n v="2"/>
    <n v="223.37596131400002"/>
    <n v="155.54"/>
    <n v="0.30368514550517317"/>
    <x v="15"/>
    <x v="1"/>
    <x v="3"/>
    <n v="71"/>
  </r>
  <r>
    <s v="7998-9634"/>
    <x v="1314"/>
    <x v="2"/>
    <x v="1"/>
    <x v="1"/>
    <n v="2"/>
    <n v="172.54677490559999"/>
    <n v="99.98"/>
    <n v="0.4205629166079814"/>
    <x v="16"/>
    <x v="2"/>
    <x v="3"/>
    <n v="71"/>
  </r>
  <r>
    <s v="4295-9376"/>
    <x v="1315"/>
    <x v="3"/>
    <x v="2"/>
    <x v="2"/>
    <n v="1"/>
    <n v="134.43327064800002"/>
    <n v="72.81"/>
    <n v="0.45839300309336628"/>
    <x v="17"/>
    <x v="2"/>
    <x v="3"/>
    <n v="71"/>
  </r>
  <r>
    <s v="3827-8679"/>
    <x v="1316"/>
    <x v="0"/>
    <x v="1"/>
    <x v="1"/>
    <n v="2"/>
    <n v="187.04284192800003"/>
    <n v="99.98"/>
    <n v="0.46547005504500333"/>
    <x v="18"/>
    <x v="3"/>
    <x v="3"/>
    <n v="71"/>
  </r>
  <r>
    <s v="3609-2513"/>
    <x v="1317"/>
    <x v="1"/>
    <x v="1"/>
    <x v="1"/>
    <n v="1"/>
    <n v="81.892725300000009"/>
    <n v="49.99"/>
    <n v="0.38956726843721251"/>
    <x v="19"/>
    <x v="3"/>
    <x v="3"/>
    <n v="71"/>
  </r>
  <r>
    <s v="7845-8740"/>
    <x v="1318"/>
    <x v="2"/>
    <x v="1"/>
    <x v="1"/>
    <n v="2"/>
    <n v="177.38092152000002"/>
    <n v="99.98"/>
    <n v="0.43635426435234143"/>
    <x v="0"/>
    <x v="3"/>
    <x v="3"/>
    <n v="71"/>
  </r>
  <r>
    <s v="6173-2451"/>
    <x v="1319"/>
    <x v="3"/>
    <x v="0"/>
    <x v="0"/>
    <n v="5"/>
    <n v="479.6100182445"/>
    <n v="388.85"/>
    <n v="0.18923711930936252"/>
    <x v="1"/>
    <x v="3"/>
    <x v="3"/>
    <n v="71"/>
  </r>
  <r>
    <s v="1813-8523"/>
    <x v="1320"/>
    <x v="0"/>
    <x v="4"/>
    <x v="0"/>
    <n v="1"/>
    <n v="19.201711320000001"/>
    <n v="14.45"/>
    <n v="0.24746290790502321"/>
    <x v="4"/>
    <x v="0"/>
    <x v="3"/>
    <n v="71"/>
  </r>
  <r>
    <s v="8071-1503"/>
    <x v="1321"/>
    <x v="1"/>
    <x v="0"/>
    <x v="0"/>
    <n v="3"/>
    <n v="287.80373952000002"/>
    <n v="233.31"/>
    <n v="0.18934340328893867"/>
    <x v="5"/>
    <x v="1"/>
    <x v="3"/>
    <n v="71"/>
  </r>
  <r>
    <s v="9620-5579"/>
    <x v="1322"/>
    <x v="2"/>
    <x v="0"/>
    <x v="0"/>
    <n v="3"/>
    <n v="325.69769712480007"/>
    <n v="233.31"/>
    <n v="0.28366088535590467"/>
    <x v="6"/>
    <x v="2"/>
    <x v="3"/>
    <n v="71"/>
  </r>
  <r>
    <s v="5900-2353"/>
    <x v="1323"/>
    <x v="3"/>
    <x v="1"/>
    <x v="1"/>
    <n v="2"/>
    <n v="163.01060622000003"/>
    <n v="99.98"/>
    <n v="0.38666567582071049"/>
    <x v="7"/>
    <x v="3"/>
    <x v="3"/>
    <n v="71"/>
  </r>
  <r>
    <s v="9482-9074"/>
    <x v="1324"/>
    <x v="0"/>
    <x v="3"/>
    <x v="2"/>
    <n v="4"/>
    <n v="126.66089872800001"/>
    <n v="88"/>
    <n v="0.30523152066860804"/>
    <x v="8"/>
    <x v="0"/>
    <x v="3"/>
    <n v="71"/>
  </r>
  <r>
    <s v="3446-4827"/>
    <x v="1325"/>
    <x v="1"/>
    <x v="1"/>
    <x v="1"/>
    <n v="1"/>
    <n v="84.918880116000011"/>
    <n v="49.99"/>
    <n v="0.41132054577600202"/>
    <x v="9"/>
    <x v="1"/>
    <x v="3"/>
    <n v="71"/>
  </r>
  <r>
    <s v="4333-4243"/>
    <x v="1326"/>
    <x v="2"/>
    <x v="0"/>
    <x v="0"/>
    <n v="1"/>
    <n v="99.101080568600011"/>
    <n v="77.77"/>
    <n v="0.21524569102790114"/>
    <x v="10"/>
    <x v="2"/>
    <x v="3"/>
    <n v="71"/>
  </r>
  <r>
    <s v="4880-5226"/>
    <x v="1327"/>
    <x v="3"/>
    <x v="0"/>
    <x v="0"/>
    <n v="3"/>
    <n v="296.38627504199997"/>
    <n v="233.31"/>
    <n v="0.21281780012607407"/>
    <x v="19"/>
    <x v="3"/>
    <x v="3"/>
    <n v="71"/>
  </r>
  <r>
    <s v="9443-1191"/>
    <x v="1328"/>
    <x v="0"/>
    <x v="3"/>
    <x v="2"/>
    <n v="4"/>
    <n v="141.41399999999999"/>
    <n v="88"/>
    <n v="0.3777136634279491"/>
    <x v="0"/>
    <x v="0"/>
    <x v="3"/>
    <n v="71"/>
  </r>
  <r>
    <s v="3027-3718"/>
    <x v="1329"/>
    <x v="1"/>
    <x v="1"/>
    <x v="1"/>
    <n v="2"/>
    <n v="178.10722888560002"/>
    <n v="99.98"/>
    <n v="0.43865276763012179"/>
    <x v="1"/>
    <x v="1"/>
    <x v="3"/>
    <n v="71"/>
  </r>
  <r>
    <s v="3729-4571"/>
    <x v="1330"/>
    <x v="2"/>
    <x v="1"/>
    <x v="1"/>
    <n v="1"/>
    <n v="78.804316799999995"/>
    <n v="49.99"/>
    <n v="0.36564388817847088"/>
    <x v="2"/>
    <x v="2"/>
    <x v="3"/>
    <n v="71"/>
  </r>
  <r>
    <s v="2132-3759"/>
    <x v="1331"/>
    <x v="3"/>
    <x v="0"/>
    <x v="0"/>
    <n v="1"/>
    <n v="107.93334213200002"/>
    <n v="77.77"/>
    <n v="0.27946268999167045"/>
    <x v="3"/>
    <x v="3"/>
    <x v="3"/>
    <n v="71"/>
  </r>
  <r>
    <s v="5961-1077"/>
    <x v="1332"/>
    <x v="0"/>
    <x v="2"/>
    <x v="2"/>
    <n v="2"/>
    <n v="226.02984433200001"/>
    <n v="145.62"/>
    <n v="0.35574879312791724"/>
    <x v="4"/>
    <x v="0"/>
    <x v="3"/>
    <n v="71"/>
  </r>
  <r>
    <s v="9682-4426"/>
    <x v="1333"/>
    <x v="1"/>
    <x v="4"/>
    <x v="0"/>
    <n v="2"/>
    <n v="35.571382044000003"/>
    <n v="28.9"/>
    <n v="0.18754913811748564"/>
    <x v="5"/>
    <x v="1"/>
    <x v="3"/>
    <n v="71"/>
  </r>
  <r>
    <s v="6579-8803"/>
    <x v="1334"/>
    <x v="2"/>
    <x v="1"/>
    <x v="1"/>
    <n v="1"/>
    <n v="82.603025089200017"/>
    <n v="49.99"/>
    <n v="0.39481635271810434"/>
    <x v="6"/>
    <x v="2"/>
    <x v="3"/>
    <n v="71"/>
  </r>
  <r>
    <s v="9093-2517"/>
    <x v="1335"/>
    <x v="3"/>
    <x v="0"/>
    <x v="0"/>
    <n v="1"/>
    <n v="105.0860451784"/>
    <n v="77.77"/>
    <n v="0.25993979630717612"/>
    <x v="7"/>
    <x v="3"/>
    <x v="3"/>
    <n v="71"/>
  </r>
  <r>
    <s v="3556-3601"/>
    <x v="1336"/>
    <x v="0"/>
    <x v="4"/>
    <x v="0"/>
    <n v="1"/>
    <n v="18.289934431999999"/>
    <n v="14.45"/>
    <n v="0.2099479605176531"/>
    <x v="8"/>
    <x v="1"/>
    <x v="3"/>
    <n v="71"/>
  </r>
  <r>
    <s v="3412-3676"/>
    <x v="1337"/>
    <x v="1"/>
    <x v="4"/>
    <x v="0"/>
    <n v="2"/>
    <n v="40.991035448000005"/>
    <n v="28.9"/>
    <n v="0.29496779761365949"/>
    <x v="9"/>
    <x v="2"/>
    <x v="3"/>
    <n v="71"/>
  </r>
  <r>
    <s v="1764-6524"/>
    <x v="1338"/>
    <x v="2"/>
    <x v="3"/>
    <x v="2"/>
    <n v="1"/>
    <n v="32.132290086000005"/>
    <n v="22"/>
    <n v="0.31533046847521862"/>
    <x v="10"/>
    <x v="2"/>
    <x v="3"/>
    <n v="71"/>
  </r>
  <r>
    <s v="4239-2057"/>
    <x v="1339"/>
    <x v="3"/>
    <x v="0"/>
    <x v="0"/>
    <n v="1"/>
    <n v="107.64483203760001"/>
    <n v="77.77"/>
    <n v="0.27753150311168517"/>
    <x v="11"/>
    <x v="3"/>
    <x v="3"/>
    <n v="71"/>
  </r>
  <r>
    <s v="3970-9562"/>
    <x v="1340"/>
    <x v="0"/>
    <x v="3"/>
    <x v="2"/>
    <n v="3"/>
    <n v="106.34410425600001"/>
    <n v="66"/>
    <n v="0.37937321056257584"/>
    <x v="12"/>
    <x v="3"/>
    <x v="3"/>
    <n v="71"/>
  </r>
  <r>
    <s v="8638-8726"/>
    <x v="1341"/>
    <x v="1"/>
    <x v="1"/>
    <x v="1"/>
    <n v="1"/>
    <n v="84.760794360000006"/>
    <n v="49.99"/>
    <n v="0.41022261084906614"/>
    <x v="13"/>
    <x v="3"/>
    <x v="3"/>
    <n v="71"/>
  </r>
  <r>
    <s v="3877-9481"/>
    <x v="1342"/>
    <x v="2"/>
    <x v="0"/>
    <x v="0"/>
    <n v="3"/>
    <n v="310.12143968520002"/>
    <n v="233.31"/>
    <n v="0.24768181059384428"/>
    <x v="1"/>
    <x v="3"/>
    <x v="3"/>
    <n v="70"/>
  </r>
  <r>
    <s v="8379-3887"/>
    <x v="1343"/>
    <x v="3"/>
    <x v="2"/>
    <x v="2"/>
    <n v="1"/>
    <n v="127.69062570500002"/>
    <n v="72.81"/>
    <n v="0.42979369395361211"/>
    <x v="2"/>
    <x v="1"/>
    <x v="3"/>
    <n v="70"/>
  </r>
  <r>
    <s v="6736-7362"/>
    <x v="1344"/>
    <x v="0"/>
    <x v="4"/>
    <x v="0"/>
    <n v="1"/>
    <n v="17.327780799999999"/>
    <n v="14.45"/>
    <n v="0.166079016881377"/>
    <x v="3"/>
    <x v="2"/>
    <x v="3"/>
    <n v="70"/>
  </r>
  <r>
    <s v="7493-4380"/>
    <x v="1345"/>
    <x v="1"/>
    <x v="0"/>
    <x v="0"/>
    <n v="2"/>
    <n v="191.58667528000004"/>
    <n v="155.54"/>
    <n v="0.18814813309599199"/>
    <x v="4"/>
    <x v="2"/>
    <x v="3"/>
    <n v="70"/>
  </r>
  <r>
    <s v="3069-5078"/>
    <x v="1346"/>
    <x v="2"/>
    <x v="3"/>
    <x v="2"/>
    <n v="3"/>
    <n v="97.716107268000002"/>
    <n v="66"/>
    <n v="0.32457399455152436"/>
    <x v="5"/>
    <x v="3"/>
    <x v="3"/>
    <n v="70"/>
  </r>
  <r>
    <s v="3603-5253"/>
    <x v="1347"/>
    <x v="3"/>
    <x v="0"/>
    <x v="0"/>
    <n v="2"/>
    <n v="194.94961609200001"/>
    <n v="155.54"/>
    <n v="0.20215282739208862"/>
    <x v="6"/>
    <x v="3"/>
    <x v="3"/>
    <n v="70"/>
  </r>
  <r>
    <s v="3677-9884"/>
    <x v="1348"/>
    <x v="0"/>
    <x v="1"/>
    <x v="1"/>
    <n v="2"/>
    <n v="184.16230534800002"/>
    <n v="99.98"/>
    <n v="0.4571093155514423"/>
    <x v="7"/>
    <x v="3"/>
    <x v="3"/>
    <n v="70"/>
  </r>
  <r>
    <s v="2700-3333"/>
    <x v="1349"/>
    <x v="1"/>
    <x v="0"/>
    <x v="0"/>
    <n v="2"/>
    <n v="209.17539450940004"/>
    <n v="155.54"/>
    <n v="0.25641349755881421"/>
    <x v="0"/>
    <x v="3"/>
    <x v="3"/>
    <n v="70"/>
  </r>
  <r>
    <s v="6240-4004"/>
    <x v="1350"/>
    <x v="2"/>
    <x v="0"/>
    <x v="0"/>
    <n v="4"/>
    <n v="386.12572019999999"/>
    <n v="311.08"/>
    <n v="0.1943556626093928"/>
    <x v="1"/>
    <x v="0"/>
    <x v="3"/>
    <n v="70"/>
  </r>
  <r>
    <s v="8693-9147"/>
    <x v="1351"/>
    <x v="3"/>
    <x v="3"/>
    <x v="2"/>
    <n v="3"/>
    <n v="95.305081247999993"/>
    <n v="66"/>
    <n v="0.3074870811110606"/>
    <x v="2"/>
    <x v="1"/>
    <x v="3"/>
    <n v="70"/>
  </r>
  <r>
    <s v="4567-1879"/>
    <x v="1352"/>
    <x v="0"/>
    <x v="0"/>
    <x v="0"/>
    <n v="1"/>
    <n v="98.526865799999996"/>
    <n v="77.77"/>
    <n v="0.21067214136431001"/>
    <x v="3"/>
    <x v="2"/>
    <x v="3"/>
    <n v="70"/>
  </r>
  <r>
    <s v="8382-7558"/>
    <x v="1353"/>
    <x v="1"/>
    <x v="0"/>
    <x v="0"/>
    <n v="3"/>
    <n v="298.65924164340004"/>
    <n v="233.31"/>
    <n v="0.21880870413990808"/>
    <x v="4"/>
    <x v="3"/>
    <x v="3"/>
    <n v="70"/>
  </r>
  <r>
    <s v="1083-2428"/>
    <x v="1354"/>
    <x v="2"/>
    <x v="1"/>
    <x v="1"/>
    <n v="1"/>
    <n v="90.09240301440002"/>
    <n v="49.99"/>
    <n v="0.4451252455547246"/>
    <x v="5"/>
    <x v="0"/>
    <x v="3"/>
    <n v="70"/>
  </r>
  <r>
    <s v="7477-7930"/>
    <x v="1355"/>
    <x v="3"/>
    <x v="3"/>
    <x v="2"/>
    <n v="3"/>
    <n v="104.432834844"/>
    <n v="66"/>
    <n v="0.36801485760115882"/>
    <x v="6"/>
    <x v="1"/>
    <x v="3"/>
    <n v="70"/>
  </r>
  <r>
    <s v="4765-5488"/>
    <x v="1356"/>
    <x v="0"/>
    <x v="4"/>
    <x v="0"/>
    <n v="2"/>
    <n v="34.671106800000004"/>
    <n v="28.9"/>
    <n v="0.16645291519796548"/>
    <x v="7"/>
    <x v="2"/>
    <x v="3"/>
    <n v="70"/>
  </r>
  <r>
    <s v="3717-9930"/>
    <x v="1357"/>
    <x v="1"/>
    <x v="0"/>
    <x v="0"/>
    <n v="2"/>
    <n v="221.01358600200007"/>
    <n v="155.54"/>
    <n v="0.29624235860960862"/>
    <x v="15"/>
    <x v="3"/>
    <x v="3"/>
    <n v="70"/>
  </r>
  <r>
    <s v="7998-9634"/>
    <x v="1358"/>
    <x v="2"/>
    <x v="1"/>
    <x v="1"/>
    <n v="2"/>
    <n v="183.87852960780003"/>
    <n v="99.98"/>
    <n v="0.45627148415179136"/>
    <x v="16"/>
    <x v="0"/>
    <x v="3"/>
    <n v="70"/>
  </r>
  <r>
    <s v="4295-9376"/>
    <x v="1359"/>
    <x v="3"/>
    <x v="2"/>
    <x v="2"/>
    <n v="1"/>
    <n v="123.66093828199999"/>
    <n v="72.81"/>
    <n v="0.41121261886302396"/>
    <x v="17"/>
    <x v="1"/>
    <x v="3"/>
    <n v="70"/>
  </r>
  <r>
    <s v="3827-8679"/>
    <x v="1360"/>
    <x v="0"/>
    <x v="1"/>
    <x v="1"/>
    <n v="2"/>
    <n v="173.69131721760004"/>
    <n v="99.98"/>
    <n v="0.42438112853536997"/>
    <x v="18"/>
    <x v="2"/>
    <x v="3"/>
    <n v="70"/>
  </r>
  <r>
    <s v="3609-2513"/>
    <x v="1361"/>
    <x v="1"/>
    <x v="1"/>
    <x v="1"/>
    <n v="1"/>
    <n v="86.883075954000006"/>
    <n v="49.99"/>
    <n v="0.42462902641169076"/>
    <x v="19"/>
    <x v="3"/>
    <x v="3"/>
    <n v="70"/>
  </r>
  <r>
    <s v="7845-8740"/>
    <x v="1362"/>
    <x v="2"/>
    <x v="1"/>
    <x v="1"/>
    <n v="2"/>
    <n v="162.58335389999999"/>
    <n v="99.98"/>
    <n v="0.38505389634479664"/>
    <x v="0"/>
    <x v="0"/>
    <x v="3"/>
    <n v="70"/>
  </r>
  <r>
    <s v="6173-2451"/>
    <x v="1363"/>
    <x v="3"/>
    <x v="0"/>
    <x v="0"/>
    <n v="3"/>
    <n v="325.56878640000002"/>
    <n v="233.31"/>
    <n v="0.28337724700257078"/>
    <x v="1"/>
    <x v="1"/>
    <x v="3"/>
    <n v="70"/>
  </r>
  <r>
    <s v="1651-1239"/>
    <x v="1364"/>
    <x v="0"/>
    <x v="1"/>
    <x v="1"/>
    <n v="2"/>
    <n v="172.148186493"/>
    <n v="99.98"/>
    <n v="0.41922129976045114"/>
    <x v="2"/>
    <x v="2"/>
    <x v="3"/>
    <n v="70"/>
  </r>
  <r>
    <s v="4430-8430"/>
    <x v="1365"/>
    <x v="1"/>
    <x v="3"/>
    <x v="2"/>
    <n v="3"/>
    <n v="103.75381691999999"/>
    <n v="66"/>
    <n v="0.36387882432422031"/>
    <x v="8"/>
    <x v="3"/>
    <x v="3"/>
    <n v="70"/>
  </r>
  <r>
    <s v="5262-2245"/>
    <x v="1366"/>
    <x v="2"/>
    <x v="0"/>
    <x v="0"/>
    <n v="4"/>
    <n v="405.15402045799993"/>
    <n v="311.08"/>
    <n v="0.23219322950727594"/>
    <x v="9"/>
    <x v="1"/>
    <x v="3"/>
    <n v="70"/>
  </r>
  <r>
    <s v="2860-8866"/>
    <x v="1367"/>
    <x v="3"/>
    <x v="0"/>
    <x v="0"/>
    <n v="3"/>
    <n v="309.64441273919999"/>
    <n v="233.31"/>
    <n v="0.24652281649109925"/>
    <x v="10"/>
    <x v="2"/>
    <x v="3"/>
    <n v="70"/>
  </r>
  <r>
    <s v="7759-7963"/>
    <x v="1368"/>
    <x v="0"/>
    <x v="4"/>
    <x v="0"/>
    <n v="1"/>
    <n v="20.452892240000001"/>
    <n v="14.45"/>
    <n v="0.29349845340015351"/>
    <x v="11"/>
    <x v="2"/>
    <x v="3"/>
    <n v="70"/>
  </r>
  <r>
    <s v="7429-5142"/>
    <x v="1369"/>
    <x v="1"/>
    <x v="1"/>
    <x v="1"/>
    <n v="2"/>
    <n v="166.75719588000004"/>
    <n v="99.98"/>
    <n v="0.40044566309482382"/>
    <x v="12"/>
    <x v="3"/>
    <x v="3"/>
    <n v="70"/>
  </r>
  <r>
    <s v="1368-1077"/>
    <x v="1370"/>
    <x v="2"/>
    <x v="4"/>
    <x v="0"/>
    <n v="2"/>
    <n v="39.825571499999995"/>
    <n v="28.9"/>
    <n v="0.27433558611958647"/>
    <x v="13"/>
    <x v="3"/>
    <x v="3"/>
    <n v="70"/>
  </r>
  <r>
    <s v="7130-7252"/>
    <x v="1371"/>
    <x v="3"/>
    <x v="1"/>
    <x v="1"/>
    <n v="2"/>
    <n v="176.43524993820003"/>
    <n v="99.98"/>
    <n v="0.43333319143980586"/>
    <x v="14"/>
    <x v="3"/>
    <x v="3"/>
    <n v="69"/>
  </r>
  <r>
    <s v="1935-1812"/>
    <x v="1372"/>
    <x v="0"/>
    <x v="1"/>
    <x v="1"/>
    <n v="1"/>
    <n v="95.150254500000017"/>
    <n v="49.99"/>
    <n v="0.47462042784131497"/>
    <x v="15"/>
    <x v="3"/>
    <x v="3"/>
    <n v="69"/>
  </r>
  <r>
    <s v="1144-5511"/>
    <x v="1373"/>
    <x v="1"/>
    <x v="0"/>
    <x v="0"/>
    <n v="1"/>
    <n v="102.6204561096"/>
    <n v="77.77"/>
    <n v="0.24215889357439016"/>
    <x v="16"/>
    <x v="1"/>
    <x v="3"/>
    <n v="69"/>
  </r>
  <r>
    <s v="2038-4808"/>
    <x v="1374"/>
    <x v="2"/>
    <x v="0"/>
    <x v="0"/>
    <n v="1"/>
    <n v="99.972773471999986"/>
    <n v="77.77"/>
    <n v="0.22208820162640044"/>
    <x v="17"/>
    <x v="2"/>
    <x v="3"/>
    <n v="69"/>
  </r>
  <r>
    <s v="5612-2530"/>
    <x v="1375"/>
    <x v="3"/>
    <x v="0"/>
    <x v="0"/>
    <n v="3"/>
    <n v="313.66920466860006"/>
    <n v="233.31"/>
    <n v="0.25619092812602279"/>
    <x v="0"/>
    <x v="2"/>
    <x v="3"/>
    <n v="69"/>
  </r>
  <r>
    <s v="5540-2487"/>
    <x v="1376"/>
    <x v="0"/>
    <x v="0"/>
    <x v="0"/>
    <n v="1"/>
    <n v="112.9482958384"/>
    <n v="77.77"/>
    <n v="0.31145486151230745"/>
    <x v="1"/>
    <x v="3"/>
    <x v="3"/>
    <n v="69"/>
  </r>
  <r>
    <s v="5638-1770"/>
    <x v="1377"/>
    <x v="1"/>
    <x v="1"/>
    <x v="1"/>
    <n v="2"/>
    <n v="176.0786417034"/>
    <n v="99.98"/>
    <n v="0.43218553350488825"/>
    <x v="2"/>
    <x v="3"/>
    <x v="3"/>
    <n v="69"/>
  </r>
  <r>
    <s v="8842-2035"/>
    <x v="1378"/>
    <x v="2"/>
    <x v="0"/>
    <x v="0"/>
    <n v="1"/>
    <n v="107.27835241199999"/>
    <n v="77.77"/>
    <n v="0.27506343776304337"/>
    <x v="3"/>
    <x v="3"/>
    <x v="3"/>
    <n v="69"/>
  </r>
  <r>
    <s v="6717-3205"/>
    <x v="1379"/>
    <x v="3"/>
    <x v="1"/>
    <x v="1"/>
    <n v="1"/>
    <n v="88.642070798399999"/>
    <n v="49.99"/>
    <n v="0.43604656852282914"/>
    <x v="4"/>
    <x v="3"/>
    <x v="3"/>
    <n v="69"/>
  </r>
  <r>
    <s v="8315-6566"/>
    <x v="1380"/>
    <x v="0"/>
    <x v="2"/>
    <x v="2"/>
    <n v="1"/>
    <n v="128.69683516800001"/>
    <n v="72.81"/>
    <n v="0.4342518220828484"/>
    <x v="5"/>
    <x v="0"/>
    <x v="3"/>
    <n v="69"/>
  </r>
  <r>
    <s v="3771-6372"/>
    <x v="1381"/>
    <x v="1"/>
    <x v="1"/>
    <x v="1"/>
    <n v="2"/>
    <n v="168.22484676000002"/>
    <n v="99.98"/>
    <n v="0.40567637940762902"/>
    <x v="6"/>
    <x v="1"/>
    <x v="3"/>
    <n v="69"/>
  </r>
  <r>
    <s v="8852-2895"/>
    <x v="1382"/>
    <x v="2"/>
    <x v="0"/>
    <x v="0"/>
    <n v="4"/>
    <n v="401.57907966000005"/>
    <n v="311.08"/>
    <n v="0.2253580533543276"/>
    <x v="7"/>
    <x v="2"/>
    <x v="3"/>
    <n v="69"/>
  </r>
  <r>
    <s v="1688-5008"/>
    <x v="1383"/>
    <x v="3"/>
    <x v="0"/>
    <x v="0"/>
    <n v="1"/>
    <n v="109.58585524920002"/>
    <n v="77.77"/>
    <n v="0.29032811923446006"/>
    <x v="8"/>
    <x v="3"/>
    <x v="3"/>
    <n v="69"/>
  </r>
  <r>
    <s v="2563-6422"/>
    <x v="1384"/>
    <x v="0"/>
    <x v="2"/>
    <x v="2"/>
    <n v="1"/>
    <n v="114.03705949999998"/>
    <n v="72.81"/>
    <n v="0.36152334759210436"/>
    <x v="9"/>
    <x v="0"/>
    <x v="3"/>
    <n v="69"/>
  </r>
  <r>
    <s v="4150-5027"/>
    <x v="1385"/>
    <x v="1"/>
    <x v="3"/>
    <x v="2"/>
    <n v="2"/>
    <n v="69.43835012400001"/>
    <n v="44"/>
    <n v="0.36634439151525494"/>
    <x v="10"/>
    <x v="1"/>
    <x v="3"/>
    <n v="69"/>
  </r>
  <r>
    <s v="4358-4923"/>
    <x v="1386"/>
    <x v="2"/>
    <x v="0"/>
    <x v="0"/>
    <n v="2"/>
    <n v="195.9684433212"/>
    <n v="155.54"/>
    <n v="0.20630078310586056"/>
    <x v="11"/>
    <x v="2"/>
    <x v="3"/>
    <n v="69"/>
  </r>
  <r>
    <s v="7959-7474"/>
    <x v="1387"/>
    <x v="3"/>
    <x v="1"/>
    <x v="1"/>
    <n v="1"/>
    <n v="79.268709542400003"/>
    <n v="49.99"/>
    <n v="0.36936023951215108"/>
    <x v="12"/>
    <x v="3"/>
    <x v="3"/>
    <n v="69"/>
  </r>
  <r>
    <s v="1167-5005"/>
    <x v="1388"/>
    <x v="0"/>
    <x v="2"/>
    <x v="2"/>
    <n v="1"/>
    <n v="118.16512903799999"/>
    <n v="72.81"/>
    <n v="0.38382837142601106"/>
    <x v="13"/>
    <x v="0"/>
    <x v="3"/>
    <n v="69"/>
  </r>
  <r>
    <s v="6849-9452"/>
    <x v="1389"/>
    <x v="1"/>
    <x v="1"/>
    <x v="1"/>
    <n v="2"/>
    <n v="169.40198444399999"/>
    <n v="99.98"/>
    <n v="0.40980620546950641"/>
    <x v="14"/>
    <x v="1"/>
    <x v="3"/>
    <n v="68"/>
  </r>
  <r>
    <s v="6871-7988"/>
    <x v="1390"/>
    <x v="2"/>
    <x v="1"/>
    <x v="1"/>
    <n v="1"/>
    <n v="90.158108443200007"/>
    <n v="49.99"/>
    <n v="0.44552962719383232"/>
    <x v="15"/>
    <x v="2"/>
    <x v="3"/>
    <n v="68"/>
  </r>
  <r>
    <s v="3558-6425"/>
    <x v="1391"/>
    <x v="3"/>
    <x v="3"/>
    <x v="2"/>
    <n v="2"/>
    <n v="62.459261747999996"/>
    <n v="44"/>
    <n v="0.2955408250337041"/>
    <x v="16"/>
    <x v="3"/>
    <x v="3"/>
    <n v="68"/>
  </r>
  <r>
    <s v="4158-5016"/>
    <x v="1392"/>
    <x v="0"/>
    <x v="0"/>
    <x v="0"/>
    <n v="4"/>
    <n v="424.63380368640009"/>
    <n v="311.08"/>
    <n v="0.26741583618778897"/>
    <x v="17"/>
    <x v="0"/>
    <x v="3"/>
    <n v="68"/>
  </r>
  <r>
    <s v="8155-8519"/>
    <x v="1393"/>
    <x v="1"/>
    <x v="1"/>
    <x v="1"/>
    <n v="1"/>
    <n v="89.548809052500005"/>
    <n v="49.99"/>
    <n v="0.44175695323103359"/>
    <x v="18"/>
    <x v="1"/>
    <x v="3"/>
    <n v="68"/>
  </r>
  <r>
    <s v="4952-5806"/>
    <x v="1394"/>
    <x v="2"/>
    <x v="0"/>
    <x v="0"/>
    <n v="3"/>
    <n v="329.06531211840002"/>
    <n v="233.31"/>
    <n v="0.29099181406257302"/>
    <x v="19"/>
    <x v="2"/>
    <x v="3"/>
    <n v="68"/>
  </r>
  <r>
    <s v="3759-2454"/>
    <x v="1395"/>
    <x v="3"/>
    <x v="4"/>
    <x v="0"/>
    <n v="2"/>
    <n v="40.674479999999996"/>
    <n v="28.9"/>
    <n v="0.28948077516909859"/>
    <x v="0"/>
    <x v="3"/>
    <x v="3"/>
    <n v="68"/>
  </r>
  <r>
    <s v="3653-4165"/>
    <x v="1396"/>
    <x v="0"/>
    <x v="3"/>
    <x v="2"/>
    <n v="1"/>
    <n v="34.806754124999998"/>
    <n v="22"/>
    <n v="0.36793876495945738"/>
    <x v="1"/>
    <x v="1"/>
    <x v="3"/>
    <n v="68"/>
  </r>
  <r>
    <s v="1798-6093"/>
    <x v="1397"/>
    <x v="1"/>
    <x v="1"/>
    <x v="1"/>
    <n v="1"/>
    <n v="92.005955546400003"/>
    <n v="49.99"/>
    <n v="0.45666560709986559"/>
    <x v="2"/>
    <x v="2"/>
    <x v="3"/>
    <n v="68"/>
  </r>
  <r>
    <s v="4348-8514"/>
    <x v="1398"/>
    <x v="2"/>
    <x v="4"/>
    <x v="0"/>
    <n v="2"/>
    <n v="39.190252332000007"/>
    <n v="28.9"/>
    <n v="0.26257172943991769"/>
    <x v="3"/>
    <x v="2"/>
    <x v="3"/>
    <n v="68"/>
  </r>
  <r>
    <s v="8146-4068"/>
    <x v="1399"/>
    <x v="3"/>
    <x v="1"/>
    <x v="1"/>
    <n v="1"/>
    <n v="85.635229050000007"/>
    <n v="49.99"/>
    <n v="0.41624491982368328"/>
    <x v="4"/>
    <x v="3"/>
    <x v="3"/>
    <n v="68"/>
  </r>
  <r>
    <s v="3898-1434"/>
    <x v="1400"/>
    <x v="0"/>
    <x v="0"/>
    <x v="0"/>
    <n v="4"/>
    <n v="398.61096475200009"/>
    <n v="311.08"/>
    <n v="0.21958995735719009"/>
    <x v="5"/>
    <x v="3"/>
    <x v="3"/>
    <n v="68"/>
  </r>
  <r>
    <s v="7809-1901"/>
    <x v="1401"/>
    <x v="1"/>
    <x v="3"/>
    <x v="2"/>
    <n v="1"/>
    <n v="33.481001853000002"/>
    <n v="22"/>
    <n v="0.34291094105869085"/>
    <x v="6"/>
    <x v="3"/>
    <x v="3"/>
    <n v="68"/>
  </r>
  <r>
    <s v="1438-8490"/>
    <x v="1402"/>
    <x v="2"/>
    <x v="1"/>
    <x v="1"/>
    <n v="2"/>
    <n v="161.90301292200002"/>
    <n v="99.98"/>
    <n v="0.38246979969318207"/>
    <x v="7"/>
    <x v="3"/>
    <x v="3"/>
    <n v="68"/>
  </r>
  <r>
    <s v="4157-1091"/>
    <x v="1403"/>
    <x v="3"/>
    <x v="1"/>
    <x v="1"/>
    <n v="2"/>
    <n v="170.25862694399999"/>
    <n v="99.98"/>
    <n v="0.41277571777385136"/>
    <x v="8"/>
    <x v="1"/>
    <x v="3"/>
    <n v="68"/>
  </r>
  <r>
    <s v="1835-6238"/>
    <x v="1404"/>
    <x v="0"/>
    <x v="0"/>
    <x v="0"/>
    <n v="2"/>
    <n v="191.220505476"/>
    <n v="155.54"/>
    <n v="0.18659351091652801"/>
    <x v="9"/>
    <x v="2"/>
    <x v="3"/>
    <n v="68"/>
  </r>
  <r>
    <s v="5348-4954"/>
    <x v="1405"/>
    <x v="1"/>
    <x v="2"/>
    <x v="2"/>
    <n v="3"/>
    <n v="321.14983449599998"/>
    <n v="218.43"/>
    <n v="0.31985018661835674"/>
    <x v="10"/>
    <x v="2"/>
    <x v="3"/>
    <n v="68"/>
  </r>
  <r>
    <s v="1878-9015"/>
    <x v="1406"/>
    <x v="2"/>
    <x v="1"/>
    <x v="1"/>
    <n v="1"/>
    <n v="87.759107046000011"/>
    <n v="49.99"/>
    <n v="0.43037250853296477"/>
    <x v="11"/>
    <x v="3"/>
    <x v="3"/>
    <n v="68"/>
  </r>
  <r>
    <s v="1830-6310"/>
    <x v="1407"/>
    <x v="3"/>
    <x v="1"/>
    <x v="1"/>
    <n v="2"/>
    <n v="162.69757476480001"/>
    <n v="99.98"/>
    <n v="0.38548561559977901"/>
    <x v="12"/>
    <x v="3"/>
    <x v="3"/>
    <n v="68"/>
  </r>
  <r>
    <s v="4831-2805"/>
    <x v="1408"/>
    <x v="0"/>
    <x v="2"/>
    <x v="2"/>
    <n v="1"/>
    <n v="126.72679206000001"/>
    <n v="72.81"/>
    <n v="0.42545693127363776"/>
    <x v="13"/>
    <x v="3"/>
    <x v="3"/>
    <n v="68"/>
  </r>
  <r>
    <s v="3569-3363"/>
    <x v="1409"/>
    <x v="1"/>
    <x v="1"/>
    <x v="1"/>
    <n v="2"/>
    <n v="151.879072896"/>
    <n v="99.98"/>
    <n v="0.34171312680805049"/>
    <x v="14"/>
    <x v="3"/>
    <x v="3"/>
    <n v="67"/>
  </r>
  <r>
    <s v="1294-7806"/>
    <x v="1410"/>
    <x v="2"/>
    <x v="1"/>
    <x v="1"/>
    <n v="1"/>
    <n v="83.869998447599997"/>
    <n v="49.99"/>
    <n v="0.403958496181056"/>
    <x v="15"/>
    <x v="0"/>
    <x v="3"/>
    <n v="67"/>
  </r>
  <r>
    <s v="6542-9301"/>
    <x v="1411"/>
    <x v="3"/>
    <x v="1"/>
    <x v="1"/>
    <n v="2"/>
    <n v="161.56393453980002"/>
    <n v="99.98"/>
    <n v="0.38117377318902373"/>
    <x v="16"/>
    <x v="1"/>
    <x v="3"/>
    <n v="67"/>
  </r>
  <r>
    <s v="2888-5207"/>
    <x v="1412"/>
    <x v="0"/>
    <x v="1"/>
    <x v="1"/>
    <n v="2"/>
    <n v="162.19225019519999"/>
    <n v="99.98"/>
    <n v="0.38357104066517927"/>
    <x v="17"/>
    <x v="2"/>
    <x v="3"/>
    <n v="67"/>
  </r>
  <r>
    <s v="4247-4159"/>
    <x v="1413"/>
    <x v="1"/>
    <x v="0"/>
    <x v="0"/>
    <n v="3"/>
    <n v="313.08503244480005"/>
    <n v="233.31"/>
    <n v="0.25480308599187079"/>
    <x v="18"/>
    <x v="3"/>
    <x v="3"/>
    <n v="67"/>
  </r>
  <r>
    <s v="6916-3621"/>
    <x v="1414"/>
    <x v="2"/>
    <x v="1"/>
    <x v="1"/>
    <n v="1"/>
    <n v="80.753191974000003"/>
    <n v="49.99"/>
    <n v="0.3809532629237094"/>
    <x v="19"/>
    <x v="0"/>
    <x v="3"/>
    <n v="67"/>
  </r>
  <r>
    <s v="7910-2191"/>
    <x v="1415"/>
    <x v="3"/>
    <x v="1"/>
    <x v="1"/>
    <n v="1"/>
    <n v="84.254740120800008"/>
    <n v="49.99"/>
    <n v="0.40668026596097773"/>
    <x v="0"/>
    <x v="1"/>
    <x v="3"/>
    <n v="67"/>
  </r>
  <r>
    <s v="1630-1107"/>
    <x v="1416"/>
    <x v="0"/>
    <x v="3"/>
    <x v="2"/>
    <n v="1"/>
    <n v="32.353485917999997"/>
    <n v="22"/>
    <n v="0.3200114492837321"/>
    <x v="1"/>
    <x v="2"/>
    <x v="3"/>
    <n v="67"/>
  </r>
  <r>
    <s v="9295-4727"/>
    <x v="1417"/>
    <x v="1"/>
    <x v="0"/>
    <x v="0"/>
    <n v="1"/>
    <n v="113.3047153744"/>
    <n v="77.77"/>
    <n v="0.3136207990724868"/>
    <x v="2"/>
    <x v="3"/>
    <x v="3"/>
    <n v="67"/>
  </r>
  <r>
    <s v="4454-3910"/>
    <x v="1418"/>
    <x v="2"/>
    <x v="0"/>
    <x v="0"/>
    <n v="3"/>
    <n v="319.02489954720005"/>
    <n v="233.31"/>
    <n v="0.26867777301664331"/>
    <x v="3"/>
    <x v="0"/>
    <x v="3"/>
    <n v="67"/>
  </r>
  <r>
    <s v="9765-4821"/>
    <x v="1419"/>
    <x v="3"/>
    <x v="3"/>
    <x v="2"/>
    <n v="1"/>
    <n v="33.116054400000003"/>
    <n v="22"/>
    <n v="0.33566965030713325"/>
    <x v="4"/>
    <x v="1"/>
    <x v="3"/>
    <n v="67"/>
  </r>
  <r>
    <s v="4275-9409"/>
    <x v="1420"/>
    <x v="0"/>
    <x v="1"/>
    <x v="1"/>
    <n v="1"/>
    <n v="82.223485608599987"/>
    <n v="49.99"/>
    <n v="0.39202285539240861"/>
    <x v="5"/>
    <x v="2"/>
    <x v="3"/>
    <n v="67"/>
  </r>
  <r>
    <s v="1949-8270"/>
    <x v="1421"/>
    <x v="1"/>
    <x v="1"/>
    <x v="1"/>
    <n v="2"/>
    <n v="164.13647302620006"/>
    <n v="99.98"/>
    <n v="0.39087274049052567"/>
    <x v="6"/>
    <x v="3"/>
    <x v="3"/>
    <n v="67"/>
  </r>
  <r>
    <s v="5945-6079"/>
    <x v="1422"/>
    <x v="2"/>
    <x v="0"/>
    <x v="0"/>
    <n v="3"/>
    <n v="311.54190721500004"/>
    <n v="233.31"/>
    <n v="0.25111198655213646"/>
    <x v="7"/>
    <x v="0"/>
    <x v="3"/>
    <n v="67"/>
  </r>
  <r>
    <s v="1947-7439"/>
    <x v="1423"/>
    <x v="3"/>
    <x v="1"/>
    <x v="1"/>
    <n v="2"/>
    <n v="171.25403653800001"/>
    <n v="99.98"/>
    <n v="0.4161889435066532"/>
    <x v="8"/>
    <x v="1"/>
    <x v="3"/>
    <n v="67"/>
  </r>
  <r>
    <s v="7520-7272"/>
    <x v="1424"/>
    <x v="0"/>
    <x v="1"/>
    <x v="1"/>
    <n v="1"/>
    <n v="90.912424971599989"/>
    <n v="49.99"/>
    <n v="0.45013016630437136"/>
    <x v="9"/>
    <x v="2"/>
    <x v="3"/>
    <n v="67"/>
  </r>
  <r>
    <s v="2685-5190"/>
    <x v="1425"/>
    <x v="1"/>
    <x v="1"/>
    <x v="1"/>
    <n v="1"/>
    <n v="88.208127176399984"/>
    <n v="49.99"/>
    <n v="0.43327217570293469"/>
    <x v="10"/>
    <x v="3"/>
    <x v="3"/>
    <n v="67"/>
  </r>
  <r>
    <s v="8188-8877"/>
    <x v="1426"/>
    <x v="2"/>
    <x v="1"/>
    <x v="1"/>
    <n v="2"/>
    <n v="168.5211853248"/>
    <n v="99.98"/>
    <n v="0.40672147654727719"/>
    <x v="11"/>
    <x v="1"/>
    <x v="3"/>
    <n v="67"/>
  </r>
  <r>
    <s v="5162-6978"/>
    <x v="1427"/>
    <x v="3"/>
    <x v="1"/>
    <x v="1"/>
    <n v="1"/>
    <n v="88.835271004800006"/>
    <n v="49.99"/>
    <n v="0.43727306243824132"/>
    <x v="12"/>
    <x v="2"/>
    <x v="3"/>
    <n v="67"/>
  </r>
  <r>
    <s v="4218-6538"/>
    <x v="1428"/>
    <x v="0"/>
    <x v="0"/>
    <x v="0"/>
    <n v="3"/>
    <n v="347.5854176652"/>
    <n v="233.31"/>
    <n v="0.32876930923285153"/>
    <x v="13"/>
    <x v="2"/>
    <x v="3"/>
    <n v="67"/>
  </r>
  <r>
    <s v="6548-1127"/>
    <x v="1429"/>
    <x v="1"/>
    <x v="3"/>
    <x v="2"/>
    <n v="3"/>
    <n v="102.28254706799999"/>
    <n v="66"/>
    <n v="0.35472862289866952"/>
    <x v="14"/>
    <x v="3"/>
    <x v="3"/>
    <n v="66"/>
  </r>
  <r>
    <s v="6974-4496"/>
    <x v="1430"/>
    <x v="2"/>
    <x v="0"/>
    <x v="0"/>
    <n v="4"/>
    <n v="401.20211118240002"/>
    <n v="311.08"/>
    <n v="0.22463020176239173"/>
    <x v="15"/>
    <x v="3"/>
    <x v="3"/>
    <n v="66"/>
  </r>
  <r>
    <s v="2556-8023"/>
    <x v="1431"/>
    <x v="3"/>
    <x v="1"/>
    <x v="1"/>
    <n v="1"/>
    <n v="91.080304524000013"/>
    <n v="49.99"/>
    <n v="0.45114368840491259"/>
    <x v="16"/>
    <x v="3"/>
    <x v="3"/>
    <n v="66"/>
  </r>
  <r>
    <s v="3830-3945"/>
    <x v="1432"/>
    <x v="0"/>
    <x v="1"/>
    <x v="1"/>
    <n v="2"/>
    <n v="162.12951699120001"/>
    <n v="99.98"/>
    <n v="0.38333252417308644"/>
    <x v="17"/>
    <x v="3"/>
    <x v="3"/>
    <n v="66"/>
  </r>
  <r>
    <s v="5403-6328"/>
    <x v="1433"/>
    <x v="1"/>
    <x v="1"/>
    <x v="1"/>
    <n v="1"/>
    <n v="90.004669236000012"/>
    <n v="49.99"/>
    <n v="0.44458437074056784"/>
    <x v="18"/>
    <x v="1"/>
    <x v="3"/>
    <n v="66"/>
  </r>
  <r>
    <s v="4070-8964"/>
    <x v="1434"/>
    <x v="2"/>
    <x v="4"/>
    <x v="0"/>
    <n v="2"/>
    <n v="41.452199711999995"/>
    <n v="28.9"/>
    <n v="0.30281142615373102"/>
    <x v="19"/>
    <x v="2"/>
    <x v="3"/>
    <n v="66"/>
  </r>
  <r>
    <s v="4567-8163"/>
    <x v="1435"/>
    <x v="3"/>
    <x v="2"/>
    <x v="2"/>
    <n v="1"/>
    <n v="118.882416576"/>
    <n v="72.81"/>
    <n v="0.38754609725271266"/>
    <x v="0"/>
    <x v="2"/>
    <x v="3"/>
    <n v="66"/>
  </r>
  <r>
    <s v="7429-7424"/>
    <x v="1436"/>
    <x v="0"/>
    <x v="0"/>
    <x v="0"/>
    <n v="3"/>
    <n v="312.51550864380005"/>
    <n v="233.31"/>
    <n v="0.25344504977536064"/>
    <x v="1"/>
    <x v="3"/>
    <x v="3"/>
    <n v="66"/>
  </r>
  <r>
    <s v="6826-6568"/>
    <x v="1437"/>
    <x v="1"/>
    <x v="1"/>
    <x v="1"/>
    <n v="1"/>
    <n v="84.906878729400006"/>
    <n v="49.99"/>
    <n v="0.4112373373267062"/>
    <x v="2"/>
    <x v="3"/>
    <x v="3"/>
    <n v="66"/>
  </r>
  <r>
    <s v="3760-5886"/>
    <x v="1438"/>
    <x v="2"/>
    <x v="3"/>
    <x v="2"/>
    <n v="2"/>
    <n v="69.96524964000001"/>
    <n v="44"/>
    <n v="0.37111637239346534"/>
    <x v="3"/>
    <x v="3"/>
    <x v="3"/>
    <n v="66"/>
  </r>
  <r>
    <s v="1338-8743"/>
    <x v="1439"/>
    <x v="3"/>
    <x v="1"/>
    <x v="1"/>
    <n v="1"/>
    <n v="89.302803004799998"/>
    <n v="49.99"/>
    <n v="0.44021913850438654"/>
    <x v="4"/>
    <x v="3"/>
    <x v="3"/>
    <n v="66"/>
  </r>
  <r>
    <s v="8391-8766"/>
    <x v="1440"/>
    <x v="0"/>
    <x v="1"/>
    <x v="1"/>
    <n v="2"/>
    <n v="173.18496567599999"/>
    <n v="99.98"/>
    <n v="0.42269815621844564"/>
    <x v="5"/>
    <x v="0"/>
    <x v="3"/>
    <n v="66"/>
  </r>
  <r>
    <s v="5289-4669"/>
    <x v="1441"/>
    <x v="1"/>
    <x v="0"/>
    <x v="0"/>
    <n v="2"/>
    <n v="220.04846198280001"/>
    <n v="155.54"/>
    <n v="0.29315570489123571"/>
    <x v="6"/>
    <x v="1"/>
    <x v="3"/>
    <n v="66"/>
  </r>
  <r>
    <s v="8814-2354"/>
    <x v="1442"/>
    <x v="2"/>
    <x v="1"/>
    <x v="1"/>
    <n v="2"/>
    <n v="175.212726885"/>
    <n v="99.98"/>
    <n v="0.42937935059008936"/>
    <x v="7"/>
    <x v="2"/>
    <x v="3"/>
    <n v="66"/>
  </r>
  <r>
    <s v="1318-5667"/>
    <x v="1443"/>
    <x v="3"/>
    <x v="0"/>
    <x v="0"/>
    <n v="3"/>
    <n v="313.49450413380004"/>
    <n v="233.31"/>
    <n v="0.25577642694360325"/>
    <x v="8"/>
    <x v="3"/>
    <x v="3"/>
    <n v="66"/>
  </r>
  <r>
    <s v="1904-1409"/>
    <x v="1444"/>
    <x v="0"/>
    <x v="3"/>
    <x v="2"/>
    <n v="1"/>
    <n v="33.295982616000003"/>
    <n v="22"/>
    <n v="0.33925962619201538"/>
    <x v="9"/>
    <x v="0"/>
    <x v="3"/>
    <n v="66"/>
  </r>
  <r>
    <s v="7956-6616"/>
    <x v="1445"/>
    <x v="1"/>
    <x v="1"/>
    <x v="1"/>
    <n v="1"/>
    <n v="88.263267580800019"/>
    <n v="49.99"/>
    <n v="0.43362622560696623"/>
    <x v="10"/>
    <x v="1"/>
    <x v="3"/>
    <n v="66"/>
  </r>
  <r>
    <s v="3356-6817"/>
    <x v="1446"/>
    <x v="2"/>
    <x v="1"/>
    <x v="1"/>
    <n v="2"/>
    <n v="176.63502576240001"/>
    <n v="99.98"/>
    <n v="0.43397409676556586"/>
    <x v="11"/>
    <x v="2"/>
    <x v="3"/>
    <n v="66"/>
  </r>
  <r>
    <s v="4685-8401"/>
    <x v="1447"/>
    <x v="3"/>
    <x v="0"/>
    <x v="0"/>
    <n v="2"/>
    <n v="201.79709549999998"/>
    <n v="155.54"/>
    <n v="0.22922577446115916"/>
    <x v="12"/>
    <x v="3"/>
    <x v="3"/>
    <n v="66"/>
  </r>
  <r>
    <s v="1056-4042"/>
    <x v="1448"/>
    <x v="0"/>
    <x v="0"/>
    <x v="0"/>
    <n v="1"/>
    <n v="93.44324860090002"/>
    <n v="77.77"/>
    <n v="0.16773013391091654"/>
    <x v="13"/>
    <x v="0"/>
    <x v="3"/>
    <n v="66"/>
  </r>
  <r>
    <s v="5546-1694"/>
    <x v="1449"/>
    <x v="1"/>
    <x v="3"/>
    <x v="2"/>
    <n v="4"/>
    <n v="129.82412351999997"/>
    <n v="88"/>
    <n v="0.3221598758843674"/>
    <x v="14"/>
    <x v="1"/>
    <x v="3"/>
    <n v="65"/>
  </r>
  <r>
    <s v="9187-7856"/>
    <x v="1450"/>
    <x v="2"/>
    <x v="2"/>
    <x v="2"/>
    <n v="2"/>
    <n v="242.52227383999997"/>
    <n v="145.62"/>
    <n v="0.39956030555745831"/>
    <x v="15"/>
    <x v="2"/>
    <x v="3"/>
    <n v="65"/>
  </r>
  <r>
    <s v="2046-4567"/>
    <x v="1451"/>
    <x v="3"/>
    <x v="0"/>
    <x v="0"/>
    <n v="3"/>
    <n v="295.33689345599998"/>
    <n v="233.31"/>
    <n v="0.21002080955808827"/>
    <x v="16"/>
    <x v="3"/>
    <x v="3"/>
    <n v="65"/>
  </r>
  <r>
    <s v="1105-3645"/>
    <x v="1452"/>
    <x v="0"/>
    <x v="2"/>
    <x v="2"/>
    <n v="1"/>
    <n v="125.72083543799999"/>
    <n v="72.81"/>
    <n v="0.4208597187066363"/>
    <x v="17"/>
    <x v="0"/>
    <x v="3"/>
    <n v="65"/>
  </r>
  <r>
    <s v="2692-8226"/>
    <x v="1453"/>
    <x v="1"/>
    <x v="1"/>
    <x v="1"/>
    <n v="2"/>
    <n v="156.86781356160003"/>
    <n v="99.98"/>
    <n v="0.36264809376756496"/>
    <x v="18"/>
    <x v="1"/>
    <x v="3"/>
    <n v="65"/>
  </r>
  <r>
    <s v="7404-8155"/>
    <x v="1454"/>
    <x v="2"/>
    <x v="1"/>
    <x v="1"/>
    <n v="1"/>
    <n v="76.692107923199998"/>
    <n v="49.99"/>
    <n v="0.34817282568291996"/>
    <x v="19"/>
    <x v="2"/>
    <x v="3"/>
    <n v="65"/>
  </r>
  <r>
    <s v="6315-2665"/>
    <x v="1455"/>
    <x v="3"/>
    <x v="0"/>
    <x v="0"/>
    <n v="3"/>
    <n v="303.16028212799995"/>
    <n v="233.31"/>
    <n v="0.23040710226845562"/>
    <x v="0"/>
    <x v="3"/>
    <x v="3"/>
    <n v="65"/>
  </r>
  <r>
    <s v="6761-9055"/>
    <x v="1456"/>
    <x v="0"/>
    <x v="3"/>
    <x v="2"/>
    <n v="4"/>
    <n v="126.69226751999999"/>
    <n v="88"/>
    <n v="0.30540354417361676"/>
    <x v="1"/>
    <x v="1"/>
    <x v="3"/>
    <n v="65"/>
  </r>
  <r>
    <s v="1147-4725"/>
    <x v="1457"/>
    <x v="1"/>
    <x v="0"/>
    <x v="0"/>
    <n v="4"/>
    <n v="442.23052719999998"/>
    <n v="311.08"/>
    <n v="0.29656597438079352"/>
    <x v="2"/>
    <x v="2"/>
    <x v="3"/>
    <n v="65"/>
  </r>
  <r>
    <s v="3486-2925"/>
    <x v="1458"/>
    <x v="2"/>
    <x v="0"/>
    <x v="0"/>
    <n v="3"/>
    <n v="319.84581983639998"/>
    <n v="233.31"/>
    <n v="0.27055479380866304"/>
    <x v="3"/>
    <x v="2"/>
    <x v="3"/>
    <n v="65"/>
  </r>
  <r>
    <s v="4595-8044"/>
    <x v="1459"/>
    <x v="3"/>
    <x v="2"/>
    <x v="2"/>
    <n v="3"/>
    <n v="356.39448768"/>
    <n v="218.43"/>
    <n v="0.38711173278267913"/>
    <x v="4"/>
    <x v="3"/>
    <x v="3"/>
    <n v="65"/>
  </r>
  <r>
    <s v="4284-9121"/>
    <x v="1460"/>
    <x v="0"/>
    <x v="3"/>
    <x v="2"/>
    <n v="3"/>
    <n v="100.52519255999999"/>
    <n v="66"/>
    <n v="0.343448161408824"/>
    <x v="5"/>
    <x v="3"/>
    <x v="3"/>
    <n v="65"/>
  </r>
  <r>
    <s v="2844-5461"/>
    <x v="1461"/>
    <x v="1"/>
    <x v="2"/>
    <x v="2"/>
    <n v="2"/>
    <n v="234.24770669999998"/>
    <n v="145.62"/>
    <n v="0.37835037084698164"/>
    <x v="6"/>
    <x v="3"/>
    <x v="3"/>
    <n v="65"/>
  </r>
  <r>
    <s v="8341-5951"/>
    <x v="1462"/>
    <x v="2"/>
    <x v="3"/>
    <x v="2"/>
    <n v="2"/>
    <n v="67.517917740000001"/>
    <n v="44"/>
    <n v="0.34832113499950479"/>
    <x v="7"/>
    <x v="3"/>
    <x v="3"/>
    <n v="65"/>
  </r>
  <r>
    <s v="4022-9768"/>
    <x v="1463"/>
    <x v="3"/>
    <x v="0"/>
    <x v="0"/>
    <n v="2"/>
    <n v="195.97510160799999"/>
    <n v="155.54"/>
    <n v="0.20632774916928212"/>
    <x v="8"/>
    <x v="1"/>
    <x v="3"/>
    <n v="65"/>
  </r>
  <r>
    <s v="4314-7607"/>
    <x v="1464"/>
    <x v="0"/>
    <x v="1"/>
    <x v="1"/>
    <n v="1"/>
    <n v="84.946203165600025"/>
    <n v="49.99"/>
    <n v="0.41150989523868386"/>
    <x v="9"/>
    <x v="2"/>
    <x v="3"/>
    <n v="65"/>
  </r>
  <r>
    <s v="8093-5965"/>
    <x v="1465"/>
    <x v="1"/>
    <x v="0"/>
    <x v="0"/>
    <n v="1"/>
    <n v="104.28642080780003"/>
    <n v="77.77"/>
    <n v="0.25426532622756148"/>
    <x v="10"/>
    <x v="2"/>
    <x v="3"/>
    <n v="65"/>
  </r>
  <r>
    <s v="6690-6200"/>
    <x v="1466"/>
    <x v="2"/>
    <x v="2"/>
    <x v="2"/>
    <n v="1"/>
    <n v="111.71290304999999"/>
    <n v="72.81"/>
    <n v="0.34824001514478586"/>
    <x v="11"/>
    <x v="3"/>
    <x v="3"/>
    <n v="65"/>
  </r>
  <r>
    <s v="1810-8315"/>
    <x v="1467"/>
    <x v="3"/>
    <x v="3"/>
    <x v="2"/>
    <n v="3"/>
    <n v="109.65436560000003"/>
    <n v="66"/>
    <n v="0.39810877899055597"/>
    <x v="12"/>
    <x v="3"/>
    <x v="3"/>
    <n v="65"/>
  </r>
  <r>
    <s v="2777-5998"/>
    <x v="1468"/>
    <x v="0"/>
    <x v="1"/>
    <x v="1"/>
    <n v="2"/>
    <n v="188.23400057700002"/>
    <n v="99.98"/>
    <n v="0.4688525999897577"/>
    <x v="13"/>
    <x v="3"/>
    <x v="3"/>
    <n v="65"/>
  </r>
  <r>
    <s v="7143-2321"/>
    <x v="1469"/>
    <x v="1"/>
    <x v="1"/>
    <x v="1"/>
    <n v="2"/>
    <n v="181.79111491200001"/>
    <n v="99.98"/>
    <n v="0.45002812679597942"/>
    <x v="14"/>
    <x v="3"/>
    <x v="3"/>
    <n v="64"/>
  </r>
  <r>
    <s v="6581-7309"/>
    <x v="1470"/>
    <x v="2"/>
    <x v="0"/>
    <x v="0"/>
    <n v="2"/>
    <n v="191.18509133240005"/>
    <n v="155.54"/>
    <n v="0.1864428396795148"/>
    <x v="15"/>
    <x v="0"/>
    <x v="3"/>
    <n v="64"/>
  </r>
  <r>
    <s v="7914-2399"/>
    <x v="1471"/>
    <x v="3"/>
    <x v="3"/>
    <x v="2"/>
    <n v="1"/>
    <n v="32.192383391999996"/>
    <n v="22"/>
    <n v="0.31660853649415921"/>
    <x v="16"/>
    <x v="1"/>
    <x v="3"/>
    <n v="64"/>
  </r>
  <r>
    <s v="7695-5766"/>
    <x v="1472"/>
    <x v="0"/>
    <x v="3"/>
    <x v="2"/>
    <n v="3"/>
    <n v="99.565605945000016"/>
    <n v="66"/>
    <n v="0.33712049082031037"/>
    <x v="17"/>
    <x v="2"/>
    <x v="3"/>
    <n v="64"/>
  </r>
  <r>
    <s v="5947-8863"/>
    <x v="1473"/>
    <x v="1"/>
    <x v="0"/>
    <x v="0"/>
    <n v="2"/>
    <n v="216.494849956"/>
    <n v="155.54"/>
    <n v="0.281553348582603"/>
    <x v="18"/>
    <x v="3"/>
    <x v="3"/>
    <n v="64"/>
  </r>
  <r>
    <s v="9351-7459"/>
    <x v="1474"/>
    <x v="2"/>
    <x v="1"/>
    <x v="1"/>
    <n v="2"/>
    <n v="154.22679961920002"/>
    <n v="99.98"/>
    <n v="0.35173393828530641"/>
    <x v="19"/>
    <x v="0"/>
    <x v="3"/>
    <n v="64"/>
  </r>
  <r>
    <s v="7317-2667"/>
    <x v="1475"/>
    <x v="3"/>
    <x v="2"/>
    <x v="2"/>
    <n v="1"/>
    <n v="115.93673079999999"/>
    <n v="72.81"/>
    <n v="0.37198505169510948"/>
    <x v="0"/>
    <x v="1"/>
    <x v="3"/>
    <n v="64"/>
  </r>
  <r>
    <s v="6695-3695"/>
    <x v="1476"/>
    <x v="0"/>
    <x v="3"/>
    <x v="2"/>
    <n v="1"/>
    <n v="32.254385201999995"/>
    <n v="22"/>
    <n v="0.31792220306726393"/>
    <x v="1"/>
    <x v="2"/>
    <x v="3"/>
    <n v="64"/>
  </r>
  <r>
    <s v="4780-6662"/>
    <x v="1477"/>
    <x v="1"/>
    <x v="1"/>
    <x v="1"/>
    <n v="1"/>
    <n v="84.192323400000006"/>
    <n v="49.99"/>
    <n v="0.40624040314820437"/>
    <x v="2"/>
    <x v="3"/>
    <x v="3"/>
    <n v="64"/>
  </r>
  <r>
    <s v="9838-3812"/>
    <x v="1478"/>
    <x v="2"/>
    <x v="1"/>
    <x v="1"/>
    <n v="2"/>
    <n v="185.36047997399999"/>
    <n v="99.98"/>
    <n v="0.46061857406700757"/>
    <x v="3"/>
    <x v="0"/>
    <x v="3"/>
    <n v="64"/>
  </r>
  <r>
    <s v="8936-8492"/>
    <x v="1479"/>
    <x v="3"/>
    <x v="1"/>
    <x v="1"/>
    <n v="2"/>
    <n v="164.52158872500004"/>
    <n v="99.98"/>
    <n v="0.39229859877466983"/>
    <x v="4"/>
    <x v="1"/>
    <x v="3"/>
    <n v="64"/>
  </r>
  <r>
    <s v="1559-4897"/>
    <x v="1480"/>
    <x v="0"/>
    <x v="2"/>
    <x v="2"/>
    <n v="1"/>
    <n v="114.36635494799999"/>
    <n v="72.81"/>
    <n v="0.36336171566274716"/>
    <x v="5"/>
    <x v="2"/>
    <x v="3"/>
    <n v="64"/>
  </r>
  <r>
    <s v="5137-2993"/>
    <x v="1481"/>
    <x v="1"/>
    <x v="3"/>
    <x v="2"/>
    <n v="2"/>
    <n v="70.133797188000003"/>
    <n v="44"/>
    <n v="0.37262772352031631"/>
    <x v="6"/>
    <x v="3"/>
    <x v="3"/>
    <n v="64"/>
  </r>
  <r>
    <s v="8374-6063"/>
    <x v="1482"/>
    <x v="2"/>
    <x v="4"/>
    <x v="0"/>
    <n v="1"/>
    <n v="19.103661984000002"/>
    <n v="14.45"/>
    <n v="0.24360051951806991"/>
    <x v="7"/>
    <x v="0"/>
    <x v="3"/>
    <n v="64"/>
  </r>
  <r>
    <s v="9017-7057"/>
    <x v="1483"/>
    <x v="3"/>
    <x v="0"/>
    <x v="0"/>
    <n v="1"/>
    <n v="97.488445471999995"/>
    <n v="77.77"/>
    <n v="0.20226443632915866"/>
    <x v="8"/>
    <x v="1"/>
    <x v="3"/>
    <n v="64"/>
  </r>
  <r>
    <s v="7314-9517"/>
    <x v="1484"/>
    <x v="0"/>
    <x v="1"/>
    <x v="1"/>
    <n v="1"/>
    <n v="84.829285799999994"/>
    <n v="49.99"/>
    <n v="0.41069879902254219"/>
    <x v="9"/>
    <x v="2"/>
    <x v="3"/>
    <n v="64"/>
  </r>
  <r>
    <s v="7587-8690"/>
    <x v="1485"/>
    <x v="1"/>
    <x v="2"/>
    <x v="2"/>
    <n v="3"/>
    <n v="395.56992297599993"/>
    <n v="218.43"/>
    <n v="0.44780938258227326"/>
    <x v="10"/>
    <x v="3"/>
    <x v="3"/>
    <n v="64"/>
  </r>
  <r>
    <s v="2080-7757"/>
    <x v="1486"/>
    <x v="2"/>
    <x v="1"/>
    <x v="1"/>
    <n v="2"/>
    <n v="174.17064700800003"/>
    <n v="99.98"/>
    <n v="0.42596527188988564"/>
    <x v="11"/>
    <x v="1"/>
    <x v="3"/>
    <n v="64"/>
  </r>
  <r>
    <s v="9311-7880"/>
    <x v="1487"/>
    <x v="3"/>
    <x v="0"/>
    <x v="0"/>
    <n v="2"/>
    <n v="209.90886285600001"/>
    <n v="155.54"/>
    <n v="0.25901175451223185"/>
    <x v="12"/>
    <x v="2"/>
    <x v="3"/>
    <n v="64"/>
  </r>
  <r>
    <s v="1741-9102"/>
    <x v="1488"/>
    <x v="0"/>
    <x v="4"/>
    <x v="0"/>
    <n v="2"/>
    <n v="38.179607400000009"/>
    <n v="28.9"/>
    <n v="0.24305140969050426"/>
    <x v="13"/>
    <x v="2"/>
    <x v="3"/>
    <n v="64"/>
  </r>
  <r>
    <s v="7890-9995"/>
    <x v="1489"/>
    <x v="1"/>
    <x v="1"/>
    <x v="1"/>
    <n v="1"/>
    <n v="84.083294937599987"/>
    <n v="49.99"/>
    <n v="0.40547049164642451"/>
    <x v="14"/>
    <x v="3"/>
    <x v="3"/>
    <n v="63"/>
  </r>
  <r>
    <s v="4361-2146"/>
    <x v="1490"/>
    <x v="2"/>
    <x v="4"/>
    <x v="0"/>
    <n v="1"/>
    <n v="19.95264744"/>
    <n v="14.45"/>
    <n v="0.27578532906708847"/>
    <x v="15"/>
    <x v="3"/>
    <x v="3"/>
    <n v="63"/>
  </r>
  <r>
    <s v="2578-8293"/>
    <x v="1491"/>
    <x v="3"/>
    <x v="1"/>
    <x v="1"/>
    <n v="2"/>
    <n v="188.14225341600002"/>
    <n v="99.98"/>
    <n v="0.46859358711445359"/>
    <x v="16"/>
    <x v="3"/>
    <x v="3"/>
    <n v="63"/>
  </r>
  <r>
    <s v="2734-2970"/>
    <x v="1492"/>
    <x v="0"/>
    <x v="1"/>
    <x v="1"/>
    <n v="1"/>
    <n v="82.845114557400009"/>
    <n v="49.99"/>
    <n v="0.39658481653297778"/>
    <x v="17"/>
    <x v="3"/>
    <x v="3"/>
    <n v="63"/>
  </r>
  <r>
    <s v="5975-4779"/>
    <x v="1493"/>
    <x v="1"/>
    <x v="1"/>
    <x v="1"/>
    <n v="1"/>
    <n v="87.812190909000009"/>
    <n v="49.99"/>
    <n v="0.43071685739164894"/>
    <x v="18"/>
    <x v="1"/>
    <x v="3"/>
    <n v="63"/>
  </r>
  <r>
    <s v="2299-9979"/>
    <x v="1494"/>
    <x v="2"/>
    <x v="2"/>
    <x v="2"/>
    <n v="2"/>
    <n v="235.56564187199999"/>
    <n v="145.62"/>
    <n v="0.38182835644968133"/>
    <x v="19"/>
    <x v="2"/>
    <x v="3"/>
    <n v="63"/>
  </r>
  <r>
    <s v="9184-4472"/>
    <x v="1495"/>
    <x v="3"/>
    <x v="4"/>
    <x v="0"/>
    <n v="1"/>
    <n v="18.139102740000002"/>
    <n v="14.45"/>
    <n v="0.20337845773732038"/>
    <x v="0"/>
    <x v="2"/>
    <x v="3"/>
    <n v="63"/>
  </r>
  <r>
    <s v="2585-7885"/>
    <x v="1496"/>
    <x v="0"/>
    <x v="1"/>
    <x v="1"/>
    <n v="1"/>
    <n v="94.389630884999988"/>
    <n v="49.99"/>
    <n v="0.47038674130524427"/>
    <x v="1"/>
    <x v="3"/>
    <x v="3"/>
    <n v="63"/>
  </r>
  <r>
    <s v="1862-8303"/>
    <x v="1497"/>
    <x v="1"/>
    <x v="0"/>
    <x v="0"/>
    <n v="2"/>
    <n v="200.87105288580003"/>
    <n v="155.54"/>
    <n v="0.22567240144637374"/>
    <x v="2"/>
    <x v="3"/>
    <x v="3"/>
    <n v="63"/>
  </r>
  <r>
    <s v="1383-4424"/>
    <x v="1498"/>
    <x v="2"/>
    <x v="3"/>
    <x v="2"/>
    <n v="2"/>
    <n v="65.481194687999988"/>
    <n v="44"/>
    <n v="0.32805135566557719"/>
    <x v="3"/>
    <x v="3"/>
    <x v="3"/>
    <n v="63"/>
  </r>
  <r>
    <s v="2779-7714"/>
    <x v="1499"/>
    <x v="3"/>
    <x v="4"/>
    <x v="0"/>
    <n v="1"/>
    <n v="20.960264687999999"/>
    <n v="14.45"/>
    <n v="0.31060030896113655"/>
    <x v="4"/>
    <x v="3"/>
    <x v="3"/>
    <n v="63"/>
  </r>
  <r>
    <s v="5482-8895"/>
    <x v="1500"/>
    <x v="0"/>
    <x v="2"/>
    <x v="2"/>
    <n v="3"/>
    <n v="357.58750633200003"/>
    <n v="218.43"/>
    <n v="0.38915651097384829"/>
    <x v="5"/>
    <x v="0"/>
    <x v="3"/>
    <n v="63"/>
  </r>
  <r>
    <s v="5455-8382"/>
    <x v="1501"/>
    <x v="1"/>
    <x v="3"/>
    <x v="2"/>
    <n v="5"/>
    <n v="154.55793600000004"/>
    <n v="110"/>
    <n v="0.28829277326788338"/>
    <x v="3"/>
    <x v="1"/>
    <x v="3"/>
    <n v="63"/>
  </r>
  <r>
    <s v="1813-8523"/>
    <x v="1502"/>
    <x v="2"/>
    <x v="4"/>
    <x v="0"/>
    <n v="2"/>
    <n v="36.067033727999998"/>
    <n v="28.9"/>
    <n v="0.19871425474160911"/>
    <x v="4"/>
    <x v="2"/>
    <x v="3"/>
    <n v="63"/>
  </r>
  <r>
    <s v="8071-1503"/>
    <x v="1503"/>
    <x v="3"/>
    <x v="0"/>
    <x v="0"/>
    <n v="5"/>
    <n v="469.33948076399997"/>
    <n v="388.85"/>
    <n v="0.1714952269367529"/>
    <x v="5"/>
    <x v="3"/>
    <x v="3"/>
    <n v="63"/>
  </r>
  <r>
    <s v="9620-5579"/>
    <x v="1504"/>
    <x v="0"/>
    <x v="0"/>
    <x v="0"/>
    <n v="1"/>
    <n v="103.3961196642"/>
    <n v="77.77"/>
    <n v="0.24784411395152989"/>
    <x v="6"/>
    <x v="0"/>
    <x v="3"/>
    <n v="63"/>
  </r>
  <r>
    <s v="5900-2353"/>
    <x v="1505"/>
    <x v="1"/>
    <x v="1"/>
    <x v="1"/>
    <n v="4"/>
    <n v="345.14783147520001"/>
    <n v="199.96"/>
    <n v="0.420654045122205"/>
    <x v="7"/>
    <x v="1"/>
    <x v="3"/>
    <n v="63"/>
  </r>
  <r>
    <s v="9482-9074"/>
    <x v="1506"/>
    <x v="2"/>
    <x v="3"/>
    <x v="2"/>
    <n v="3"/>
    <n v="95.34388897800001"/>
    <n v="66"/>
    <n v="0.30776895396799814"/>
    <x v="8"/>
    <x v="2"/>
    <x v="3"/>
    <n v="63"/>
  </r>
  <r>
    <s v="3446-4827"/>
    <x v="1507"/>
    <x v="3"/>
    <x v="1"/>
    <x v="1"/>
    <n v="2"/>
    <n v="165.27290066099999"/>
    <n v="99.98"/>
    <n v="0.3950611406943581"/>
    <x v="9"/>
    <x v="3"/>
    <x v="3"/>
    <n v="63"/>
  </r>
  <r>
    <s v="4333-4243"/>
    <x v="1508"/>
    <x v="0"/>
    <x v="0"/>
    <x v="0"/>
    <n v="3"/>
    <n v="302.88320162100001"/>
    <n v="233.31"/>
    <n v="0.22970307117942274"/>
    <x v="10"/>
    <x v="0"/>
    <x v="3"/>
    <n v="63"/>
  </r>
  <r>
    <s v="5821-9903"/>
    <x v="1509"/>
    <x v="1"/>
    <x v="1"/>
    <x v="1"/>
    <n v="2"/>
    <n v="171.54527460839998"/>
    <n v="99.98"/>
    <n v="0.41718009879180706"/>
    <x v="10"/>
    <x v="1"/>
    <x v="3"/>
    <n v="63"/>
  </r>
  <r>
    <s v="3788-5051"/>
    <x v="1510"/>
    <x v="2"/>
    <x v="0"/>
    <x v="0"/>
    <n v="5"/>
    <n v="486.26826248000009"/>
    <n v="388.85"/>
    <n v="0.20033851681613052"/>
    <x v="11"/>
    <x v="2"/>
    <x v="3"/>
    <n v="63"/>
  </r>
  <r>
    <s v="3307-4447"/>
    <x v="1511"/>
    <x v="3"/>
    <x v="1"/>
    <x v="1"/>
    <n v="1"/>
    <n v="84.318014283300002"/>
    <n v="49.99"/>
    <n v="0.4071255066320863"/>
    <x v="12"/>
    <x v="3"/>
    <x v="3"/>
    <n v="63"/>
  </r>
  <r>
    <s v="9989-1863"/>
    <x v="1512"/>
    <x v="0"/>
    <x v="0"/>
    <x v="0"/>
    <n v="5"/>
    <n v="480.45129000000003"/>
    <n v="388.85"/>
    <n v="0.19065676772352927"/>
    <x v="13"/>
    <x v="0"/>
    <x v="3"/>
    <n v="63"/>
  </r>
  <r>
    <s v="5824-7167"/>
    <x v="1513"/>
    <x v="1"/>
    <x v="3"/>
    <x v="2"/>
    <n v="3"/>
    <n v="103.24403961299997"/>
    <n v="66"/>
    <n v="0.3607379152598596"/>
    <x v="14"/>
    <x v="1"/>
    <x v="3"/>
    <n v="62"/>
  </r>
  <r>
    <s v="8299-2167"/>
    <x v="1514"/>
    <x v="2"/>
    <x v="2"/>
    <x v="2"/>
    <n v="4"/>
    <n v="471.96863976000003"/>
    <n v="291.24"/>
    <n v="0.38292510250660305"/>
    <x v="15"/>
    <x v="2"/>
    <x v="3"/>
    <n v="62"/>
  </r>
  <r>
    <s v="1459-1853"/>
    <x v="1515"/>
    <x v="3"/>
    <x v="1"/>
    <x v="1"/>
    <n v="3"/>
    <n v="280.02043686240006"/>
    <n v="149.97"/>
    <n v="0.46443194760925921"/>
    <x v="16"/>
    <x v="3"/>
    <x v="3"/>
    <n v="62"/>
  </r>
  <r>
    <s v="7499-2254"/>
    <x v="1516"/>
    <x v="0"/>
    <x v="1"/>
    <x v="1"/>
    <n v="1"/>
    <n v="82.737681897600012"/>
    <n v="49.99"/>
    <n v="0.395801298109005"/>
    <x v="17"/>
    <x v="1"/>
    <x v="3"/>
    <n v="62"/>
  </r>
  <r>
    <s v="2935-3783"/>
    <x v="1517"/>
    <x v="1"/>
    <x v="1"/>
    <x v="1"/>
    <n v="3"/>
    <n v="257.46771455999999"/>
    <n v="149.97"/>
    <n v="0.41751920136359016"/>
    <x v="5"/>
    <x v="2"/>
    <x v="3"/>
    <n v="62"/>
  </r>
  <r>
    <s v="6579-8803"/>
    <x v="1518"/>
    <x v="2"/>
    <x v="1"/>
    <x v="1"/>
    <n v="4"/>
    <n v="340.19005501440012"/>
    <n v="199.96"/>
    <n v="0.4122109184187181"/>
    <x v="6"/>
    <x v="2"/>
    <x v="3"/>
    <n v="62"/>
  </r>
  <r>
    <s v="9093-2517"/>
    <x v="1519"/>
    <x v="3"/>
    <x v="0"/>
    <x v="0"/>
    <n v="1"/>
    <n v="101.57808004080002"/>
    <n v="77.77"/>
    <n v="0.23438206383933649"/>
    <x v="7"/>
    <x v="3"/>
    <x v="3"/>
    <n v="62"/>
  </r>
  <r>
    <s v="3556-3601"/>
    <x v="1520"/>
    <x v="0"/>
    <x v="4"/>
    <x v="0"/>
    <n v="1"/>
    <n v="18.604135264"/>
    <n v="14.45"/>
    <n v="0.22329096220013384"/>
    <x v="8"/>
    <x v="3"/>
    <x v="3"/>
    <n v="62"/>
  </r>
  <r>
    <s v="3412-3676"/>
    <x v="1521"/>
    <x v="1"/>
    <x v="4"/>
    <x v="0"/>
    <n v="1"/>
    <n v="17.556741839999997"/>
    <n v="14.45"/>
    <n v="0.17695434997636203"/>
    <x v="9"/>
    <x v="3"/>
    <x v="3"/>
    <n v="62"/>
  </r>
  <r>
    <s v="1764-6524"/>
    <x v="1522"/>
    <x v="2"/>
    <x v="3"/>
    <x v="2"/>
    <n v="3"/>
    <n v="100.32676523999999"/>
    <n v="66"/>
    <n v="0.34214962635229074"/>
    <x v="10"/>
    <x v="3"/>
    <x v="3"/>
    <n v="62"/>
  </r>
  <r>
    <s v="4239-2057"/>
    <x v="1523"/>
    <x v="3"/>
    <x v="0"/>
    <x v="0"/>
    <n v="1"/>
    <n v="96.92905442"/>
    <n v="77.77"/>
    <n v="0.19766059345820661"/>
    <x v="11"/>
    <x v="1"/>
    <x v="3"/>
    <n v="62"/>
  </r>
  <r>
    <s v="3970-9562"/>
    <x v="1524"/>
    <x v="0"/>
    <x v="3"/>
    <x v="2"/>
    <n v="1"/>
    <n v="33.630900576000009"/>
    <n v="22"/>
    <n v="0.34583970029931815"/>
    <x v="12"/>
    <x v="2"/>
    <x v="3"/>
    <n v="62"/>
  </r>
  <r>
    <s v="3890-2600"/>
    <x v="1525"/>
    <x v="1"/>
    <x v="3"/>
    <x v="2"/>
    <n v="3"/>
    <n v="98.805932081999998"/>
    <n v="66"/>
    <n v="0.33202391183126573"/>
    <x v="12"/>
    <x v="2"/>
    <x v="3"/>
    <n v="62"/>
  </r>
  <r>
    <s v="8031-7011"/>
    <x v="1526"/>
    <x v="2"/>
    <x v="3"/>
    <x v="2"/>
    <n v="1"/>
    <n v="31.672916963999999"/>
    <n v="22"/>
    <n v="0.30540025647130664"/>
    <x v="13"/>
    <x v="3"/>
    <x v="3"/>
    <n v="62"/>
  </r>
  <r>
    <s v="9996-5895"/>
    <x v="1527"/>
    <x v="3"/>
    <x v="1"/>
    <x v="1"/>
    <n v="3"/>
    <n v="240.73512549840004"/>
    <n v="149.97"/>
    <n v="0.37703316169788975"/>
    <x v="14"/>
    <x v="3"/>
    <x v="3"/>
    <n v="61"/>
  </r>
  <r>
    <s v="9646-3664"/>
    <x v="1528"/>
    <x v="0"/>
    <x v="1"/>
    <x v="1"/>
    <n v="2"/>
    <n v="169.18439025599997"/>
    <n v="99.98"/>
    <n v="0.40904713579830804"/>
    <x v="15"/>
    <x v="3"/>
    <x v="3"/>
    <n v="61"/>
  </r>
  <r>
    <s v="1663-1221"/>
    <x v="1529"/>
    <x v="1"/>
    <x v="0"/>
    <x v="0"/>
    <n v="5"/>
    <n v="504.87911949750003"/>
    <n v="388.85"/>
    <n v="0.22981564302556692"/>
    <x v="16"/>
    <x v="3"/>
    <x v="3"/>
    <n v="61"/>
  </r>
  <r>
    <s v="9237-9955"/>
    <x v="1530"/>
    <x v="2"/>
    <x v="0"/>
    <x v="0"/>
    <n v="5"/>
    <n v="573.38278250000008"/>
    <n v="388.85"/>
    <n v="0.32183174684007892"/>
    <x v="17"/>
    <x v="0"/>
    <x v="3"/>
    <n v="61"/>
  </r>
  <r>
    <s v="6168-1898"/>
    <x v="1531"/>
    <x v="3"/>
    <x v="2"/>
    <x v="2"/>
    <n v="3"/>
    <n v="368.62791660000005"/>
    <n v="218.43"/>
    <n v="0.40745128037326739"/>
    <x v="18"/>
    <x v="1"/>
    <x v="3"/>
    <n v="61"/>
  </r>
  <r>
    <s v="3610-8530"/>
    <x v="1532"/>
    <x v="0"/>
    <x v="0"/>
    <x v="0"/>
    <n v="4"/>
    <n v="399.266338152"/>
    <n v="311.08"/>
    <n v="0.22087095686595956"/>
    <x v="19"/>
    <x v="2"/>
    <x v="3"/>
    <n v="61"/>
  </r>
  <r>
    <s v="4765-5488"/>
    <x v="1533"/>
    <x v="1"/>
    <x v="4"/>
    <x v="0"/>
    <n v="2"/>
    <n v="42.6491604"/>
    <n v="28.9"/>
    <n v="0.32237821966596092"/>
    <x v="7"/>
    <x v="3"/>
    <x v="3"/>
    <n v="61"/>
  </r>
  <r>
    <s v="9102-5162"/>
    <x v="1534"/>
    <x v="2"/>
    <x v="0"/>
    <x v="0"/>
    <n v="3"/>
    <n v="292.25425654259993"/>
    <n v="233.31"/>
    <n v="0.20168827390203647"/>
    <x v="8"/>
    <x v="0"/>
    <x v="3"/>
    <n v="61"/>
  </r>
  <r>
    <s v="3253-4874"/>
    <x v="1535"/>
    <x v="3"/>
    <x v="3"/>
    <x v="2"/>
    <n v="2"/>
    <n v="66.707549999999998"/>
    <n v="44"/>
    <n v="0.34040449694225017"/>
    <x v="9"/>
    <x v="1"/>
    <x v="3"/>
    <n v="61"/>
  </r>
  <r>
    <s v="2326-3997"/>
    <x v="1536"/>
    <x v="0"/>
    <x v="1"/>
    <x v="1"/>
    <n v="2"/>
    <n v="166.02642738000003"/>
    <n v="99.98"/>
    <n v="0.39780671319773364"/>
    <x v="10"/>
    <x v="2"/>
    <x v="3"/>
    <n v="61"/>
  </r>
  <r>
    <s v="1608-4311"/>
    <x v="1537"/>
    <x v="1"/>
    <x v="1"/>
    <x v="1"/>
    <n v="1"/>
    <n v="77.585997339000002"/>
    <n v="49.99"/>
    <n v="0.35568270416662379"/>
    <x v="11"/>
    <x v="3"/>
    <x v="3"/>
    <n v="61"/>
  </r>
  <r>
    <s v="7298-8070"/>
    <x v="1538"/>
    <x v="2"/>
    <x v="1"/>
    <x v="1"/>
    <n v="3"/>
    <n v="275.71805095499997"/>
    <n v="149.97"/>
    <n v="0.45607478552618724"/>
    <x v="12"/>
    <x v="0"/>
    <x v="3"/>
    <n v="61"/>
  </r>
  <r>
    <s v="2250-6717"/>
    <x v="1539"/>
    <x v="3"/>
    <x v="4"/>
    <x v="0"/>
    <n v="1"/>
    <n v="19.235212479999998"/>
    <n v="14.45"/>
    <n v="0.24877357008535625"/>
    <x v="13"/>
    <x v="1"/>
    <x v="3"/>
    <n v="61"/>
  </r>
  <r>
    <s v="9792-3310"/>
    <x v="1540"/>
    <x v="0"/>
    <x v="1"/>
    <x v="1"/>
    <n v="4"/>
    <n v="333.7023747888"/>
    <n v="199.96"/>
    <n v="0.40078340729053979"/>
    <x v="14"/>
    <x v="2"/>
    <x v="3"/>
    <n v="60"/>
  </r>
  <r>
    <s v="1651-1239"/>
    <x v="1541"/>
    <x v="1"/>
    <x v="1"/>
    <x v="1"/>
    <n v="1"/>
    <n v="87.309183320100018"/>
    <n v="49.99"/>
    <n v="0.42743709081869885"/>
    <x v="2"/>
    <x v="3"/>
    <x v="3"/>
    <n v="60"/>
  </r>
  <r>
    <s v="3839-5300"/>
    <x v="1542"/>
    <x v="2"/>
    <x v="0"/>
    <x v="0"/>
    <n v="1"/>
    <n v="106.94031210719999"/>
    <n v="77.77"/>
    <n v="0.27277189987961553"/>
    <x v="3"/>
    <x v="0"/>
    <x v="3"/>
    <n v="60"/>
  </r>
  <r>
    <s v="4957-1752"/>
    <x v="1543"/>
    <x v="3"/>
    <x v="1"/>
    <x v="1"/>
    <n v="1"/>
    <n v="94.490554860000017"/>
    <n v="49.99"/>
    <n v="0.47095241345479816"/>
    <x v="4"/>
    <x v="1"/>
    <x v="3"/>
    <n v="60"/>
  </r>
  <r>
    <s v="5777-6917"/>
    <x v="1544"/>
    <x v="0"/>
    <x v="3"/>
    <x v="2"/>
    <n v="2"/>
    <n v="65.537815199999997"/>
    <n v="44"/>
    <n v="0.32863187663906135"/>
    <x v="5"/>
    <x v="2"/>
    <x v="3"/>
    <n v="60"/>
  </r>
  <r>
    <s v="8674-6909"/>
    <x v="1545"/>
    <x v="1"/>
    <x v="2"/>
    <x v="2"/>
    <n v="3"/>
    <n v="340.75476089999995"/>
    <n v="218.43"/>
    <n v="0.35898181019368985"/>
    <x v="6"/>
    <x v="3"/>
    <x v="3"/>
    <n v="60"/>
  </r>
  <r>
    <s v="8985-5556"/>
    <x v="1546"/>
    <x v="2"/>
    <x v="0"/>
    <x v="0"/>
    <n v="3"/>
    <n v="325.8587283402"/>
    <n v="233.31"/>
    <n v="0.2840148821902298"/>
    <x v="7"/>
    <x v="1"/>
    <x v="3"/>
    <n v="60"/>
  </r>
  <r>
    <s v="5356-7771"/>
    <x v="1547"/>
    <x v="3"/>
    <x v="0"/>
    <x v="0"/>
    <n v="3"/>
    <n v="323.13029664960004"/>
    <n v="233.31"/>
    <n v="0.27796928230162354"/>
    <x v="8"/>
    <x v="2"/>
    <x v="3"/>
    <n v="60"/>
  </r>
  <r>
    <s v="6759-5266"/>
    <x v="1548"/>
    <x v="0"/>
    <x v="1"/>
    <x v="1"/>
    <n v="1"/>
    <n v="84.214243458000013"/>
    <n v="49.99"/>
    <n v="0.40639495235825035"/>
    <x v="9"/>
    <x v="2"/>
    <x v="3"/>
    <n v="60"/>
  </r>
  <r>
    <s v="6046-2552"/>
    <x v="1549"/>
    <x v="1"/>
    <x v="3"/>
    <x v="2"/>
    <n v="3"/>
    <n v="102.62912048999999"/>
    <n v="66"/>
    <n v="0.35690767216083735"/>
    <x v="11"/>
    <x v="3"/>
    <x v="3"/>
    <n v="60"/>
  </r>
  <r>
    <s v="2747-7423"/>
    <x v="1550"/>
    <x v="2"/>
    <x v="3"/>
    <x v="2"/>
    <n v="3"/>
    <n v="96.329108771999984"/>
    <n v="66"/>
    <n v="0.31484884640410749"/>
    <x v="12"/>
    <x v="3"/>
    <x v="3"/>
    <n v="60"/>
  </r>
  <r>
    <s v="5670-2842"/>
    <x v="1551"/>
    <x v="3"/>
    <x v="0"/>
    <x v="0"/>
    <n v="2"/>
    <n v="199.32063006240006"/>
    <n v="155.54"/>
    <n v="0.21964926585217967"/>
    <x v="13"/>
    <x v="3"/>
    <x v="3"/>
    <n v="60"/>
  </r>
  <r>
    <s v="1037-4287"/>
    <x v="1552"/>
    <x v="0"/>
    <x v="0"/>
    <x v="0"/>
    <n v="2"/>
    <n v="197.95794258240005"/>
    <n v="155.54"/>
    <n v="0.21427754819558997"/>
    <x v="14"/>
    <x v="3"/>
    <x v="3"/>
    <n v="59"/>
  </r>
  <r>
    <s v="3130-2601"/>
    <x v="1553"/>
    <x v="1"/>
    <x v="1"/>
    <x v="1"/>
    <n v="2"/>
    <n v="170.57801623500001"/>
    <n v="99.98"/>
    <n v="0.41387523312347191"/>
    <x v="15"/>
    <x v="1"/>
    <x v="3"/>
    <n v="59"/>
  </r>
  <r>
    <s v="6574-9094"/>
    <x v="1554"/>
    <x v="2"/>
    <x v="3"/>
    <x v="2"/>
    <n v="2"/>
    <n v="62.976553535999997"/>
    <n v="44"/>
    <n v="0.30132727928898517"/>
    <x v="16"/>
    <x v="2"/>
    <x v="3"/>
    <n v="59"/>
  </r>
  <r>
    <s v="8217-6962"/>
    <x v="1555"/>
    <x v="3"/>
    <x v="1"/>
    <x v="1"/>
    <n v="1"/>
    <n v="81.692526299400001"/>
    <n v="49.99"/>
    <n v="0.38807131735908673"/>
    <x v="17"/>
    <x v="2"/>
    <x v="3"/>
    <n v="59"/>
  </r>
  <r>
    <s v="8543-7452"/>
    <x v="1556"/>
    <x v="0"/>
    <x v="4"/>
    <x v="0"/>
    <n v="2"/>
    <n v="38.948779584"/>
    <n v="28.9"/>
    <n v="0.25799985753925908"/>
    <x v="18"/>
    <x v="3"/>
    <x v="3"/>
    <n v="59"/>
  </r>
  <r>
    <s v="1581-1285"/>
    <x v="1557"/>
    <x v="1"/>
    <x v="2"/>
    <x v="2"/>
    <n v="2"/>
    <n v="243.12954816000004"/>
    <n v="145.62"/>
    <n v="0.40106004760815994"/>
    <x v="6"/>
    <x v="3"/>
    <x v="3"/>
    <n v="59"/>
  </r>
  <r>
    <s v="1520-6510"/>
    <x v="1558"/>
    <x v="2"/>
    <x v="1"/>
    <x v="1"/>
    <n v="1"/>
    <n v="86.235822855000023"/>
    <n v="49.99"/>
    <n v="0.42031051197766195"/>
    <x v="7"/>
    <x v="3"/>
    <x v="3"/>
    <n v="59"/>
  </r>
  <r>
    <s v="1779-5995"/>
    <x v="1559"/>
    <x v="3"/>
    <x v="1"/>
    <x v="1"/>
    <n v="1"/>
    <n v="87.805525580999998"/>
    <n v="49.99"/>
    <n v="0.4306736430398726"/>
    <x v="8"/>
    <x v="3"/>
    <x v="3"/>
    <n v="59"/>
  </r>
  <r>
    <s v="1185-9270"/>
    <x v="1560"/>
    <x v="0"/>
    <x v="0"/>
    <x v="0"/>
    <n v="1"/>
    <n v="108.44289578979999"/>
    <n v="77.77"/>
    <n v="0.28284836518248946"/>
    <x v="9"/>
    <x v="0"/>
    <x v="3"/>
    <n v="59"/>
  </r>
  <r>
    <s v="8073-6476"/>
    <x v="1561"/>
    <x v="1"/>
    <x v="1"/>
    <x v="1"/>
    <n v="1"/>
    <n v="82.934323658999986"/>
    <n v="49.99"/>
    <n v="0.39723388586921798"/>
    <x v="10"/>
    <x v="1"/>
    <x v="3"/>
    <n v="59"/>
  </r>
  <r>
    <s v="9840-1784"/>
    <x v="1562"/>
    <x v="2"/>
    <x v="3"/>
    <x v="2"/>
    <n v="1"/>
    <n v="33.473319164999999"/>
    <n v="22"/>
    <n v="0.34276012810216333"/>
    <x v="11"/>
    <x v="2"/>
    <x v="3"/>
    <n v="59"/>
  </r>
  <r>
    <s v="4173-4330"/>
    <x v="1563"/>
    <x v="3"/>
    <x v="1"/>
    <x v="1"/>
    <n v="2"/>
    <n v="155.40890053499999"/>
    <n v="99.98"/>
    <n v="0.35666490364570025"/>
    <x v="12"/>
    <x v="3"/>
    <x v="3"/>
    <n v="59"/>
  </r>
  <r>
    <s v="7170-5052"/>
    <x v="1564"/>
    <x v="0"/>
    <x v="0"/>
    <x v="0"/>
    <n v="3"/>
    <n v="321.12421593780005"/>
    <n v="233.31"/>
    <n v="0.27345871653232517"/>
    <x v="13"/>
    <x v="0"/>
    <x v="3"/>
    <n v="59"/>
  </r>
  <r>
    <s v="9938-1510"/>
    <x v="1565"/>
    <x v="1"/>
    <x v="3"/>
    <x v="2"/>
    <n v="3"/>
    <n v="99.676335330000001"/>
    <n v="66"/>
    <n v="0.33785687664486491"/>
    <x v="14"/>
    <x v="1"/>
    <x v="3"/>
    <n v="58"/>
  </r>
  <r>
    <s v="8093-6755"/>
    <x v="1566"/>
    <x v="2"/>
    <x v="0"/>
    <x v="0"/>
    <n v="2"/>
    <n v="209.74139612800002"/>
    <n v="155.54"/>
    <n v="0.25842011700409512"/>
    <x v="15"/>
    <x v="2"/>
    <x v="3"/>
    <n v="58"/>
  </r>
  <r>
    <s v="1078-1363"/>
    <x v="1567"/>
    <x v="3"/>
    <x v="3"/>
    <x v="2"/>
    <n v="3"/>
    <n v="97.488188928000014"/>
    <n v="66"/>
    <n v="0.32299491122207269"/>
    <x v="16"/>
    <x v="3"/>
    <x v="3"/>
    <n v="58"/>
  </r>
  <r>
    <s v="8006-8937"/>
    <x v="1568"/>
    <x v="0"/>
    <x v="2"/>
    <x v="2"/>
    <n v="1"/>
    <n v="119.30057249999999"/>
    <n v="72.81"/>
    <n v="0.38969278626051851"/>
    <x v="17"/>
    <x v="0"/>
    <x v="3"/>
    <n v="58"/>
  </r>
  <r>
    <s v="7774-4043"/>
    <x v="1569"/>
    <x v="1"/>
    <x v="1"/>
    <x v="1"/>
    <n v="1"/>
    <n v="81.435289593600004"/>
    <n v="49.99"/>
    <n v="0.38613836520415945"/>
    <x v="18"/>
    <x v="1"/>
    <x v="3"/>
    <n v="58"/>
  </r>
  <r>
    <s v="1337-2415"/>
    <x v="1570"/>
    <x v="2"/>
    <x v="1"/>
    <x v="1"/>
    <n v="1"/>
    <n v="88.57656726750001"/>
    <n v="49.99"/>
    <n v="0.4356295175784935"/>
    <x v="19"/>
    <x v="2"/>
    <x v="3"/>
    <n v="58"/>
  </r>
  <r>
    <s v="4996-5664"/>
    <x v="1571"/>
    <x v="3"/>
    <x v="0"/>
    <x v="0"/>
    <n v="1"/>
    <n v="96.998119218000014"/>
    <n v="77.77"/>
    <n v="0.19823187679325477"/>
    <x v="0"/>
    <x v="3"/>
    <x v="3"/>
    <n v="58"/>
  </r>
  <r>
    <s v="2407-7402"/>
    <x v="1572"/>
    <x v="0"/>
    <x v="4"/>
    <x v="0"/>
    <n v="1"/>
    <n v="18.149555248000002"/>
    <n v="14.45"/>
    <n v="0.20383723994601338"/>
    <x v="8"/>
    <x v="0"/>
    <x v="3"/>
    <n v="58"/>
  </r>
  <r>
    <s v="2320-9478"/>
    <x v="1573"/>
    <x v="1"/>
    <x v="3"/>
    <x v="2"/>
    <n v="4"/>
    <n v="133.72500959999999"/>
    <n v="88"/>
    <n v="0.34193311884421052"/>
    <x v="9"/>
    <x v="1"/>
    <x v="3"/>
    <n v="58"/>
  </r>
  <r>
    <s v="1815-1383"/>
    <x v="1574"/>
    <x v="2"/>
    <x v="1"/>
    <x v="1"/>
    <n v="2"/>
    <n v="163.20444019200005"/>
    <n v="99.98"/>
    <n v="0.38739411818465452"/>
    <x v="10"/>
    <x v="2"/>
    <x v="3"/>
    <n v="58"/>
  </r>
  <r>
    <s v="6813-8317"/>
    <x v="1575"/>
    <x v="3"/>
    <x v="0"/>
    <x v="0"/>
    <n v="1"/>
    <n v="100.85110044240001"/>
    <n v="77.77"/>
    <n v="0.22886314914910155"/>
    <x v="11"/>
    <x v="3"/>
    <x v="3"/>
    <n v="58"/>
  </r>
  <r>
    <s v="5078-5993"/>
    <x v="1576"/>
    <x v="0"/>
    <x v="2"/>
    <x v="2"/>
    <n v="2"/>
    <n v="247.75164288000002"/>
    <n v="145.62"/>
    <n v="0.41223396823030589"/>
    <x v="12"/>
    <x v="1"/>
    <x v="3"/>
    <n v="58"/>
  </r>
  <r>
    <s v="3769-3839"/>
    <x v="1577"/>
    <x v="1"/>
    <x v="0"/>
    <x v="0"/>
    <n v="4"/>
    <n v="427.32343118080001"/>
    <n v="311.08"/>
    <n v="0.27202681317893279"/>
    <x v="13"/>
    <x v="2"/>
    <x v="3"/>
    <n v="58"/>
  </r>
  <r>
    <s v="4872-2353"/>
    <x v="1578"/>
    <x v="2"/>
    <x v="3"/>
    <x v="2"/>
    <n v="1"/>
    <n v="33.601800959999991"/>
    <n v="22"/>
    <n v="0.34527318859518635"/>
    <x v="14"/>
    <x v="2"/>
    <x v="3"/>
    <n v="57"/>
  </r>
  <r>
    <s v="7957-4954"/>
    <x v="1579"/>
    <x v="3"/>
    <x v="0"/>
    <x v="0"/>
    <n v="2"/>
    <n v="201.94028343720001"/>
    <n v="155.54"/>
    <n v="0.22977230024355055"/>
    <x v="15"/>
    <x v="3"/>
    <x v="3"/>
    <n v="57"/>
  </r>
  <r>
    <s v="9102-5162"/>
    <x v="1580"/>
    <x v="0"/>
    <x v="0"/>
    <x v="0"/>
    <n v="1"/>
    <n v="99.008547264000015"/>
    <n v="77.77"/>
    <n v="0.21451226031393814"/>
    <x v="8"/>
    <x v="3"/>
    <x v="3"/>
    <n v="57"/>
  </r>
  <r>
    <s v="3253-4874"/>
    <x v="1581"/>
    <x v="1"/>
    <x v="3"/>
    <x v="2"/>
    <n v="4"/>
    <n v="144.23181177600003"/>
    <n v="88"/>
    <n v="0.38987107686985961"/>
    <x v="9"/>
    <x v="3"/>
    <x v="3"/>
    <n v="57"/>
  </r>
  <r>
    <s v="2326-3997"/>
    <x v="1582"/>
    <x v="2"/>
    <x v="1"/>
    <x v="1"/>
    <n v="2"/>
    <n v="175.23838620000001"/>
    <n v="99.98"/>
    <n v="0.42946290383037095"/>
    <x v="10"/>
    <x v="3"/>
    <x v="3"/>
    <n v="57"/>
  </r>
  <r>
    <s v="1608-4311"/>
    <x v="1583"/>
    <x v="3"/>
    <x v="1"/>
    <x v="1"/>
    <n v="1"/>
    <n v="79.611429878999999"/>
    <n v="49.99"/>
    <n v="0.37207508926822547"/>
    <x v="11"/>
    <x v="1"/>
    <x v="3"/>
    <n v="57"/>
  </r>
  <r>
    <s v="7298-8070"/>
    <x v="1584"/>
    <x v="0"/>
    <x v="1"/>
    <x v="1"/>
    <n v="1"/>
    <n v="89.905594410000006"/>
    <n v="49.99"/>
    <n v="0.44397230975384416"/>
    <x v="12"/>
    <x v="2"/>
    <x v="3"/>
    <n v="57"/>
  </r>
  <r>
    <s v="2250-6717"/>
    <x v="1585"/>
    <x v="1"/>
    <x v="4"/>
    <x v="0"/>
    <n v="1"/>
    <n v="18.465526464"/>
    <n v="14.45"/>
    <n v="0.21746070830033393"/>
    <x v="13"/>
    <x v="2"/>
    <x v="3"/>
    <n v="57"/>
  </r>
  <r>
    <s v="9792-3310"/>
    <x v="1586"/>
    <x v="2"/>
    <x v="1"/>
    <x v="1"/>
    <n v="2"/>
    <n v="179.83635003360001"/>
    <n v="99.98"/>
    <n v="0.44405010454604932"/>
    <x v="14"/>
    <x v="3"/>
    <x v="3"/>
    <n v="56"/>
  </r>
  <r>
    <s v="7902-8632"/>
    <x v="1587"/>
    <x v="3"/>
    <x v="1"/>
    <x v="1"/>
    <n v="1"/>
    <n v="83.769039108000015"/>
    <n v="49.99"/>
    <n v="0.40324014060194807"/>
    <x v="15"/>
    <x v="3"/>
    <x v="3"/>
    <n v="56"/>
  </r>
  <r>
    <s v="3839-5300"/>
    <x v="1588"/>
    <x v="0"/>
    <x v="0"/>
    <x v="0"/>
    <n v="3"/>
    <n v="336.71176723799999"/>
    <n v="233.31"/>
    <n v="0.30709282329569404"/>
    <x v="3"/>
    <x v="3"/>
    <x v="3"/>
    <n v="56"/>
  </r>
  <r>
    <s v="4957-1752"/>
    <x v="1589"/>
    <x v="1"/>
    <x v="1"/>
    <x v="1"/>
    <n v="1"/>
    <n v="76.256424442799997"/>
    <n v="49.99"/>
    <n v="0.34444867609157914"/>
    <x v="4"/>
    <x v="3"/>
    <x v="3"/>
    <n v="56"/>
  </r>
  <r>
    <s v="5777-6917"/>
    <x v="1590"/>
    <x v="2"/>
    <x v="3"/>
    <x v="2"/>
    <n v="3"/>
    <n v="103.00886715599999"/>
    <n v="66"/>
    <n v="0.35927845997910601"/>
    <x v="5"/>
    <x v="0"/>
    <x v="3"/>
    <n v="56"/>
  </r>
  <r>
    <s v="8674-6909"/>
    <x v="1591"/>
    <x v="3"/>
    <x v="2"/>
    <x v="2"/>
    <n v="1"/>
    <n v="117.49376362499999"/>
    <n v="72.81"/>
    <n v="0.3803075350247126"/>
    <x v="6"/>
    <x v="1"/>
    <x v="3"/>
    <n v="56"/>
  </r>
  <r>
    <s v="8985-5556"/>
    <x v="1592"/>
    <x v="0"/>
    <x v="0"/>
    <x v="0"/>
    <n v="1"/>
    <n v="96.174458734200002"/>
    <n v="77.77"/>
    <n v="0.19136534768617638"/>
    <x v="7"/>
    <x v="2"/>
    <x v="3"/>
    <n v="56"/>
  </r>
  <r>
    <s v="5356-7771"/>
    <x v="1593"/>
    <x v="1"/>
    <x v="0"/>
    <x v="0"/>
    <n v="4"/>
    <n v="422.39425585280003"/>
    <n v="311.08"/>
    <n v="0.26353165155634101"/>
    <x v="8"/>
    <x v="3"/>
    <x v="3"/>
    <n v="56"/>
  </r>
  <r>
    <s v="6759-5266"/>
    <x v="1594"/>
    <x v="2"/>
    <x v="1"/>
    <x v="1"/>
    <n v="1"/>
    <n v="91.25707687469999"/>
    <n v="49.99"/>
    <n v="0.45220686754367023"/>
    <x v="9"/>
    <x v="0"/>
    <x v="3"/>
    <n v="56"/>
  </r>
  <r>
    <s v="8789-9724"/>
    <x v="1595"/>
    <x v="3"/>
    <x v="2"/>
    <x v="2"/>
    <n v="1"/>
    <n v="114.066849285"/>
    <n v="72.81"/>
    <n v="0.36169009263960927"/>
    <x v="17"/>
    <x v="1"/>
    <x v="3"/>
    <n v="56"/>
  </r>
  <r>
    <s v="1287-1499"/>
    <x v="1596"/>
    <x v="0"/>
    <x v="1"/>
    <x v="1"/>
    <n v="1"/>
    <n v="85.568003942399997"/>
    <n v="49.99"/>
    <n v="0.41578630215973356"/>
    <x v="18"/>
    <x v="2"/>
    <x v="3"/>
    <n v="56"/>
  </r>
  <r>
    <s v="1209-4589"/>
    <x v="1597"/>
    <x v="1"/>
    <x v="1"/>
    <x v="1"/>
    <n v="1"/>
    <n v="89.490995423999991"/>
    <n v="49.99"/>
    <n v="0.44139631296811432"/>
    <x v="19"/>
    <x v="3"/>
    <x v="3"/>
    <n v="56"/>
  </r>
  <r>
    <s v="1335-5624"/>
    <x v="1598"/>
    <x v="2"/>
    <x v="3"/>
    <x v="2"/>
    <n v="1"/>
    <n v="33.269222375999995"/>
    <n v="22"/>
    <n v="0.33872815687238522"/>
    <x v="0"/>
    <x v="0"/>
    <x v="3"/>
    <n v="56"/>
  </r>
  <r>
    <s v="7787-6854"/>
    <x v="1599"/>
    <x v="3"/>
    <x v="0"/>
    <x v="0"/>
    <n v="2"/>
    <n v="206.33483185919999"/>
    <n v="155.54"/>
    <n v="0.2461767186931467"/>
    <x v="1"/>
    <x v="1"/>
    <x v="3"/>
    <n v="56"/>
  </r>
  <r>
    <s v="7198-5141"/>
    <x v="1600"/>
    <x v="0"/>
    <x v="0"/>
    <x v="0"/>
    <n v="3"/>
    <n v="332.95996099080003"/>
    <n v="233.31"/>
    <n v="0.29928511732842689"/>
    <x v="2"/>
    <x v="2"/>
    <x v="3"/>
    <n v="56"/>
  </r>
  <r>
    <s v="7774-5639"/>
    <x v="1601"/>
    <x v="1"/>
    <x v="4"/>
    <x v="0"/>
    <n v="2"/>
    <n v="38.054212504000006"/>
    <n v="28.9"/>
    <n v="0.24055713945040322"/>
    <x v="3"/>
    <x v="3"/>
    <x v="3"/>
    <n v="56"/>
  </r>
  <r>
    <s v="5711-4594"/>
    <x v="1602"/>
    <x v="2"/>
    <x v="2"/>
    <x v="2"/>
    <n v="1"/>
    <n v="119.695359744"/>
    <n v="72.81"/>
    <n v="0.39170574234687683"/>
    <x v="4"/>
    <x v="0"/>
    <x v="3"/>
    <n v="56"/>
  </r>
  <r>
    <s v="4427-8900"/>
    <x v="1603"/>
    <x v="3"/>
    <x v="0"/>
    <x v="0"/>
    <n v="1"/>
    <n v="104.5827116928"/>
    <n v="77.77"/>
    <n v="0.25637805005056041"/>
    <x v="5"/>
    <x v="1"/>
    <x v="3"/>
    <n v="56"/>
  </r>
  <r>
    <s v="7613-3671"/>
    <x v="1604"/>
    <x v="0"/>
    <x v="1"/>
    <x v="1"/>
    <n v="1"/>
    <n v="85.807475631000003"/>
    <n v="49.99"/>
    <n v="0.41741672701137106"/>
    <x v="6"/>
    <x v="2"/>
    <x v="3"/>
    <n v="56"/>
  </r>
  <r>
    <s v="1859-8587"/>
    <x v="1605"/>
    <x v="1"/>
    <x v="1"/>
    <x v="1"/>
    <n v="2"/>
    <n v="176.18297067"/>
    <n v="99.98"/>
    <n v="0.43252177199765907"/>
    <x v="7"/>
    <x v="3"/>
    <x v="3"/>
    <n v="56"/>
  </r>
  <r>
    <s v="1431-1462"/>
    <x v="1606"/>
    <x v="2"/>
    <x v="3"/>
    <x v="2"/>
    <n v="2"/>
    <n v="69.124386240000007"/>
    <n v="44"/>
    <n v="0.36346631929241424"/>
    <x v="8"/>
    <x v="1"/>
    <x v="3"/>
    <n v="56"/>
  </r>
  <r>
    <s v="4218-1796"/>
    <x v="1607"/>
    <x v="3"/>
    <x v="1"/>
    <x v="1"/>
    <n v="2"/>
    <n v="164.5066271016"/>
    <n v="99.98"/>
    <n v="0.39224332927176286"/>
    <x v="9"/>
    <x v="2"/>
    <x v="3"/>
    <n v="56"/>
  </r>
  <r>
    <s v="3609-2029"/>
    <x v="1608"/>
    <x v="0"/>
    <x v="0"/>
    <x v="0"/>
    <n v="4"/>
    <n v="402.80773716480007"/>
    <n v="311.08"/>
    <n v="0.22772089188364242"/>
    <x v="10"/>
    <x v="2"/>
    <x v="3"/>
    <n v="56"/>
  </r>
  <r>
    <s v="5739-5869"/>
    <x v="1609"/>
    <x v="1"/>
    <x v="0"/>
    <x v="0"/>
    <n v="4"/>
    <n v="468.6257467584"/>
    <n v="311.08"/>
    <n v="0.33618670729933819"/>
    <x v="11"/>
    <x v="3"/>
    <x v="3"/>
    <n v="56"/>
  </r>
  <r>
    <s v="7154-4937"/>
    <x v="1610"/>
    <x v="2"/>
    <x v="3"/>
    <x v="2"/>
    <n v="3"/>
    <n v="98.199410399999991"/>
    <n v="66"/>
    <n v="0.32789820497740985"/>
    <x v="12"/>
    <x v="3"/>
    <x v="3"/>
    <n v="56"/>
  </r>
  <r>
    <s v="8142-3105"/>
    <x v="1611"/>
    <x v="3"/>
    <x v="2"/>
    <x v="2"/>
    <n v="1"/>
    <n v="116.22976907100001"/>
    <n v="72.81"/>
    <n v="0.37356840177903688"/>
    <x v="13"/>
    <x v="3"/>
    <x v="3"/>
    <n v="56"/>
  </r>
  <r>
    <s v="5505-1465"/>
    <x v="1612"/>
    <x v="0"/>
    <x v="0"/>
    <x v="0"/>
    <n v="1"/>
    <n v="107.61397169600002"/>
    <n v="77.77"/>
    <n v="0.27732432160673909"/>
    <x v="14"/>
    <x v="3"/>
    <x v="3"/>
    <n v="55"/>
  </r>
  <r>
    <s v="2620-8930"/>
    <x v="1613"/>
    <x v="1"/>
    <x v="0"/>
    <x v="0"/>
    <n v="2"/>
    <n v="206.807973086"/>
    <n v="155.54"/>
    <n v="0.24790133726943156"/>
    <x v="15"/>
    <x v="1"/>
    <x v="3"/>
    <n v="55"/>
  </r>
  <r>
    <s v="2127-9567"/>
    <x v="1614"/>
    <x v="2"/>
    <x v="0"/>
    <x v="0"/>
    <n v="4"/>
    <n v="382.83494480000007"/>
    <n v="311.08"/>
    <n v="0.18743049916064003"/>
    <x v="16"/>
    <x v="2"/>
    <x v="3"/>
    <n v="55"/>
  </r>
  <r>
    <s v="5588-2516"/>
    <x v="1615"/>
    <x v="3"/>
    <x v="1"/>
    <x v="1"/>
    <n v="2"/>
    <n v="170.80543638719999"/>
    <n v="99.98"/>
    <n v="0.41465563324720722"/>
    <x v="17"/>
    <x v="2"/>
    <x v="3"/>
    <n v="55"/>
  </r>
  <r>
    <s v="5665-3856"/>
    <x v="1616"/>
    <x v="0"/>
    <x v="3"/>
    <x v="2"/>
    <n v="4"/>
    <n v="137.30822632800002"/>
    <n v="88"/>
    <n v="0.3591061340360861"/>
    <x v="18"/>
    <x v="3"/>
    <x v="3"/>
    <n v="55"/>
  </r>
  <r>
    <s v="1382-7023"/>
    <x v="1617"/>
    <x v="1"/>
    <x v="1"/>
    <x v="1"/>
    <n v="2"/>
    <n v="163.97857728"/>
    <n v="99.98"/>
    <n v="0.39028620897667538"/>
    <x v="19"/>
    <x v="3"/>
    <x v="3"/>
    <n v="55"/>
  </r>
  <r>
    <s v="8914-1067"/>
    <x v="1618"/>
    <x v="2"/>
    <x v="1"/>
    <x v="1"/>
    <n v="2"/>
    <n v="170.31536375040005"/>
    <n v="99.98"/>
    <n v="0.41297133858973328"/>
    <x v="0"/>
    <x v="3"/>
    <x v="3"/>
    <n v="55"/>
  </r>
  <r>
    <s v="8085-4681"/>
    <x v="1619"/>
    <x v="3"/>
    <x v="3"/>
    <x v="2"/>
    <n v="2"/>
    <n v="61.266462036000007"/>
    <n v="44"/>
    <n v="0.28182567529122671"/>
    <x v="1"/>
    <x v="3"/>
    <x v="3"/>
    <n v="55"/>
  </r>
  <r>
    <s v="4364-3306"/>
    <x v="1620"/>
    <x v="0"/>
    <x v="1"/>
    <x v="1"/>
    <n v="2"/>
    <n v="180.5303417472"/>
    <n v="99.98"/>
    <n v="0.44618727781502865"/>
    <x v="2"/>
    <x v="0"/>
    <x v="3"/>
    <n v="55"/>
  </r>
  <r>
    <s v="7998-2965"/>
    <x v="1621"/>
    <x v="1"/>
    <x v="0"/>
    <x v="0"/>
    <n v="1"/>
    <n v="103.7288472"/>
    <n v="77.77"/>
    <n v="0.2502567790997296"/>
    <x v="3"/>
    <x v="1"/>
    <x v="3"/>
    <n v="55"/>
  </r>
  <r>
    <s v="2094-5941"/>
    <x v="1622"/>
    <x v="2"/>
    <x v="0"/>
    <x v="0"/>
    <n v="1"/>
    <n v="98.521606746200007"/>
    <n v="77.77"/>
    <n v="0.21063000728010767"/>
    <x v="4"/>
    <x v="2"/>
    <x v="3"/>
    <n v="55"/>
  </r>
  <r>
    <s v="6212-4895"/>
    <x v="1623"/>
    <x v="3"/>
    <x v="0"/>
    <x v="0"/>
    <n v="1"/>
    <n v="104.14224141750002"/>
    <n v="77.77"/>
    <n v="0.25323289626324907"/>
    <x v="5"/>
    <x v="3"/>
    <x v="3"/>
    <n v="55"/>
  </r>
  <r>
    <s v="9491-5110"/>
    <x v="1624"/>
    <x v="0"/>
    <x v="1"/>
    <x v="1"/>
    <n v="1"/>
    <n v="84.458559497400017"/>
    <n v="49.99"/>
    <n v="0.40811209310834978"/>
    <x v="6"/>
    <x v="0"/>
    <x v="3"/>
    <n v="55"/>
  </r>
  <r>
    <s v="1881-3888"/>
    <x v="1625"/>
    <x v="1"/>
    <x v="2"/>
    <x v="2"/>
    <n v="1"/>
    <n v="118.61841887999999"/>
    <n v="72.81"/>
    <n v="0.386183017043432"/>
    <x v="7"/>
    <x v="1"/>
    <x v="3"/>
    <n v="55"/>
  </r>
  <r>
    <s v="9638-8850"/>
    <x v="1626"/>
    <x v="2"/>
    <x v="0"/>
    <x v="0"/>
    <n v="1"/>
    <n v="97.601069940000002"/>
    <n v="77.77"/>
    <n v="0.20318496459302243"/>
    <x v="8"/>
    <x v="2"/>
    <x v="3"/>
    <n v="55"/>
  </r>
  <r>
    <s v="5129-3237"/>
    <x v="1627"/>
    <x v="3"/>
    <x v="3"/>
    <x v="2"/>
    <n v="1"/>
    <n v="34.698857310000001"/>
    <n v="22"/>
    <n v="0.36597335746673904"/>
    <x v="9"/>
    <x v="3"/>
    <x v="3"/>
    <n v="55"/>
  </r>
  <r>
    <s v="7771-9998"/>
    <x v="1628"/>
    <x v="0"/>
    <x v="1"/>
    <x v="1"/>
    <n v="1"/>
    <n v="87.145658308800009"/>
    <n v="49.99"/>
    <n v="0.42636270159483103"/>
    <x v="10"/>
    <x v="0"/>
    <x v="3"/>
    <n v="55"/>
  </r>
  <r>
    <s v="2588-4531"/>
    <x v="1629"/>
    <x v="1"/>
    <x v="0"/>
    <x v="0"/>
    <n v="3"/>
    <n v="347.24102074199999"/>
    <n v="233.31"/>
    <n v="0.32810357629564368"/>
    <x v="11"/>
    <x v="1"/>
    <x v="3"/>
    <n v="55"/>
  </r>
  <r>
    <s v="5575-2422"/>
    <x v="1630"/>
    <x v="2"/>
    <x v="2"/>
    <x v="2"/>
    <n v="1"/>
    <n v="125.778207966"/>
    <n v="72.81"/>
    <n v="0.42112388801340062"/>
    <x v="12"/>
    <x v="2"/>
    <x v="3"/>
    <n v="55"/>
  </r>
  <r>
    <s v="4738-2506"/>
    <x v="1631"/>
    <x v="3"/>
    <x v="1"/>
    <x v="1"/>
    <n v="1"/>
    <n v="77.26682223360001"/>
    <n v="49.99"/>
    <n v="0.35302114730607487"/>
    <x v="13"/>
    <x v="3"/>
    <x v="3"/>
    <n v="55"/>
  </r>
  <r>
    <s v="4559-4244"/>
    <x v="1632"/>
    <x v="0"/>
    <x v="0"/>
    <x v="0"/>
    <n v="3"/>
    <n v="304.12004949480001"/>
    <n v="233.31"/>
    <n v="0.23283584759514764"/>
    <x v="14"/>
    <x v="0"/>
    <x v="3"/>
    <n v="54"/>
  </r>
  <r>
    <s v="5877-9483"/>
    <x v="1633"/>
    <x v="1"/>
    <x v="3"/>
    <x v="2"/>
    <n v="2"/>
    <n v="64.414598975999994"/>
    <n v="44"/>
    <n v="0.31692503408437267"/>
    <x v="15"/>
    <x v="1"/>
    <x v="3"/>
    <n v="54"/>
  </r>
  <r>
    <s v="5531-5346"/>
    <x v="1634"/>
    <x v="2"/>
    <x v="0"/>
    <x v="0"/>
    <n v="3"/>
    <n v="346.53414441690006"/>
    <n v="233.31"/>
    <n v="0.32673301099208579"/>
    <x v="16"/>
    <x v="2"/>
    <x v="3"/>
    <n v="54"/>
  </r>
  <r>
    <s v="8869-1412"/>
    <x v="1635"/>
    <x v="3"/>
    <x v="1"/>
    <x v="1"/>
    <n v="1"/>
    <n v="93.247687771199992"/>
    <n v="49.99"/>
    <n v="0.46390091599204608"/>
    <x v="17"/>
    <x v="3"/>
    <x v="3"/>
    <n v="54"/>
  </r>
  <r>
    <s v="5373-5975"/>
    <x v="1636"/>
    <x v="0"/>
    <x v="1"/>
    <x v="1"/>
    <n v="2"/>
    <n v="180.60227454240001"/>
    <n v="99.98"/>
    <n v="0.44640785807751449"/>
    <x v="18"/>
    <x v="1"/>
    <x v="3"/>
    <n v="54"/>
  </r>
  <r>
    <s v="7139-6354"/>
    <x v="1637"/>
    <x v="1"/>
    <x v="3"/>
    <x v="2"/>
    <n v="1"/>
    <n v="34.627475375999992"/>
    <n v="22"/>
    <n v="0.36466635926776192"/>
    <x v="19"/>
    <x v="2"/>
    <x v="3"/>
    <n v="54"/>
  </r>
  <r>
    <s v="3366-4043"/>
    <x v="1638"/>
    <x v="2"/>
    <x v="2"/>
    <x v="2"/>
    <n v="2"/>
    <n v="232.43760143999998"/>
    <n v="145.62"/>
    <n v="0.37350928120986715"/>
    <x v="0"/>
    <x v="2"/>
    <x v="3"/>
    <n v="54"/>
  </r>
  <r>
    <s v="2428-9375"/>
    <x v="1639"/>
    <x v="3"/>
    <x v="0"/>
    <x v="0"/>
    <n v="4"/>
    <n v="405.02704396000001"/>
    <n v="311.08"/>
    <n v="0.23195252109950004"/>
    <x v="1"/>
    <x v="3"/>
    <x v="3"/>
    <n v="54"/>
  </r>
  <r>
    <s v="2631-1338"/>
    <x v="1640"/>
    <x v="0"/>
    <x v="4"/>
    <x v="0"/>
    <n v="2"/>
    <n v="37.111455040000003"/>
    <n v="28.9"/>
    <n v="0.22126470199428763"/>
    <x v="2"/>
    <x v="3"/>
    <x v="3"/>
    <n v="54"/>
  </r>
  <r>
    <s v="5624-7442"/>
    <x v="1641"/>
    <x v="1"/>
    <x v="3"/>
    <x v="2"/>
    <n v="2"/>
    <n v="69.970239611999986"/>
    <n v="44"/>
    <n v="0.37116122162808851"/>
    <x v="3"/>
    <x v="3"/>
    <x v="3"/>
    <n v="54"/>
  </r>
  <r>
    <s v="9681-1213"/>
    <x v="1642"/>
    <x v="2"/>
    <x v="0"/>
    <x v="0"/>
    <n v="4"/>
    <n v="387.40877010000003"/>
    <n v="311.08"/>
    <n v="0.19702385694649518"/>
    <x v="4"/>
    <x v="3"/>
    <x v="3"/>
    <n v="54"/>
  </r>
  <r>
    <s v="3567-5824"/>
    <x v="1643"/>
    <x v="3"/>
    <x v="1"/>
    <x v="1"/>
    <n v="1"/>
    <n v="87.290167654800001"/>
    <n v="49.99"/>
    <n v="0.4273123612536549"/>
    <x v="5"/>
    <x v="1"/>
    <x v="3"/>
    <n v="54"/>
  </r>
  <r>
    <s v="6856-6590"/>
    <x v="1644"/>
    <x v="0"/>
    <x v="1"/>
    <x v="1"/>
    <n v="2"/>
    <n v="178.23546452160002"/>
    <n v="99.98"/>
    <n v="0.43905664190706772"/>
    <x v="6"/>
    <x v="2"/>
    <x v="3"/>
    <n v="54"/>
  </r>
  <r>
    <s v="3723-1192"/>
    <x v="1645"/>
    <x v="1"/>
    <x v="2"/>
    <x v="2"/>
    <n v="1"/>
    <n v="129.04405272"/>
    <n v="72.81"/>
    <n v="0.43577407509059513"/>
    <x v="7"/>
    <x v="2"/>
    <x v="3"/>
    <n v="54"/>
  </r>
  <r>
    <s v="6844-4670"/>
    <x v="1646"/>
    <x v="2"/>
    <x v="0"/>
    <x v="0"/>
    <n v="2"/>
    <n v="223.12546671360005"/>
    <n v="155.54"/>
    <n v="0.30290341891072248"/>
    <x v="8"/>
    <x v="3"/>
    <x v="3"/>
    <n v="54"/>
  </r>
  <r>
    <s v="8767-6581"/>
    <x v="1647"/>
    <x v="3"/>
    <x v="0"/>
    <x v="0"/>
    <n v="4"/>
    <n v="386.99939984639997"/>
    <n v="311.08"/>
    <n v="0.19617446403413646"/>
    <x v="9"/>
    <x v="3"/>
    <x v="3"/>
    <n v="54"/>
  </r>
  <r>
    <s v="8051-6290"/>
    <x v="1648"/>
    <x v="0"/>
    <x v="1"/>
    <x v="1"/>
    <n v="2"/>
    <n v="156.88845090360002"/>
    <n v="99.98"/>
    <n v="0.36273193199267018"/>
    <x v="10"/>
    <x v="3"/>
    <x v="3"/>
    <n v="54"/>
  </r>
  <r>
    <s v="8103-2333"/>
    <x v="1649"/>
    <x v="1"/>
    <x v="1"/>
    <x v="1"/>
    <n v="2"/>
    <n v="177.19059703500002"/>
    <n v="99.98"/>
    <n v="0.43574883953773685"/>
    <x v="11"/>
    <x v="3"/>
    <x v="3"/>
    <n v="54"/>
  </r>
  <r>
    <s v="7000-3820"/>
    <x v="1650"/>
    <x v="2"/>
    <x v="2"/>
    <x v="2"/>
    <n v="1"/>
    <n v="115.17991472"/>
    <n v="72.81"/>
    <n v="0.36785853525764789"/>
    <x v="12"/>
    <x v="0"/>
    <x v="3"/>
    <n v="54"/>
  </r>
  <r>
    <s v="2119-6121"/>
    <x v="1651"/>
    <x v="3"/>
    <x v="1"/>
    <x v="1"/>
    <n v="1"/>
    <n v="87.866731713600004"/>
    <n v="49.99"/>
    <n v="0.43107022390520355"/>
    <x v="13"/>
    <x v="1"/>
    <x v="3"/>
    <n v="54"/>
  </r>
  <r>
    <s v="2326-4917"/>
    <x v="1652"/>
    <x v="0"/>
    <x v="1"/>
    <x v="1"/>
    <n v="1"/>
    <n v="78.065063193599997"/>
    <n v="49.99"/>
    <n v="0.35963671897599475"/>
    <x v="14"/>
    <x v="2"/>
    <x v="3"/>
    <n v="53"/>
  </r>
  <r>
    <s v="3129-5046"/>
    <x v="1653"/>
    <x v="1"/>
    <x v="2"/>
    <x v="2"/>
    <n v="3"/>
    <n v="344.798738496"/>
    <n v="218.43"/>
    <n v="0.36650000242812952"/>
    <x v="15"/>
    <x v="3"/>
    <x v="3"/>
    <n v="53"/>
  </r>
  <r>
    <s v="9706-5827"/>
    <x v="1654"/>
    <x v="2"/>
    <x v="0"/>
    <x v="0"/>
    <n v="2"/>
    <n v="207.75725256000001"/>
    <n v="155.54"/>
    <n v="0.25133780850764642"/>
    <x v="16"/>
    <x v="0"/>
    <x v="3"/>
    <n v="53"/>
  </r>
  <r>
    <s v="2624-8466"/>
    <x v="1655"/>
    <x v="3"/>
    <x v="0"/>
    <x v="0"/>
    <n v="4"/>
    <n v="434.80972627839998"/>
    <n v="311.08"/>
    <n v="0.28456062226901135"/>
    <x v="17"/>
    <x v="1"/>
    <x v="3"/>
    <n v="53"/>
  </r>
  <r>
    <s v="9215-7124"/>
    <x v="1656"/>
    <x v="0"/>
    <x v="1"/>
    <x v="1"/>
    <n v="1"/>
    <n v="94.460490154799999"/>
    <n v="49.99"/>
    <n v="0.47078402919487955"/>
    <x v="18"/>
    <x v="2"/>
    <x v="3"/>
    <n v="53"/>
  </r>
  <r>
    <s v="7748-5549"/>
    <x v="1657"/>
    <x v="1"/>
    <x v="0"/>
    <x v="0"/>
    <n v="1"/>
    <n v="95.191019990000001"/>
    <n v="77.77"/>
    <n v="0.18301117050568547"/>
    <x v="19"/>
    <x v="3"/>
    <x v="3"/>
    <n v="53"/>
  </r>
  <r>
    <s v="6891-9413"/>
    <x v="1658"/>
    <x v="2"/>
    <x v="1"/>
    <x v="1"/>
    <n v="1"/>
    <n v="85.714321977900028"/>
    <n v="49.99"/>
    <n v="0.41678358007791194"/>
    <x v="0"/>
    <x v="0"/>
    <x v="3"/>
    <n v="53"/>
  </r>
  <r>
    <s v="8004-7871"/>
    <x v="1659"/>
    <x v="3"/>
    <x v="2"/>
    <x v="2"/>
    <n v="1"/>
    <n v="134.7325749"/>
    <n v="72.81"/>
    <n v="0.45959616630172484"/>
    <x v="1"/>
    <x v="1"/>
    <x v="3"/>
    <n v="53"/>
  </r>
  <r>
    <s v="4335-4085"/>
    <x v="1660"/>
    <x v="0"/>
    <x v="1"/>
    <x v="1"/>
    <n v="1"/>
    <n v="85.863625824600007"/>
    <n v="49.99"/>
    <n v="0.4177977051409606"/>
    <x v="2"/>
    <x v="2"/>
    <x v="3"/>
    <n v="53"/>
  </r>
  <r>
    <s v="7718-4571"/>
    <x v="1661"/>
    <x v="1"/>
    <x v="0"/>
    <x v="0"/>
    <n v="3"/>
    <n v="283.13021137500004"/>
    <n v="233.31"/>
    <n v="0.17596218762050164"/>
    <x v="3"/>
    <x v="3"/>
    <x v="3"/>
    <n v="53"/>
  </r>
  <r>
    <s v="4286-8846"/>
    <x v="1662"/>
    <x v="2"/>
    <x v="1"/>
    <x v="1"/>
    <n v="2"/>
    <n v="158.77926379799999"/>
    <n v="99.98"/>
    <n v="0.37032079877133572"/>
    <x v="4"/>
    <x v="0"/>
    <x v="3"/>
    <n v="53"/>
  </r>
  <r>
    <s v="2530-7303"/>
    <x v="1663"/>
    <x v="3"/>
    <x v="0"/>
    <x v="0"/>
    <n v="2"/>
    <n v="212.43224180640001"/>
    <n v="155.54"/>
    <n v="0.26781359233712143"/>
    <x v="5"/>
    <x v="1"/>
    <x v="3"/>
    <n v="53"/>
  </r>
  <r>
    <s v="4078-4843"/>
    <x v="1664"/>
    <x v="0"/>
    <x v="1"/>
    <x v="1"/>
    <n v="1"/>
    <n v="90.321949238400009"/>
    <n v="49.99"/>
    <n v="0.44653541667868524"/>
    <x v="6"/>
    <x v="2"/>
    <x v="3"/>
    <n v="53"/>
  </r>
  <r>
    <s v="6216-9200"/>
    <x v="1665"/>
    <x v="1"/>
    <x v="3"/>
    <x v="2"/>
    <n v="4"/>
    <n v="127.21928544000001"/>
    <n v="88"/>
    <n v="0.30828097567406054"/>
    <x v="7"/>
    <x v="3"/>
    <x v="3"/>
    <n v="53"/>
  </r>
  <r>
    <s v="4187-5019"/>
    <x v="1666"/>
    <x v="2"/>
    <x v="0"/>
    <x v="0"/>
    <n v="3"/>
    <n v="328.32696600000003"/>
    <n v="233.31"/>
    <n v="0.28939738687196354"/>
    <x v="8"/>
    <x v="1"/>
    <x v="3"/>
    <n v="53"/>
  </r>
  <r>
    <s v="4062-1153"/>
    <x v="1667"/>
    <x v="3"/>
    <x v="0"/>
    <x v="0"/>
    <n v="2"/>
    <n v="199.84180514760001"/>
    <n v="155.54"/>
    <n v="0.22168437237083305"/>
    <x v="9"/>
    <x v="2"/>
    <x v="3"/>
    <n v="53"/>
  </r>
  <r>
    <s v="7854-5255"/>
    <x v="1668"/>
    <x v="0"/>
    <x v="1"/>
    <x v="1"/>
    <n v="1"/>
    <n v="93.343170892499998"/>
    <n v="49.99"/>
    <n v="0.46444930548190072"/>
    <x v="10"/>
    <x v="2"/>
    <x v="3"/>
    <n v="53"/>
  </r>
  <r>
    <s v="9743-3600"/>
    <x v="1669"/>
    <x v="1"/>
    <x v="1"/>
    <x v="1"/>
    <n v="1"/>
    <n v="79.743818357999999"/>
    <n v="49.99"/>
    <n v="0.37311755281674513"/>
    <x v="11"/>
    <x v="3"/>
    <x v="3"/>
    <n v="53"/>
  </r>
  <r>
    <s v="5186-5980"/>
    <x v="1670"/>
    <x v="2"/>
    <x v="0"/>
    <x v="0"/>
    <n v="4"/>
    <n v="431.09284162560004"/>
    <n v="311.08"/>
    <n v="0.27839210034907064"/>
    <x v="12"/>
    <x v="3"/>
    <x v="3"/>
    <n v="53"/>
  </r>
  <r>
    <s v="8874-6625"/>
    <x v="1671"/>
    <x v="3"/>
    <x v="4"/>
    <x v="0"/>
    <n v="2"/>
    <n v="38.737531799999999"/>
    <n v="28.9"/>
    <n v="0.25395350046540655"/>
    <x v="13"/>
    <x v="3"/>
    <x v="3"/>
    <n v="53"/>
  </r>
  <r>
    <s v="9501-2833"/>
    <x v="1672"/>
    <x v="0"/>
    <x v="0"/>
    <x v="0"/>
    <n v="2"/>
    <n v="195.69122037300002"/>
    <n v="155.54"/>
    <n v="0.2051764013555091"/>
    <x v="14"/>
    <x v="3"/>
    <x v="3"/>
    <n v="52"/>
  </r>
  <r>
    <s v="9217-6962"/>
    <x v="1673"/>
    <x v="1"/>
    <x v="1"/>
    <x v="1"/>
    <n v="2"/>
    <n v="164.07147229199998"/>
    <n v="99.98"/>
    <n v="0.39063142054296685"/>
    <x v="15"/>
    <x v="1"/>
    <x v="3"/>
    <n v="52"/>
  </r>
  <r>
    <s v="9300-4810"/>
    <x v="1674"/>
    <x v="2"/>
    <x v="1"/>
    <x v="1"/>
    <n v="1"/>
    <n v="84.650376888000011"/>
    <n v="49.99"/>
    <n v="0.40945330856422263"/>
    <x v="16"/>
    <x v="2"/>
    <x v="3"/>
    <n v="52"/>
  </r>
  <r>
    <s v="8268-3286"/>
    <x v="1675"/>
    <x v="3"/>
    <x v="0"/>
    <x v="0"/>
    <n v="3"/>
    <n v="280.65189635999997"/>
    <n v="233.31"/>
    <n v="0.16868546756325209"/>
    <x v="17"/>
    <x v="2"/>
    <x v="3"/>
    <n v="52"/>
  </r>
  <r>
    <s v="6050-5550"/>
    <x v="1676"/>
    <x v="0"/>
    <x v="0"/>
    <x v="0"/>
    <n v="4"/>
    <n v="410.26640346560004"/>
    <n v="311.08"/>
    <n v="0.24176096952554055"/>
    <x v="18"/>
    <x v="3"/>
    <x v="3"/>
    <n v="52"/>
  </r>
  <r>
    <s v="8886-8894"/>
    <x v="1677"/>
    <x v="1"/>
    <x v="1"/>
    <x v="1"/>
    <n v="2"/>
    <n v="164.83857242400001"/>
    <n v="99.98"/>
    <n v="0.39346720534056739"/>
    <x v="19"/>
    <x v="3"/>
    <x v="3"/>
    <n v="52"/>
  </r>
  <r>
    <s v="2009-1852"/>
    <x v="1678"/>
    <x v="2"/>
    <x v="1"/>
    <x v="1"/>
    <n v="1"/>
    <n v="89.58161950920001"/>
    <n v="49.99"/>
    <n v="0.44196141715359322"/>
    <x v="0"/>
    <x v="3"/>
    <x v="3"/>
    <n v="52"/>
  </r>
  <r>
    <s v="1051-7680"/>
    <x v="1679"/>
    <x v="3"/>
    <x v="1"/>
    <x v="1"/>
    <n v="1"/>
    <n v="85.067431815600003"/>
    <n v="49.99"/>
    <n v="0.41234854593514791"/>
    <x v="1"/>
    <x v="3"/>
    <x v="3"/>
    <n v="52"/>
  </r>
  <r>
    <s v="6787-1463"/>
    <x v="1680"/>
    <x v="0"/>
    <x v="0"/>
    <x v="0"/>
    <n v="4"/>
    <n v="388.69384199360002"/>
    <n v="311.08"/>
    <n v="0.19967859947438521"/>
    <x v="2"/>
    <x v="0"/>
    <x v="3"/>
    <n v="52"/>
  </r>
  <r>
    <s v="2039-9736"/>
    <x v="1681"/>
    <x v="1"/>
    <x v="0"/>
    <x v="0"/>
    <n v="2"/>
    <n v="216.99060767999998"/>
    <n v="155.54"/>
    <n v="0.28319478127192643"/>
    <x v="3"/>
    <x v="1"/>
    <x v="3"/>
    <n v="52"/>
  </r>
  <r>
    <s v="5809-1574"/>
    <x v="1682"/>
    <x v="2"/>
    <x v="3"/>
    <x v="2"/>
    <n v="4"/>
    <n v="134.79958440000001"/>
    <n v="88"/>
    <n v="0.34717899619874504"/>
    <x v="4"/>
    <x v="2"/>
    <x v="3"/>
    <n v="52"/>
  </r>
  <r>
    <s v="9546-5818"/>
    <x v="1683"/>
    <x v="3"/>
    <x v="3"/>
    <x v="2"/>
    <n v="2"/>
    <n v="72.586539480000027"/>
    <n v="44"/>
    <n v="0.39382700545845084"/>
    <x v="5"/>
    <x v="3"/>
    <x v="3"/>
    <n v="52"/>
  </r>
  <r>
    <s v="6800-4254"/>
    <x v="1684"/>
    <x v="0"/>
    <x v="1"/>
    <x v="1"/>
    <n v="1"/>
    <n v="83.192116607999992"/>
    <n v="49.99"/>
    <n v="0.39910171734718408"/>
    <x v="6"/>
    <x v="0"/>
    <x v="3"/>
    <n v="52"/>
  </r>
  <r>
    <s v="1289-5358"/>
    <x v="1685"/>
    <x v="1"/>
    <x v="2"/>
    <x v="2"/>
    <n v="1"/>
    <n v="119.20912857000002"/>
    <n v="72.81"/>
    <n v="0.38922462672608404"/>
    <x v="7"/>
    <x v="1"/>
    <x v="3"/>
    <n v="52"/>
  </r>
  <r>
    <s v="7906-9343"/>
    <x v="1686"/>
    <x v="2"/>
    <x v="2"/>
    <x v="2"/>
    <n v="2"/>
    <n v="228.54625752000004"/>
    <n v="145.62"/>
    <n v="0.36284233406334898"/>
    <x v="8"/>
    <x v="2"/>
    <x v="3"/>
    <n v="52"/>
  </r>
  <r>
    <s v="1895-3028"/>
    <x v="1687"/>
    <x v="3"/>
    <x v="1"/>
    <x v="1"/>
    <n v="2"/>
    <n v="177.47994240000003"/>
    <n v="99.98"/>
    <n v="0.43666873761617814"/>
    <x v="9"/>
    <x v="3"/>
    <x v="3"/>
    <n v="52"/>
  </r>
  <r>
    <s v="3738-6077"/>
    <x v="1688"/>
    <x v="0"/>
    <x v="0"/>
    <x v="0"/>
    <n v="2"/>
    <n v="223.1659430352"/>
    <n v="155.54"/>
    <n v="0.30302985354953266"/>
    <x v="10"/>
    <x v="0"/>
    <x v="3"/>
    <n v="52"/>
  </r>
  <r>
    <s v="7361-5312"/>
    <x v="1689"/>
    <x v="1"/>
    <x v="0"/>
    <x v="0"/>
    <n v="2"/>
    <n v="225.57398058359999"/>
    <n v="155.54"/>
    <n v="0.31047011894904564"/>
    <x v="11"/>
    <x v="1"/>
    <x v="3"/>
    <n v="52"/>
  </r>
  <r>
    <s v="4756-9719"/>
    <x v="1690"/>
    <x v="2"/>
    <x v="0"/>
    <x v="0"/>
    <n v="1"/>
    <n v="114.3486001449"/>
    <n v="77.77"/>
    <n v="0.31988673318736233"/>
    <x v="12"/>
    <x v="2"/>
    <x v="3"/>
    <n v="52"/>
  </r>
  <r>
    <s v="8340-8062"/>
    <x v="1691"/>
    <x v="3"/>
    <x v="0"/>
    <x v="0"/>
    <n v="3"/>
    <n v="316.90981822499998"/>
    <n v="233.31"/>
    <n v="0.26379687033124888"/>
    <x v="13"/>
    <x v="3"/>
    <x v="3"/>
    <n v="52"/>
  </r>
  <r>
    <s v="1839-6711"/>
    <x v="1692"/>
    <x v="0"/>
    <x v="1"/>
    <x v="1"/>
    <n v="2"/>
    <n v="166.98890793600003"/>
    <n v="99.98"/>
    <n v="0.40127759840001936"/>
    <x v="14"/>
    <x v="0"/>
    <x v="3"/>
    <n v="51"/>
  </r>
  <r>
    <s v="5639-6269"/>
    <x v="1693"/>
    <x v="1"/>
    <x v="1"/>
    <x v="1"/>
    <n v="1"/>
    <n v="83.929851135000007"/>
    <n v="49.99"/>
    <n v="0.40438354978621638"/>
    <x v="15"/>
    <x v="1"/>
    <x v="3"/>
    <n v="51"/>
  </r>
  <r>
    <s v="8242-1620"/>
    <x v="1694"/>
    <x v="2"/>
    <x v="1"/>
    <x v="1"/>
    <n v="2"/>
    <n v="161.12135736000002"/>
    <n v="99.98"/>
    <n v="0.37947394660652833"/>
    <x v="16"/>
    <x v="2"/>
    <x v="3"/>
    <n v="51"/>
  </r>
  <r>
    <s v="6861-4757"/>
    <x v="1695"/>
    <x v="3"/>
    <x v="1"/>
    <x v="1"/>
    <n v="2"/>
    <n v="168.483964383"/>
    <n v="99.98"/>
    <n v="0.40659041134191187"/>
    <x v="17"/>
    <x v="3"/>
    <x v="3"/>
    <n v="51"/>
  </r>
  <r>
    <s v="1124-3240"/>
    <x v="1696"/>
    <x v="0"/>
    <x v="0"/>
    <x v="0"/>
    <n v="1"/>
    <n v="110.61351671040002"/>
    <n v="77.77"/>
    <n v="0.29692136808549763"/>
    <x v="18"/>
    <x v="1"/>
    <x v="3"/>
    <n v="51"/>
  </r>
  <r>
    <s v="5052-8236"/>
    <x v="1697"/>
    <x v="1"/>
    <x v="1"/>
    <x v="1"/>
    <n v="1"/>
    <n v="77.589837694800011"/>
    <n v="49.99"/>
    <n v="0.35571459503967645"/>
    <x v="19"/>
    <x v="2"/>
    <x v="3"/>
    <n v="51"/>
  </r>
  <r>
    <s v="7423-4498"/>
    <x v="1698"/>
    <x v="2"/>
    <x v="2"/>
    <x v="2"/>
    <n v="2"/>
    <n v="240.51110841599996"/>
    <n v="145.62"/>
    <n v="0.39453940003416216"/>
    <x v="0"/>
    <x v="2"/>
    <x v="3"/>
    <n v="51"/>
  </r>
  <r>
    <s v="5276-7736"/>
    <x v="1699"/>
    <x v="3"/>
    <x v="1"/>
    <x v="1"/>
    <n v="2"/>
    <n v="155.04151608720002"/>
    <n v="99.98"/>
    <n v="0.35514046480448347"/>
    <x v="1"/>
    <x v="3"/>
    <x v="3"/>
    <n v="51"/>
  </r>
  <r>
    <s v="4432-8214"/>
    <x v="1700"/>
    <x v="0"/>
    <x v="2"/>
    <x v="2"/>
    <n v="2"/>
    <n v="247.05967474799996"/>
    <n v="145.62"/>
    <n v="0.4105877450517495"/>
    <x v="2"/>
    <x v="3"/>
    <x v="3"/>
    <n v="51"/>
  </r>
  <r>
    <s v="6818-7993"/>
    <x v="1701"/>
    <x v="1"/>
    <x v="1"/>
    <x v="1"/>
    <n v="2"/>
    <n v="181.20485375999999"/>
    <n v="99.98"/>
    <n v="0.44824877520985007"/>
    <x v="3"/>
    <x v="3"/>
    <x v="3"/>
    <n v="51"/>
  </r>
  <r>
    <s v="9572-5733"/>
    <x v="1702"/>
    <x v="2"/>
    <x v="0"/>
    <x v="0"/>
    <n v="2"/>
    <n v="190.85717754180001"/>
    <n v="155.54"/>
    <n v="0.18504505828220758"/>
    <x v="4"/>
    <x v="3"/>
    <x v="3"/>
    <n v="51"/>
  </r>
  <r>
    <s v="8719-7919"/>
    <x v="1703"/>
    <x v="3"/>
    <x v="0"/>
    <x v="0"/>
    <n v="3"/>
    <n v="307.57886102790002"/>
    <n v="233.31"/>
    <n v="0.24146282608531799"/>
    <x v="5"/>
    <x v="1"/>
    <x v="3"/>
    <n v="51"/>
  </r>
  <r>
    <s v="7437-3340"/>
    <x v="1704"/>
    <x v="0"/>
    <x v="0"/>
    <x v="0"/>
    <n v="4"/>
    <n v="419.19606051840003"/>
    <n v="311.08"/>
    <n v="0.25791287347666864"/>
    <x v="6"/>
    <x v="2"/>
    <x v="3"/>
    <n v="51"/>
  </r>
  <r>
    <s v="4402-7923"/>
    <x v="1705"/>
    <x v="1"/>
    <x v="0"/>
    <x v="0"/>
    <n v="3"/>
    <n v="322.54924338450002"/>
    <n v="233.31"/>
    <n v="0.2766685869361068"/>
    <x v="7"/>
    <x v="2"/>
    <x v="3"/>
    <n v="51"/>
  </r>
  <r>
    <s v="8878-2822"/>
    <x v="1706"/>
    <x v="2"/>
    <x v="1"/>
    <x v="1"/>
    <n v="2"/>
    <n v="175.62219840360001"/>
    <n v="99.98"/>
    <n v="0.43070977980679603"/>
    <x v="8"/>
    <x v="3"/>
    <x v="3"/>
    <n v="51"/>
  </r>
  <r>
    <s v="3681-7174"/>
    <x v="1707"/>
    <x v="3"/>
    <x v="1"/>
    <x v="1"/>
    <n v="1"/>
    <n v="80.002496421000004"/>
    <n v="49.99"/>
    <n v="0.37514449877994016"/>
    <x v="9"/>
    <x v="3"/>
    <x v="3"/>
    <n v="51"/>
  </r>
  <r>
    <s v="5495-8024"/>
    <x v="1708"/>
    <x v="0"/>
    <x v="1"/>
    <x v="1"/>
    <n v="1"/>
    <n v="84.625090200000002"/>
    <n v="49.99"/>
    <n v="0.40927684825085126"/>
    <x v="10"/>
    <x v="3"/>
    <x v="3"/>
    <n v="51"/>
  </r>
  <r>
    <s v="4591-6510"/>
    <x v="1709"/>
    <x v="1"/>
    <x v="0"/>
    <x v="0"/>
    <n v="2"/>
    <n v="196.64152739000002"/>
    <n v="155.54"/>
    <n v="0.20901753528634462"/>
    <x v="11"/>
    <x v="3"/>
    <x v="3"/>
    <n v="51"/>
  </r>
  <r>
    <s v="6797-4271"/>
    <x v="1710"/>
    <x v="2"/>
    <x v="0"/>
    <x v="0"/>
    <n v="4"/>
    <n v="378.62994628799999"/>
    <n v="311.08"/>
    <n v="0.17840624322044249"/>
    <x v="12"/>
    <x v="0"/>
    <x v="3"/>
    <n v="51"/>
  </r>
  <r>
    <s v="4072-4129"/>
    <x v="1711"/>
    <x v="3"/>
    <x v="0"/>
    <x v="0"/>
    <n v="3"/>
    <n v="297.87605784089999"/>
    <n v="233.31"/>
    <n v="0.21675477481773869"/>
    <x v="13"/>
    <x v="1"/>
    <x v="3"/>
    <n v="51"/>
  </r>
  <r>
    <s v="7243-8032"/>
    <x v="1712"/>
    <x v="0"/>
    <x v="4"/>
    <x v="0"/>
    <n v="1"/>
    <n v="18.36106272"/>
    <n v="14.45"/>
    <n v="0.21300851588180841"/>
    <x v="14"/>
    <x v="2"/>
    <x v="3"/>
    <n v="50"/>
  </r>
  <r>
    <s v="8875-1934"/>
    <x v="1713"/>
    <x v="1"/>
    <x v="1"/>
    <x v="1"/>
    <n v="2"/>
    <n v="161.50129963740002"/>
    <n v="99.98"/>
    <n v="0.38093377437535547"/>
    <x v="15"/>
    <x v="3"/>
    <x v="3"/>
    <n v="50"/>
  </r>
  <r>
    <s v="8300-1234"/>
    <x v="1714"/>
    <x v="2"/>
    <x v="1"/>
    <x v="1"/>
    <n v="1"/>
    <n v="86.305419388800019"/>
    <n v="49.99"/>
    <n v="0.42077797253034055"/>
    <x v="16"/>
    <x v="0"/>
    <x v="3"/>
    <n v="50"/>
  </r>
  <r>
    <s v="3230-4779"/>
    <x v="1715"/>
    <x v="3"/>
    <x v="3"/>
    <x v="2"/>
    <n v="4"/>
    <n v="119.88475668000001"/>
    <n v="88"/>
    <n v="0.26596172493478681"/>
    <x v="17"/>
    <x v="1"/>
    <x v="3"/>
    <n v="50"/>
  </r>
  <r>
    <s v="1007-3624"/>
    <x v="1716"/>
    <x v="0"/>
    <x v="2"/>
    <x v="2"/>
    <n v="3"/>
    <n v="328.36449828000002"/>
    <n v="218.43"/>
    <n v="0.33479410489211187"/>
    <x v="18"/>
    <x v="2"/>
    <x v="3"/>
    <n v="50"/>
  </r>
  <r>
    <s v="1522-3420"/>
    <x v="1717"/>
    <x v="1"/>
    <x v="2"/>
    <x v="2"/>
    <n v="3"/>
    <n v="359.074683456"/>
    <n v="218.43"/>
    <n v="0.3916864372122581"/>
    <x v="19"/>
    <x v="3"/>
    <x v="3"/>
    <n v="50"/>
  </r>
  <r>
    <s v="9000-8002"/>
    <x v="1718"/>
    <x v="2"/>
    <x v="1"/>
    <x v="1"/>
    <n v="2"/>
    <n v="188.38709233200001"/>
    <n v="99.98"/>
    <n v="0.46928423406099201"/>
    <x v="0"/>
    <x v="0"/>
    <x v="3"/>
    <n v="50"/>
  </r>
  <r>
    <s v="2019-6698"/>
    <x v="1719"/>
    <x v="3"/>
    <x v="4"/>
    <x v="0"/>
    <n v="1"/>
    <n v="20.095781552000002"/>
    <n v="14.45"/>
    <n v="0.28094361681783481"/>
    <x v="1"/>
    <x v="1"/>
    <x v="3"/>
    <n v="50"/>
  </r>
  <r>
    <s v="5910-2154"/>
    <x v="1720"/>
    <x v="0"/>
    <x v="1"/>
    <x v="1"/>
    <n v="1"/>
    <n v="86.0244422472"/>
    <n v="49.99"/>
    <n v="0.41888608988188913"/>
    <x v="2"/>
    <x v="2"/>
    <x v="3"/>
    <n v="50"/>
  </r>
  <r>
    <s v="4381-4543"/>
    <x v="1721"/>
    <x v="1"/>
    <x v="0"/>
    <x v="0"/>
    <n v="1"/>
    <n v="103.2228363474"/>
    <n v="77.77"/>
    <n v="0.24658144697494663"/>
    <x v="3"/>
    <x v="3"/>
    <x v="3"/>
    <n v="50"/>
  </r>
  <r>
    <s v="3024-9185"/>
    <x v="1722"/>
    <x v="2"/>
    <x v="2"/>
    <x v="2"/>
    <n v="2"/>
    <n v="262.95799824000005"/>
    <n v="145.62"/>
    <n v="0.44622334755114168"/>
    <x v="4"/>
    <x v="0"/>
    <x v="3"/>
    <n v="50"/>
  </r>
  <r>
    <s v="6269-1088"/>
    <x v="1723"/>
    <x v="3"/>
    <x v="3"/>
    <x v="2"/>
    <n v="4"/>
    <n v="118.84374527999999"/>
    <n v="88"/>
    <n v="0.25953191905330025"/>
    <x v="5"/>
    <x v="1"/>
    <x v="3"/>
    <n v="50"/>
  </r>
  <r>
    <s v="2923-4301"/>
    <x v="1724"/>
    <x v="0"/>
    <x v="4"/>
    <x v="0"/>
    <n v="2"/>
    <n v="37.267332256000003"/>
    <n v="28.9"/>
    <n v="0.22452190026703273"/>
    <x v="6"/>
    <x v="2"/>
    <x v="3"/>
    <n v="50"/>
  </r>
  <r>
    <s v="7526-1529"/>
    <x v="1725"/>
    <x v="1"/>
    <x v="0"/>
    <x v="0"/>
    <n v="1"/>
    <n v="108.1600735116"/>
    <n v="77.77"/>
    <n v="0.28097312182707346"/>
    <x v="7"/>
    <x v="3"/>
    <x v="3"/>
    <n v="50"/>
  </r>
  <r>
    <s v="2111-1672"/>
    <x v="1726"/>
    <x v="2"/>
    <x v="0"/>
    <x v="0"/>
    <n v="4"/>
    <n v="412.59818845080002"/>
    <n v="311.08"/>
    <n v="0.24604613227211369"/>
    <x v="8"/>
    <x v="1"/>
    <x v="3"/>
    <n v="50"/>
  </r>
  <r>
    <s v="8418-3156"/>
    <x v="1727"/>
    <x v="3"/>
    <x v="1"/>
    <x v="1"/>
    <n v="1"/>
    <n v="81.826458033600005"/>
    <n v="49.99"/>
    <n v="0.38907290867370981"/>
    <x v="9"/>
    <x v="2"/>
    <x v="3"/>
    <n v="50"/>
  </r>
  <r>
    <s v="5212-7552"/>
    <x v="1728"/>
    <x v="0"/>
    <x v="1"/>
    <x v="1"/>
    <n v="2"/>
    <n v="180.61352408160005"/>
    <n v="99.98"/>
    <n v="0.44644233864331406"/>
    <x v="10"/>
    <x v="2"/>
    <x v="3"/>
    <n v="50"/>
  </r>
  <r>
    <s v="3653-5048"/>
    <x v="1729"/>
    <x v="1"/>
    <x v="2"/>
    <x v="2"/>
    <n v="3"/>
    <n v="348.06573166800001"/>
    <n v="218.43"/>
    <n v="0.37244612115866699"/>
    <x v="11"/>
    <x v="3"/>
    <x v="3"/>
    <n v="50"/>
  </r>
  <r>
    <s v="7489-6112"/>
    <x v="1730"/>
    <x v="2"/>
    <x v="4"/>
    <x v="0"/>
    <n v="2"/>
    <n v="38.309676020000005"/>
    <n v="28.9"/>
    <n v="0.24562139379846432"/>
    <x v="12"/>
    <x v="3"/>
    <x v="3"/>
    <n v="50"/>
  </r>
  <r>
    <s v="8721-6036"/>
    <x v="1731"/>
    <x v="3"/>
    <x v="1"/>
    <x v="1"/>
    <n v="2"/>
    <n v="163.46058379199999"/>
    <n v="99.98"/>
    <n v="0.38835407484398587"/>
    <x v="13"/>
    <x v="3"/>
    <x v="3"/>
    <n v="50"/>
  </r>
  <r>
    <s v="7918-3641"/>
    <x v="1732"/>
    <x v="0"/>
    <x v="0"/>
    <x v="0"/>
    <n v="2"/>
    <n v="209.21963736960001"/>
    <n v="155.54"/>
    <n v="0.25657074089451493"/>
    <x v="14"/>
    <x v="3"/>
    <x v="3"/>
    <n v="49"/>
  </r>
  <r>
    <s v="1070-9895"/>
    <x v="1733"/>
    <x v="1"/>
    <x v="0"/>
    <x v="0"/>
    <n v="1"/>
    <n v="103.16660013000002"/>
    <n v="77.77"/>
    <n v="0.24617075776460426"/>
    <x v="15"/>
    <x v="1"/>
    <x v="3"/>
    <n v="49"/>
  </r>
  <r>
    <s v="5532-9129"/>
    <x v="1734"/>
    <x v="2"/>
    <x v="1"/>
    <x v="1"/>
    <n v="2"/>
    <n v="168.65001316800002"/>
    <n v="99.98"/>
    <n v="0.40717466828534821"/>
    <x v="16"/>
    <x v="2"/>
    <x v="3"/>
    <n v="49"/>
  </r>
  <r>
    <s v="9960-7925"/>
    <x v="1735"/>
    <x v="3"/>
    <x v="4"/>
    <x v="0"/>
    <n v="2"/>
    <n v="38.090825344000002"/>
    <n v="28.9"/>
    <n v="0.24128711470537159"/>
    <x v="17"/>
    <x v="2"/>
    <x v="3"/>
    <n v="49"/>
  </r>
  <r>
    <s v="6484-5075"/>
    <x v="1736"/>
    <x v="0"/>
    <x v="3"/>
    <x v="2"/>
    <n v="3"/>
    <n v="98.940299093999982"/>
    <n v="66"/>
    <n v="0.33293106444629267"/>
    <x v="18"/>
    <x v="3"/>
    <x v="3"/>
    <n v="49"/>
  </r>
  <r>
    <s v="9561-7418"/>
    <x v="1737"/>
    <x v="1"/>
    <x v="4"/>
    <x v="0"/>
    <n v="2"/>
    <n v="34.664408064"/>
    <n v="28.9"/>
    <n v="0.16629183609185894"/>
    <x v="19"/>
    <x v="3"/>
    <x v="3"/>
    <n v="49"/>
  </r>
  <r>
    <s v="4488-3339"/>
    <x v="1738"/>
    <x v="2"/>
    <x v="2"/>
    <x v="2"/>
    <n v="2"/>
    <n v="236.43003533400002"/>
    <n v="145.62"/>
    <n v="0.38408840571255881"/>
    <x v="0"/>
    <x v="3"/>
    <x v="3"/>
    <n v="49"/>
  </r>
  <r>
    <s v="6046-2552"/>
    <x v="1739"/>
    <x v="3"/>
    <x v="3"/>
    <x v="2"/>
    <n v="2"/>
    <n v="60.403145087999995"/>
    <n v="44"/>
    <n v="0.27156110934459821"/>
    <x v="11"/>
    <x v="3"/>
    <x v="3"/>
    <n v="49"/>
  </r>
  <r>
    <s v="2747-7423"/>
    <x v="1740"/>
    <x v="0"/>
    <x v="3"/>
    <x v="2"/>
    <n v="3"/>
    <n v="90.7890984"/>
    <n v="66"/>
    <n v="0.27304047332625564"/>
    <x v="12"/>
    <x v="0"/>
    <x v="3"/>
    <n v="49"/>
  </r>
  <r>
    <s v="5670-2842"/>
    <x v="1741"/>
    <x v="1"/>
    <x v="0"/>
    <x v="0"/>
    <n v="3"/>
    <n v="305.08289373540003"/>
    <n v="233.31"/>
    <n v="0.23525702426845679"/>
    <x v="13"/>
    <x v="1"/>
    <x v="3"/>
    <n v="49"/>
  </r>
  <r>
    <s v="1037-4287"/>
    <x v="1742"/>
    <x v="2"/>
    <x v="0"/>
    <x v="0"/>
    <n v="5"/>
    <n v="503.19589795200011"/>
    <n v="388.85"/>
    <n v="0.22723932849489872"/>
    <x v="14"/>
    <x v="2"/>
    <x v="3"/>
    <n v="48"/>
  </r>
  <r>
    <s v="3130-2601"/>
    <x v="1743"/>
    <x v="3"/>
    <x v="1"/>
    <x v="1"/>
    <n v="1"/>
    <n v="84.670642602000001"/>
    <n v="49.99"/>
    <n v="0.40959465448985277"/>
    <x v="15"/>
    <x v="3"/>
    <x v="3"/>
    <n v="48"/>
  </r>
  <r>
    <s v="6574-9094"/>
    <x v="1744"/>
    <x v="0"/>
    <x v="3"/>
    <x v="2"/>
    <n v="3"/>
    <n v="100.26147619799998"/>
    <n v="66"/>
    <n v="0.34172124226795925"/>
    <x v="16"/>
    <x v="0"/>
    <x v="3"/>
    <n v="48"/>
  </r>
  <r>
    <s v="8217-6962"/>
    <x v="1745"/>
    <x v="1"/>
    <x v="1"/>
    <x v="1"/>
    <n v="3"/>
    <n v="249.45567262200001"/>
    <n v="149.97"/>
    <n v="0.39881102552737124"/>
    <x v="17"/>
    <x v="1"/>
    <x v="3"/>
    <n v="48"/>
  </r>
  <r>
    <s v="4821-9363"/>
    <x v="1746"/>
    <x v="2"/>
    <x v="1"/>
    <x v="1"/>
    <n v="3"/>
    <n v="258.40233500400007"/>
    <n v="149.97"/>
    <n v="0.41962598752182922"/>
    <x v="18"/>
    <x v="2"/>
    <x v="3"/>
    <n v="48"/>
  </r>
  <r>
    <s v="4880-5226"/>
    <x v="1747"/>
    <x v="3"/>
    <x v="0"/>
    <x v="0"/>
    <n v="5"/>
    <n v="552.59323037599995"/>
    <n v="388.85"/>
    <n v="0.29631783629449177"/>
    <x v="19"/>
    <x v="3"/>
    <x v="3"/>
    <n v="48"/>
  </r>
  <r>
    <s v="9443-1191"/>
    <x v="1748"/>
    <x v="0"/>
    <x v="3"/>
    <x v="2"/>
    <n v="4"/>
    <n v="141.33297359999997"/>
    <n v="88"/>
    <n v="0.37735690576314307"/>
    <x v="0"/>
    <x v="0"/>
    <x v="3"/>
    <n v="48"/>
  </r>
  <r>
    <s v="3027-3718"/>
    <x v="1749"/>
    <x v="1"/>
    <x v="1"/>
    <x v="1"/>
    <n v="4"/>
    <n v="307.41423804000004"/>
    <n v="199.96"/>
    <n v="0.3495421641011251"/>
    <x v="1"/>
    <x v="1"/>
    <x v="3"/>
    <n v="48"/>
  </r>
  <r>
    <s v="3729-4571"/>
    <x v="1750"/>
    <x v="2"/>
    <x v="1"/>
    <x v="1"/>
    <n v="2"/>
    <n v="175.06605949920001"/>
    <n v="99.98"/>
    <n v="0.42890129425425905"/>
    <x v="2"/>
    <x v="2"/>
    <x v="3"/>
    <n v="48"/>
  </r>
  <r>
    <s v="2132-3759"/>
    <x v="1751"/>
    <x v="3"/>
    <x v="0"/>
    <x v="0"/>
    <n v="5"/>
    <n v="492.21938867199992"/>
    <n v="388.85"/>
    <n v="0.21000673896834673"/>
    <x v="3"/>
    <x v="3"/>
    <x v="3"/>
    <n v="48"/>
  </r>
  <r>
    <s v="5961-1077"/>
    <x v="1752"/>
    <x v="0"/>
    <x v="2"/>
    <x v="2"/>
    <n v="1"/>
    <n v="126.55251135799999"/>
    <n v="72.81"/>
    <n v="0.42466570423063094"/>
    <x v="4"/>
    <x v="0"/>
    <x v="3"/>
    <n v="48"/>
  </r>
  <r>
    <s v="8638-8726"/>
    <x v="1753"/>
    <x v="1"/>
    <x v="1"/>
    <x v="1"/>
    <n v="2"/>
    <n v="183.75944261400002"/>
    <n v="99.98"/>
    <n v="0.45591911589536538"/>
    <x v="13"/>
    <x v="1"/>
    <x v="3"/>
    <n v="48"/>
  </r>
  <r>
    <s v="9938-1510"/>
    <x v="1754"/>
    <x v="2"/>
    <x v="3"/>
    <x v="2"/>
    <n v="1"/>
    <n v="33.087582528000006"/>
    <n v="22"/>
    <n v="0.33509799389596567"/>
    <x v="14"/>
    <x v="2"/>
    <x v="3"/>
    <n v="47"/>
  </r>
  <r>
    <s v="8093-6755"/>
    <x v="1755"/>
    <x v="3"/>
    <x v="0"/>
    <x v="0"/>
    <n v="3"/>
    <n v="316.88184147840002"/>
    <n v="233.31"/>
    <n v="0.2637318727021366"/>
    <x v="15"/>
    <x v="3"/>
    <x v="3"/>
    <n v="47"/>
  </r>
  <r>
    <s v="1078-1363"/>
    <x v="1756"/>
    <x v="0"/>
    <x v="3"/>
    <x v="2"/>
    <n v="4"/>
    <n v="126.818934528"/>
    <n v="88"/>
    <n v="0.30609730851688616"/>
    <x v="16"/>
    <x v="1"/>
    <x v="3"/>
    <n v="47"/>
  </r>
  <r>
    <s v="8006-8937"/>
    <x v="1757"/>
    <x v="1"/>
    <x v="2"/>
    <x v="2"/>
    <n v="1"/>
    <n v="114.30963015999998"/>
    <n v="72.81"/>
    <n v="0.36304579152178745"/>
    <x v="17"/>
    <x v="2"/>
    <x v="3"/>
    <n v="47"/>
  </r>
  <r>
    <s v="7774-4043"/>
    <x v="1758"/>
    <x v="2"/>
    <x v="1"/>
    <x v="1"/>
    <n v="3"/>
    <n v="258.51069393659998"/>
    <n v="149.97"/>
    <n v="0.41986926066284785"/>
    <x v="18"/>
    <x v="2"/>
    <x v="3"/>
    <n v="47"/>
  </r>
  <r>
    <s v="1337-2415"/>
    <x v="1759"/>
    <x v="3"/>
    <x v="1"/>
    <x v="1"/>
    <n v="1"/>
    <n v="86.210094009600013"/>
    <n v="49.99"/>
    <n v="0.42013750739636924"/>
    <x v="19"/>
    <x v="3"/>
    <x v="3"/>
    <n v="47"/>
  </r>
  <r>
    <s v="5013-3073"/>
    <x v="1760"/>
    <x v="0"/>
    <x v="4"/>
    <x v="0"/>
    <n v="1"/>
    <n v="21.281499359999998"/>
    <n v="14.45"/>
    <n v="0.32100648758048783"/>
    <x v="0"/>
    <x v="3"/>
    <x v="3"/>
    <n v="47"/>
  </r>
  <r>
    <s v="3877-9481"/>
    <x v="1761"/>
    <x v="1"/>
    <x v="0"/>
    <x v="0"/>
    <n v="4"/>
    <n v="391.88882592640005"/>
    <n v="311.08"/>
    <n v="0.20620344490653231"/>
    <x v="1"/>
    <x v="3"/>
    <x v="3"/>
    <n v="47"/>
  </r>
  <r>
    <s v="8379-3887"/>
    <x v="1762"/>
    <x v="2"/>
    <x v="2"/>
    <x v="2"/>
    <n v="2"/>
    <n v="229.24478256000003"/>
    <n v="145.62"/>
    <n v="0.36478379846273268"/>
    <x v="2"/>
    <x v="3"/>
    <x v="3"/>
    <n v="47"/>
  </r>
  <r>
    <s v="6736-7362"/>
    <x v="1763"/>
    <x v="3"/>
    <x v="4"/>
    <x v="0"/>
    <n v="2"/>
    <n v="36.769968576000004"/>
    <n v="28.9"/>
    <n v="0.21403250752672071"/>
    <x v="3"/>
    <x v="1"/>
    <x v="3"/>
    <n v="47"/>
  </r>
  <r>
    <s v="7493-4380"/>
    <x v="1764"/>
    <x v="0"/>
    <x v="0"/>
    <x v="0"/>
    <n v="3"/>
    <n v="289.92239697960002"/>
    <n v="233.31"/>
    <n v="0.19526741489924793"/>
    <x v="4"/>
    <x v="2"/>
    <x v="3"/>
    <n v="47"/>
  </r>
  <r>
    <s v="3069-5078"/>
    <x v="1765"/>
    <x v="1"/>
    <x v="3"/>
    <x v="2"/>
    <n v="1"/>
    <n v="31.3949493"/>
    <n v="22"/>
    <n v="0.29925034151910546"/>
    <x v="5"/>
    <x v="2"/>
    <x v="3"/>
    <n v="47"/>
  </r>
  <r>
    <s v="3603-5253"/>
    <x v="1766"/>
    <x v="2"/>
    <x v="0"/>
    <x v="0"/>
    <n v="1"/>
    <n v="107.05414228959999"/>
    <n v="77.77"/>
    <n v="0.27354515820958447"/>
    <x v="6"/>
    <x v="3"/>
    <x v="3"/>
    <n v="47"/>
  </r>
  <r>
    <s v="3677-9884"/>
    <x v="1767"/>
    <x v="3"/>
    <x v="1"/>
    <x v="1"/>
    <n v="4"/>
    <n v="323.05845815999999"/>
    <n v="199.96"/>
    <n v="0.38104081490735481"/>
    <x v="7"/>
    <x v="3"/>
    <x v="3"/>
    <n v="47"/>
  </r>
  <r>
    <s v="7902-8632"/>
    <x v="1768"/>
    <x v="0"/>
    <x v="1"/>
    <x v="1"/>
    <n v="2"/>
    <n v="158.19407537220002"/>
    <n v="99.98"/>
    <n v="0.36799150180076956"/>
    <x v="15"/>
    <x v="3"/>
    <x v="3"/>
    <n v="47"/>
  </r>
  <r>
    <s v="8268-7947"/>
    <x v="1769"/>
    <x v="1"/>
    <x v="1"/>
    <x v="1"/>
    <n v="4"/>
    <n v="336.110816736"/>
    <n v="199.96"/>
    <n v="0.40507716490106405"/>
    <x v="16"/>
    <x v="3"/>
    <x v="3"/>
    <n v="47"/>
  </r>
  <r>
    <s v="9017-9155"/>
    <x v="1770"/>
    <x v="2"/>
    <x v="3"/>
    <x v="2"/>
    <n v="1"/>
    <n v="34.50399380999999"/>
    <n v="22"/>
    <n v="0.36239265166967621"/>
    <x v="17"/>
    <x v="0"/>
    <x v="3"/>
    <n v="47"/>
  </r>
  <r>
    <s v="3425-7662"/>
    <x v="1771"/>
    <x v="3"/>
    <x v="3"/>
    <x v="2"/>
    <n v="1"/>
    <n v="34.237509578999997"/>
    <n v="22"/>
    <n v="0.35742989865437019"/>
    <x v="18"/>
    <x v="1"/>
    <x v="3"/>
    <n v="47"/>
  </r>
  <r>
    <s v="6525-8599"/>
    <x v="1772"/>
    <x v="0"/>
    <x v="0"/>
    <x v="0"/>
    <n v="2"/>
    <n v="199.80518912640005"/>
    <n v="155.54"/>
    <n v="0.2215417393308898"/>
    <x v="19"/>
    <x v="2"/>
    <x v="3"/>
    <n v="47"/>
  </r>
  <r>
    <s v="3886-7796"/>
    <x v="1773"/>
    <x v="1"/>
    <x v="2"/>
    <x v="2"/>
    <n v="3"/>
    <n v="350.82587635199997"/>
    <n v="218.43"/>
    <n v="0.37738344083593478"/>
    <x v="0"/>
    <x v="3"/>
    <x v="3"/>
    <n v="47"/>
  </r>
  <r>
    <s v="3640-9671"/>
    <x v="1774"/>
    <x v="2"/>
    <x v="1"/>
    <x v="1"/>
    <n v="2"/>
    <n v="165.37153792500004"/>
    <n v="99.98"/>
    <n v="0.395421961635603"/>
    <x v="1"/>
    <x v="0"/>
    <x v="3"/>
    <n v="47"/>
  </r>
  <r>
    <s v="9879-8968"/>
    <x v="1775"/>
    <x v="3"/>
    <x v="1"/>
    <x v="1"/>
    <n v="2"/>
    <n v="166.90667984640001"/>
    <n v="99.98"/>
    <n v="0.40098263237870968"/>
    <x v="10"/>
    <x v="1"/>
    <x v="3"/>
    <n v="47"/>
  </r>
  <r>
    <s v="7942-3714"/>
    <x v="1776"/>
    <x v="0"/>
    <x v="0"/>
    <x v="0"/>
    <n v="4"/>
    <n v="409.42115258880006"/>
    <n v="311.08"/>
    <n v="0.24019558336686253"/>
    <x v="11"/>
    <x v="2"/>
    <x v="3"/>
    <n v="47"/>
  </r>
  <r>
    <s v="5765-9703"/>
    <x v="1777"/>
    <x v="1"/>
    <x v="0"/>
    <x v="0"/>
    <n v="1"/>
    <n v="100.5411368808"/>
    <n v="77.77"/>
    <n v="0.22648577077258542"/>
    <x v="12"/>
    <x v="3"/>
    <x v="3"/>
    <n v="47"/>
  </r>
  <r>
    <s v="3671-4234"/>
    <x v="1778"/>
    <x v="2"/>
    <x v="0"/>
    <x v="0"/>
    <n v="1"/>
    <n v="94.48265954270002"/>
    <n v="77.77"/>
    <n v="0.17688599816717679"/>
    <x v="13"/>
    <x v="0"/>
    <x v="3"/>
    <n v="47"/>
  </r>
  <r>
    <s v="2527-5932"/>
    <x v="1779"/>
    <x v="3"/>
    <x v="4"/>
    <x v="0"/>
    <n v="1"/>
    <n v="20.326875799999996"/>
    <n v="14.45"/>
    <n v="0.28911849798383665"/>
    <x v="14"/>
    <x v="1"/>
    <x v="3"/>
    <n v="46"/>
  </r>
  <r>
    <s v="2838-8683"/>
    <x v="1780"/>
    <x v="0"/>
    <x v="0"/>
    <x v="0"/>
    <n v="3"/>
    <n v="326.12615449920003"/>
    <n v="233.31"/>
    <n v="0.2846019959415052"/>
    <x v="15"/>
    <x v="2"/>
    <x v="3"/>
    <n v="46"/>
  </r>
  <r>
    <s v="7237-1973"/>
    <x v="1781"/>
    <x v="1"/>
    <x v="0"/>
    <x v="0"/>
    <n v="5"/>
    <n v="523.58412319400009"/>
    <n v="388.85"/>
    <n v="0.25733042165619285"/>
    <x v="16"/>
    <x v="3"/>
    <x v="3"/>
    <n v="46"/>
  </r>
  <r>
    <s v="5580-8382"/>
    <x v="1782"/>
    <x v="2"/>
    <x v="0"/>
    <x v="0"/>
    <n v="4"/>
    <n v="405.24675927120012"/>
    <n v="311.08"/>
    <n v="0.23236893847232878"/>
    <x v="19"/>
    <x v="0"/>
    <x v="3"/>
    <n v="46"/>
  </r>
  <r>
    <s v="7298-9111"/>
    <x v="1783"/>
    <x v="3"/>
    <x v="0"/>
    <x v="0"/>
    <n v="1"/>
    <n v="100.9206423225"/>
    <n v="77.77"/>
    <n v="0.22939452018666578"/>
    <x v="0"/>
    <x v="1"/>
    <x v="3"/>
    <n v="46"/>
  </r>
  <r>
    <s v="2752-7952"/>
    <x v="1784"/>
    <x v="0"/>
    <x v="1"/>
    <x v="1"/>
    <n v="2"/>
    <n v="183.70117094400001"/>
    <n v="99.98"/>
    <n v="0.45574652852660263"/>
    <x v="1"/>
    <x v="2"/>
    <x v="3"/>
    <n v="46"/>
  </r>
  <r>
    <s v="6116-4976"/>
    <x v="1785"/>
    <x v="1"/>
    <x v="0"/>
    <x v="0"/>
    <n v="3"/>
    <n v="302.75984070750002"/>
    <n v="233.31"/>
    <n v="0.22938921009208865"/>
    <x v="2"/>
    <x v="3"/>
    <x v="3"/>
    <n v="46"/>
  </r>
  <r>
    <s v="2797-8618"/>
    <x v="1786"/>
    <x v="2"/>
    <x v="0"/>
    <x v="0"/>
    <n v="1"/>
    <n v="103.34727923850001"/>
    <n v="77.77"/>
    <n v="0.247488655985553"/>
    <x v="3"/>
    <x v="1"/>
    <x v="3"/>
    <n v="46"/>
  </r>
  <r>
    <s v="9623-2116"/>
    <x v="1787"/>
    <x v="3"/>
    <x v="1"/>
    <x v="1"/>
    <n v="1"/>
    <n v="84.004711200000003"/>
    <n v="49.99"/>
    <n v="0.40491432818591727"/>
    <x v="4"/>
    <x v="2"/>
    <x v="3"/>
    <n v="46"/>
  </r>
  <r>
    <s v="6321-6921"/>
    <x v="1788"/>
    <x v="0"/>
    <x v="0"/>
    <x v="0"/>
    <n v="1"/>
    <n v="97.051826024999997"/>
    <n v="77.77"/>
    <n v="0.19867556144727366"/>
    <x v="5"/>
    <x v="2"/>
    <x v="3"/>
    <n v="46"/>
  </r>
  <r>
    <s v="5889-8507"/>
    <x v="1789"/>
    <x v="1"/>
    <x v="1"/>
    <x v="1"/>
    <n v="1"/>
    <n v="90.21083266620002"/>
    <n v="49.99"/>
    <n v="0.44585369048777068"/>
    <x v="6"/>
    <x v="3"/>
    <x v="3"/>
    <n v="46"/>
  </r>
  <r>
    <s v="5490-4910"/>
    <x v="1790"/>
    <x v="2"/>
    <x v="0"/>
    <x v="0"/>
    <n v="3"/>
    <n v="295.57439257499999"/>
    <n v="233.31"/>
    <n v="0.210655571453812"/>
    <x v="14"/>
    <x v="3"/>
    <x v="3"/>
    <n v="46"/>
  </r>
  <r>
    <s v="7850-1275"/>
    <x v="1791"/>
    <x v="3"/>
    <x v="1"/>
    <x v="1"/>
    <n v="1"/>
    <n v="75.937330656"/>
    <n v="49.99"/>
    <n v="0.34169400519940235"/>
    <x v="15"/>
    <x v="3"/>
    <x v="3"/>
    <n v="46"/>
  </r>
  <r>
    <s v="1703-3183"/>
    <x v="1792"/>
    <x v="0"/>
    <x v="0"/>
    <x v="0"/>
    <n v="1"/>
    <n v="98.816254521600001"/>
    <n v="77.77"/>
    <n v="0.21298373049546779"/>
    <x v="16"/>
    <x v="3"/>
    <x v="3"/>
    <n v="46"/>
  </r>
  <r>
    <s v="2762-8951"/>
    <x v="1793"/>
    <x v="1"/>
    <x v="0"/>
    <x v="0"/>
    <n v="3"/>
    <n v="300.44658662699999"/>
    <n v="233.31"/>
    <n v="0.22345598058116423"/>
    <x v="17"/>
    <x v="1"/>
    <x v="3"/>
    <n v="46"/>
  </r>
  <r>
    <s v="1648-9386"/>
    <x v="1794"/>
    <x v="2"/>
    <x v="1"/>
    <x v="1"/>
    <n v="1"/>
    <n v="89.681400828000008"/>
    <n v="49.99"/>
    <n v="0.4425823020329952"/>
    <x v="18"/>
    <x v="2"/>
    <x v="3"/>
    <n v="46"/>
  </r>
  <r>
    <s v="9698-7892"/>
    <x v="1795"/>
    <x v="3"/>
    <x v="0"/>
    <x v="0"/>
    <n v="2"/>
    <n v="208.79003471040005"/>
    <n v="155.54"/>
    <n v="0.25504107408315702"/>
    <x v="19"/>
    <x v="2"/>
    <x v="3"/>
    <n v="46"/>
  </r>
  <r>
    <s v="9589-5975"/>
    <x v="1796"/>
    <x v="0"/>
    <x v="3"/>
    <x v="2"/>
    <n v="4"/>
    <n v="134.60713812"/>
    <n v="88"/>
    <n v="0.34624566550438446"/>
    <x v="0"/>
    <x v="3"/>
    <x v="3"/>
    <n v="46"/>
  </r>
  <r>
    <s v="4722-9189"/>
    <x v="1797"/>
    <x v="1"/>
    <x v="0"/>
    <x v="0"/>
    <n v="2"/>
    <n v="209.836256212"/>
    <n v="155.54"/>
    <n v="0.25875536092839868"/>
    <x v="1"/>
    <x v="3"/>
    <x v="3"/>
    <n v="46"/>
  </r>
  <r>
    <s v="9446-3725"/>
    <x v="1798"/>
    <x v="2"/>
    <x v="0"/>
    <x v="0"/>
    <n v="2"/>
    <n v="200.92041307800002"/>
    <n v="155.54"/>
    <n v="0.22586263079392904"/>
    <x v="2"/>
    <x v="3"/>
    <x v="3"/>
    <n v="46"/>
  </r>
  <r>
    <s v="7487-1615"/>
    <x v="1799"/>
    <x v="3"/>
    <x v="1"/>
    <x v="1"/>
    <n v="1"/>
    <n v="79.426853640000004"/>
    <n v="49.99"/>
    <n v="0.37061588481676133"/>
    <x v="3"/>
    <x v="3"/>
    <x v="3"/>
    <n v="46"/>
  </r>
  <r>
    <s v="6677-8936"/>
    <x v="1800"/>
    <x v="0"/>
    <x v="4"/>
    <x v="0"/>
    <n v="1"/>
    <n v="17.669826350000001"/>
    <n v="14.45"/>
    <n v="0.18222173134146288"/>
    <x v="4"/>
    <x v="0"/>
    <x v="3"/>
    <n v="46"/>
  </r>
  <r>
    <s v="8635-2576"/>
    <x v="1801"/>
    <x v="1"/>
    <x v="0"/>
    <x v="0"/>
    <n v="4"/>
    <n v="399.40699044400003"/>
    <n v="311.08"/>
    <n v="0.22114532934391437"/>
    <x v="5"/>
    <x v="1"/>
    <x v="3"/>
    <n v="46"/>
  </r>
  <r>
    <s v="5462-9043"/>
    <x v="1802"/>
    <x v="2"/>
    <x v="1"/>
    <x v="1"/>
    <n v="2"/>
    <n v="179.1504334368"/>
    <n v="99.98"/>
    <n v="0.44192152884033875"/>
    <x v="6"/>
    <x v="2"/>
    <x v="3"/>
    <n v="46"/>
  </r>
  <r>
    <s v="9203-3403"/>
    <x v="1803"/>
    <x v="3"/>
    <x v="0"/>
    <x v="0"/>
    <n v="4"/>
    <n v="415.10354547200001"/>
    <n v="311.08"/>
    <n v="0.25059662006432254"/>
    <x v="7"/>
    <x v="3"/>
    <x v="3"/>
    <n v="46"/>
  </r>
  <r>
    <s v="7946-7849"/>
    <x v="1804"/>
    <x v="0"/>
    <x v="4"/>
    <x v="0"/>
    <n v="1"/>
    <n v="20.703218580000005"/>
    <n v="14.45"/>
    <n v="0.30204089068744228"/>
    <x v="8"/>
    <x v="0"/>
    <x v="3"/>
    <n v="46"/>
  </r>
  <r>
    <s v="7387-5197"/>
    <x v="1805"/>
    <x v="1"/>
    <x v="3"/>
    <x v="2"/>
    <n v="1"/>
    <n v="29.356404479999998"/>
    <n v="22"/>
    <n v="0.25058942368135673"/>
    <x v="16"/>
    <x v="1"/>
    <x v="3"/>
    <n v="46"/>
  </r>
  <r>
    <s v="7076-9617"/>
    <x v="1806"/>
    <x v="2"/>
    <x v="1"/>
    <x v="1"/>
    <n v="2"/>
    <n v="179.94387599999999"/>
    <n v="99.98"/>
    <n v="0.44438231396104855"/>
    <x v="17"/>
    <x v="2"/>
    <x v="3"/>
    <n v="46"/>
  </r>
  <r>
    <s v="6879-5496"/>
    <x v="1807"/>
    <x v="3"/>
    <x v="1"/>
    <x v="1"/>
    <n v="1"/>
    <n v="90.537153718500008"/>
    <n v="49.99"/>
    <n v="0.4478509877234495"/>
    <x v="18"/>
    <x v="3"/>
    <x v="3"/>
    <n v="46"/>
  </r>
  <r>
    <s v="7824-2098"/>
    <x v="1808"/>
    <x v="0"/>
    <x v="0"/>
    <x v="0"/>
    <n v="1"/>
    <n v="100.5166580968"/>
    <n v="77.77"/>
    <n v="0.22629739714281405"/>
    <x v="19"/>
    <x v="0"/>
    <x v="3"/>
    <n v="46"/>
  </r>
  <r>
    <s v="4439-4154"/>
    <x v="1809"/>
    <x v="1"/>
    <x v="1"/>
    <x v="1"/>
    <n v="1"/>
    <n v="84.207732475499995"/>
    <n v="49.99"/>
    <n v="0.40634905452958903"/>
    <x v="0"/>
    <x v="1"/>
    <x v="3"/>
    <n v="46"/>
  </r>
  <r>
    <s v="8074-5794"/>
    <x v="1810"/>
    <x v="2"/>
    <x v="0"/>
    <x v="0"/>
    <n v="2"/>
    <n v="202.77025162019999"/>
    <n v="155.54"/>
    <n v="0.23292495443890307"/>
    <x v="1"/>
    <x v="2"/>
    <x v="3"/>
    <n v="46"/>
  </r>
  <r>
    <s v="4696-5504"/>
    <x v="1811"/>
    <x v="3"/>
    <x v="1"/>
    <x v="1"/>
    <n v="2"/>
    <n v="162.36679427640001"/>
    <n v="99.98"/>
    <n v="0.38423370095117976"/>
    <x v="2"/>
    <x v="3"/>
    <x v="3"/>
    <n v="46"/>
  </r>
  <r>
    <s v="3438-9926"/>
    <x v="1812"/>
    <x v="0"/>
    <x v="0"/>
    <x v="0"/>
    <n v="1"/>
    <n v="99.618636832000021"/>
    <n v="77.77"/>
    <n v="0.21932278463964777"/>
    <x v="3"/>
    <x v="0"/>
    <x v="3"/>
    <n v="46"/>
  </r>
  <r>
    <s v="8268-7947"/>
    <x v="1813"/>
    <x v="1"/>
    <x v="1"/>
    <x v="1"/>
    <n v="1"/>
    <n v="86.82135493680002"/>
    <n v="49.99"/>
    <n v="0.42421999706881691"/>
    <x v="16"/>
    <x v="1"/>
    <x v="3"/>
    <n v="46"/>
  </r>
  <r>
    <s v="9017-9155"/>
    <x v="1814"/>
    <x v="2"/>
    <x v="3"/>
    <x v="2"/>
    <n v="2"/>
    <n v="65.462237099999996"/>
    <n v="44"/>
    <n v="0.32785676216983423"/>
    <x v="17"/>
    <x v="2"/>
    <x v="3"/>
    <n v="46"/>
  </r>
  <r>
    <s v="3425-7662"/>
    <x v="1815"/>
    <x v="3"/>
    <x v="3"/>
    <x v="2"/>
    <n v="1"/>
    <n v="32.98071504"/>
    <n v="22"/>
    <n v="0.33294351037211473"/>
    <x v="18"/>
    <x v="3"/>
    <x v="3"/>
    <n v="46"/>
  </r>
  <r>
    <s v="6525-8599"/>
    <x v="1816"/>
    <x v="0"/>
    <x v="0"/>
    <x v="0"/>
    <n v="2"/>
    <n v="197.4674758056"/>
    <n v="155.54"/>
    <n v="0.2123259824664806"/>
    <x v="19"/>
    <x v="1"/>
    <x v="3"/>
    <n v="46"/>
  </r>
  <r>
    <s v="3886-7796"/>
    <x v="1817"/>
    <x v="1"/>
    <x v="2"/>
    <x v="2"/>
    <n v="1"/>
    <n v="126.46596690000001"/>
    <n v="72.81"/>
    <n v="0.42427198569894464"/>
    <x v="0"/>
    <x v="2"/>
    <x v="3"/>
    <n v="46"/>
  </r>
  <r>
    <s v="3640-9671"/>
    <x v="1818"/>
    <x v="2"/>
    <x v="1"/>
    <x v="1"/>
    <n v="1"/>
    <n v="91.833396678"/>
    <n v="49.99"/>
    <n v="0.45564465860625386"/>
    <x v="1"/>
    <x v="2"/>
    <x v="3"/>
    <n v="46"/>
  </r>
  <r>
    <s v="1352-3854"/>
    <x v="1819"/>
    <x v="3"/>
    <x v="2"/>
    <x v="2"/>
    <n v="2"/>
    <n v="239.53629835800004"/>
    <n v="145.62"/>
    <n v="0.39207543492066915"/>
    <x v="2"/>
    <x v="3"/>
    <x v="3"/>
    <n v="46"/>
  </r>
  <r>
    <s v="9879-8968"/>
    <x v="1820"/>
    <x v="0"/>
    <x v="1"/>
    <x v="1"/>
    <n v="1"/>
    <n v="84.93921576000001"/>
    <n v="49.99"/>
    <n v="0.41146148392458393"/>
    <x v="10"/>
    <x v="3"/>
    <x v="3"/>
    <n v="46"/>
  </r>
  <r>
    <s v="7942-3714"/>
    <x v="1821"/>
    <x v="1"/>
    <x v="0"/>
    <x v="0"/>
    <n v="1"/>
    <n v="90.840640809600004"/>
    <n v="77.77"/>
    <n v="0.14388538756563579"/>
    <x v="11"/>
    <x v="3"/>
    <x v="3"/>
    <n v="46"/>
  </r>
  <r>
    <s v="5765-9703"/>
    <x v="1822"/>
    <x v="2"/>
    <x v="0"/>
    <x v="0"/>
    <n v="3"/>
    <n v="278.72764524000002"/>
    <n v="233.31"/>
    <n v="0.16294632418285201"/>
    <x v="12"/>
    <x v="3"/>
    <x v="3"/>
    <n v="46"/>
  </r>
  <r>
    <s v="3671-4234"/>
    <x v="1823"/>
    <x v="3"/>
    <x v="0"/>
    <x v="0"/>
    <n v="2"/>
    <n v="197.40997848000001"/>
    <n v="155.54"/>
    <n v="0.21209656574802749"/>
    <x v="13"/>
    <x v="1"/>
    <x v="3"/>
    <n v="46"/>
  </r>
  <r>
    <s v="2527-5932"/>
    <x v="1824"/>
    <x v="0"/>
    <x v="4"/>
    <x v="0"/>
    <n v="2"/>
    <n v="33.774544187999993"/>
    <n v="28.9"/>
    <n v="0.1443259799707943"/>
    <x v="14"/>
    <x v="2"/>
    <x v="3"/>
    <n v="45"/>
  </r>
  <r>
    <s v="2838-8683"/>
    <x v="1825"/>
    <x v="1"/>
    <x v="0"/>
    <x v="0"/>
    <n v="3"/>
    <n v="295.32738226859999"/>
    <n v="233.31"/>
    <n v="0.20999536782605291"/>
    <x v="15"/>
    <x v="2"/>
    <x v="3"/>
    <n v="45"/>
  </r>
  <r>
    <s v="7237-1973"/>
    <x v="1826"/>
    <x v="2"/>
    <x v="0"/>
    <x v="0"/>
    <n v="2"/>
    <n v="229.56614844240002"/>
    <n v="155.54"/>
    <n v="0.32246108123808931"/>
    <x v="16"/>
    <x v="3"/>
    <x v="3"/>
    <n v="45"/>
  </r>
  <r>
    <s v="3496-8900"/>
    <x v="1827"/>
    <x v="3"/>
    <x v="1"/>
    <x v="1"/>
    <n v="2"/>
    <n v="152.52188543999998"/>
    <n v="99.98"/>
    <n v="0.34448751592878279"/>
    <x v="17"/>
    <x v="3"/>
    <x v="3"/>
    <n v="45"/>
  </r>
  <r>
    <s v="1383-6542"/>
    <x v="1828"/>
    <x v="0"/>
    <x v="1"/>
    <x v="1"/>
    <n v="2"/>
    <n v="180.82425873599999"/>
    <n v="99.98"/>
    <n v="0.44708746105814862"/>
    <x v="12"/>
    <x v="3"/>
    <x v="3"/>
    <n v="45"/>
  </r>
  <r>
    <s v="8212-9319"/>
    <x v="1829"/>
    <x v="1"/>
    <x v="0"/>
    <x v="0"/>
    <n v="4"/>
    <n v="444.47936200800001"/>
    <n v="311.08"/>
    <n v="0.30012498534318682"/>
    <x v="13"/>
    <x v="3"/>
    <x v="3"/>
    <n v="45"/>
  </r>
  <r>
    <s v="4954-8256"/>
    <x v="1830"/>
    <x v="2"/>
    <x v="1"/>
    <x v="1"/>
    <n v="1"/>
    <n v="86.764708140300002"/>
    <n v="49.99"/>
    <n v="0.42384408279037455"/>
    <x v="14"/>
    <x v="0"/>
    <x v="3"/>
    <n v="44"/>
  </r>
  <r>
    <s v="8263-8845"/>
    <x v="1831"/>
    <x v="3"/>
    <x v="3"/>
    <x v="2"/>
    <n v="3"/>
    <n v="97.943055209999983"/>
    <n v="66"/>
    <n v="0.32613905234537344"/>
    <x v="15"/>
    <x v="1"/>
    <x v="3"/>
    <n v="44"/>
  </r>
  <r>
    <s v="4108-9999"/>
    <x v="1832"/>
    <x v="0"/>
    <x v="1"/>
    <x v="1"/>
    <n v="1"/>
    <n v="85.102811999999986"/>
    <n v="49.99"/>
    <n v="0.41259285298351822"/>
    <x v="16"/>
    <x v="2"/>
    <x v="3"/>
    <n v="44"/>
  </r>
  <r>
    <s v="7226-3145"/>
    <x v="1833"/>
    <x v="1"/>
    <x v="3"/>
    <x v="2"/>
    <n v="1"/>
    <n v="33.681527880000004"/>
    <n v="22"/>
    <n v="0.34682298028814967"/>
    <x v="17"/>
    <x v="3"/>
    <x v="3"/>
    <n v="44"/>
  </r>
  <r>
    <s v="3725-7192"/>
    <x v="1834"/>
    <x v="2"/>
    <x v="0"/>
    <x v="0"/>
    <n v="1"/>
    <n v="108.82533578399999"/>
    <n v="77.77"/>
    <n v="0.28536861899180921"/>
    <x v="18"/>
    <x v="0"/>
    <x v="3"/>
    <n v="44"/>
  </r>
  <r>
    <s v="2727-7844"/>
    <x v="1835"/>
    <x v="3"/>
    <x v="4"/>
    <x v="0"/>
    <n v="2"/>
    <n v="36.921753791999997"/>
    <n v="28.9"/>
    <n v="0.21726361746494577"/>
    <x v="19"/>
    <x v="1"/>
    <x v="3"/>
    <n v="44"/>
  </r>
  <r>
    <s v="5861-9345"/>
    <x v="1836"/>
    <x v="0"/>
    <x v="0"/>
    <x v="0"/>
    <n v="4"/>
    <n v="402.01163809399998"/>
    <n v="311.08"/>
    <n v="0.22619155635672913"/>
    <x v="0"/>
    <x v="2"/>
    <x v="3"/>
    <n v="44"/>
  </r>
  <r>
    <s v="6122-2482"/>
    <x v="1837"/>
    <x v="1"/>
    <x v="3"/>
    <x v="2"/>
    <n v="1"/>
    <n v="31.751483400000005"/>
    <n v="22"/>
    <n v="0.30711898644710262"/>
    <x v="1"/>
    <x v="3"/>
    <x v="3"/>
    <n v="44"/>
  </r>
  <r>
    <s v="3969-5834"/>
    <x v="1838"/>
    <x v="2"/>
    <x v="4"/>
    <x v="0"/>
    <n v="1"/>
    <n v="18.493073280000001"/>
    <n v="14.45"/>
    <n v="0.21862635911211839"/>
    <x v="2"/>
    <x v="0"/>
    <x v="3"/>
    <n v="44"/>
  </r>
  <r>
    <s v="8060-6636"/>
    <x v="1839"/>
    <x v="3"/>
    <x v="0"/>
    <x v="0"/>
    <n v="2"/>
    <n v="212.56768852000002"/>
    <n v="155.54"/>
    <n v="0.26828013663343958"/>
    <x v="3"/>
    <x v="1"/>
    <x v="3"/>
    <n v="44"/>
  </r>
  <r>
    <s v="1061-5720"/>
    <x v="1840"/>
    <x v="0"/>
    <x v="0"/>
    <x v="0"/>
    <n v="4"/>
    <n v="445.80534570000009"/>
    <n v="311.08"/>
    <n v="0.30220666261517215"/>
    <x v="4"/>
    <x v="2"/>
    <x v="3"/>
    <n v="44"/>
  </r>
  <r>
    <s v="8508-4971"/>
    <x v="1841"/>
    <x v="1"/>
    <x v="4"/>
    <x v="0"/>
    <n v="2"/>
    <n v="38.276325472000003"/>
    <n v="28.9"/>
    <n v="0.24496409611886591"/>
    <x v="5"/>
    <x v="3"/>
    <x v="3"/>
    <n v="44"/>
  </r>
  <r>
    <s v="1673-3697"/>
    <x v="1842"/>
    <x v="2"/>
    <x v="1"/>
    <x v="1"/>
    <n v="1"/>
    <n v="89.519658332400013"/>
    <n v="49.99"/>
    <n v="0.4415751698428117"/>
    <x v="6"/>
    <x v="0"/>
    <x v="3"/>
    <n v="44"/>
  </r>
  <r>
    <s v="3436-7773"/>
    <x v="1843"/>
    <x v="3"/>
    <x v="1"/>
    <x v="1"/>
    <n v="2"/>
    <n v="153.72825466320003"/>
    <n v="99.98"/>
    <n v="0.34963159362575175"/>
    <x v="7"/>
    <x v="1"/>
    <x v="3"/>
    <n v="44"/>
  </r>
  <r>
    <s v="2277-1524"/>
    <x v="1844"/>
    <x v="0"/>
    <x v="2"/>
    <x v="2"/>
    <n v="3"/>
    <n v="356.80084000199997"/>
    <n v="218.43"/>
    <n v="0.38780973722265999"/>
    <x v="8"/>
    <x v="2"/>
    <x v="3"/>
    <n v="44"/>
  </r>
  <r>
    <s v="8517-1547"/>
    <x v="1845"/>
    <x v="1"/>
    <x v="1"/>
    <x v="1"/>
    <n v="2"/>
    <n v="178.52182427520003"/>
    <n v="99.98"/>
    <n v="0.43995642882364905"/>
    <x v="9"/>
    <x v="3"/>
    <x v="3"/>
    <n v="44"/>
  </r>
  <r>
    <s v="9685-9707"/>
    <x v="1846"/>
    <x v="2"/>
    <x v="0"/>
    <x v="0"/>
    <n v="3"/>
    <n v="332.294428224"/>
    <n v="233.31"/>
    <n v="0.29788169712335499"/>
    <x v="10"/>
    <x v="1"/>
    <x v="3"/>
    <n v="44"/>
  </r>
  <r>
    <s v="7093-6682"/>
    <x v="1847"/>
    <x v="3"/>
    <x v="3"/>
    <x v="2"/>
    <n v="1"/>
    <n v="34.360934985"/>
    <n v="22"/>
    <n v="0.35973802780384384"/>
    <x v="11"/>
    <x v="2"/>
    <x v="3"/>
    <n v="44"/>
  </r>
  <r>
    <s v="2645-8524"/>
    <x v="1848"/>
    <x v="0"/>
    <x v="1"/>
    <x v="1"/>
    <n v="1"/>
    <n v="87.005856650400005"/>
    <n v="49.99"/>
    <n v="0.42544097691186661"/>
    <x v="12"/>
    <x v="2"/>
    <x v="3"/>
    <n v="44"/>
  </r>
  <r>
    <s v="4253-2071"/>
    <x v="1849"/>
    <x v="1"/>
    <x v="0"/>
    <x v="0"/>
    <n v="4"/>
    <n v="465.30203818560005"/>
    <n v="311.08"/>
    <n v="0.33144500889567102"/>
    <x v="13"/>
    <x v="3"/>
    <x v="3"/>
    <n v="44"/>
  </r>
  <r>
    <s v="2740-7642"/>
    <x v="1850"/>
    <x v="2"/>
    <x v="0"/>
    <x v="0"/>
    <n v="4"/>
    <n v="381.05580721120009"/>
    <n v="311.08"/>
    <n v="0.18363663769705005"/>
    <x v="14"/>
    <x v="3"/>
    <x v="3"/>
    <n v="43"/>
  </r>
  <r>
    <s v="5187-4863"/>
    <x v="1851"/>
    <x v="3"/>
    <x v="3"/>
    <x v="2"/>
    <n v="2"/>
    <n v="60.974877599999999"/>
    <n v="44"/>
    <n v="0.27839133538498484"/>
    <x v="15"/>
    <x v="3"/>
    <x v="3"/>
    <n v="43"/>
  </r>
  <r>
    <s v="2734-9909"/>
    <x v="1852"/>
    <x v="0"/>
    <x v="1"/>
    <x v="1"/>
    <n v="2"/>
    <n v="173.38279564800001"/>
    <n v="99.98"/>
    <n v="0.4233568582953387"/>
    <x v="16"/>
    <x v="3"/>
    <x v="3"/>
    <n v="43"/>
  </r>
  <r>
    <s v="4950-6338"/>
    <x v="1853"/>
    <x v="1"/>
    <x v="1"/>
    <x v="1"/>
    <n v="1"/>
    <n v="89.565045299999994"/>
    <n v="49.99"/>
    <n v="0.44185815088288682"/>
    <x v="17"/>
    <x v="1"/>
    <x v="3"/>
    <n v="43"/>
  </r>
  <r>
    <s v="6884-8933"/>
    <x v="1854"/>
    <x v="2"/>
    <x v="2"/>
    <x v="2"/>
    <n v="2"/>
    <n v="252.67601923200002"/>
    <n v="145.62"/>
    <n v="0.42368887857816134"/>
    <x v="18"/>
    <x v="2"/>
    <x v="3"/>
    <n v="43"/>
  </r>
  <r>
    <s v="3617-3285"/>
    <x v="1855"/>
    <x v="3"/>
    <x v="1"/>
    <x v="1"/>
    <n v="2"/>
    <n v="166.42241739360006"/>
    <n v="99.98"/>
    <n v="0.39923958823683786"/>
    <x v="19"/>
    <x v="2"/>
    <x v="3"/>
    <n v="43"/>
  </r>
  <r>
    <s v="6785-6494"/>
    <x v="1856"/>
    <x v="0"/>
    <x v="0"/>
    <x v="0"/>
    <n v="4"/>
    <n v="409.30705431000001"/>
    <n v="311.08"/>
    <n v="0.23998378057663539"/>
    <x v="0"/>
    <x v="3"/>
    <x v="3"/>
    <n v="43"/>
  </r>
  <r>
    <s v="8934-4951"/>
    <x v="1857"/>
    <x v="1"/>
    <x v="4"/>
    <x v="0"/>
    <n v="2"/>
    <n v="34.996635167999997"/>
    <n v="28.9"/>
    <n v="0.17420632408611106"/>
    <x v="1"/>
    <x v="3"/>
    <x v="3"/>
    <n v="43"/>
  </r>
  <r>
    <s v="9574-5135"/>
    <x v="1858"/>
    <x v="2"/>
    <x v="3"/>
    <x v="2"/>
    <n v="3"/>
    <n v="105.569568"/>
    <n v="66"/>
    <n v="0.37481983444319866"/>
    <x v="2"/>
    <x v="3"/>
    <x v="3"/>
    <n v="43"/>
  </r>
  <r>
    <s v="9531-6217"/>
    <x v="1859"/>
    <x v="3"/>
    <x v="1"/>
    <x v="1"/>
    <n v="2"/>
    <n v="173.29550063040003"/>
    <n v="99.98"/>
    <n v="0.42306638293376897"/>
    <x v="3"/>
    <x v="3"/>
    <x v="3"/>
    <n v="43"/>
  </r>
  <r>
    <s v="5173-8654"/>
    <x v="1860"/>
    <x v="0"/>
    <x v="1"/>
    <x v="1"/>
    <n v="1"/>
    <n v="89.880595833600012"/>
    <n v="49.99"/>
    <n v="0.44381766123859773"/>
    <x v="4"/>
    <x v="0"/>
    <x v="3"/>
    <n v="43"/>
  </r>
  <r>
    <s v="7875-9045"/>
    <x v="1861"/>
    <x v="1"/>
    <x v="1"/>
    <x v="1"/>
    <n v="1"/>
    <n v="81.998719200000011"/>
    <n v="49.99"/>
    <n v="0.39035633132181902"/>
    <x v="5"/>
    <x v="1"/>
    <x v="3"/>
    <n v="43"/>
  </r>
  <r>
    <s v="7863-6195"/>
    <x v="1862"/>
    <x v="2"/>
    <x v="2"/>
    <x v="2"/>
    <n v="1"/>
    <n v="117.079982448"/>
    <n v="72.81"/>
    <n v="0.37811743324835312"/>
    <x v="6"/>
    <x v="2"/>
    <x v="3"/>
    <n v="43"/>
  </r>
  <r>
    <s v="3873-2587"/>
    <x v="1863"/>
    <x v="3"/>
    <x v="0"/>
    <x v="0"/>
    <n v="1"/>
    <n v="103.68017619300001"/>
    <n v="77.77"/>
    <n v="0.24990482408872819"/>
    <x v="7"/>
    <x v="3"/>
    <x v="3"/>
    <n v="43"/>
  </r>
  <r>
    <s v="8085-5210"/>
    <x v="1864"/>
    <x v="0"/>
    <x v="4"/>
    <x v="0"/>
    <n v="2"/>
    <n v="40.796004480000001"/>
    <n v="28.9"/>
    <n v="0.2915972932062979"/>
    <x v="8"/>
    <x v="0"/>
    <x v="3"/>
    <n v="43"/>
  </r>
  <r>
    <s v="2831-6659"/>
    <x v="1865"/>
    <x v="1"/>
    <x v="1"/>
    <x v="1"/>
    <n v="2"/>
    <n v="177.48036797400002"/>
    <n v="99.98"/>
    <n v="0.43667008840861443"/>
    <x v="9"/>
    <x v="1"/>
    <x v="3"/>
    <n v="43"/>
  </r>
  <r>
    <s v="6868-6793"/>
    <x v="1866"/>
    <x v="2"/>
    <x v="0"/>
    <x v="0"/>
    <n v="4"/>
    <n v="358.61696344320006"/>
    <n v="311.08"/>
    <n v="0.13255637153017519"/>
    <x v="10"/>
    <x v="2"/>
    <x v="3"/>
    <n v="43"/>
  </r>
  <r>
    <s v="3075-7539"/>
    <x v="1867"/>
    <x v="3"/>
    <x v="1"/>
    <x v="1"/>
    <n v="1"/>
    <n v="84.731601182399999"/>
    <n v="49.99"/>
    <n v="0.41001941067551001"/>
    <x v="11"/>
    <x v="3"/>
    <x v="3"/>
    <n v="43"/>
  </r>
  <r>
    <s v="2619-7465"/>
    <x v="1868"/>
    <x v="0"/>
    <x v="1"/>
    <x v="1"/>
    <n v="1"/>
    <n v="87.070014028800003"/>
    <n v="49.99"/>
    <n v="0.42586433966273518"/>
    <x v="12"/>
    <x v="0"/>
    <x v="3"/>
    <n v="43"/>
  </r>
  <r>
    <s v="5506-2245"/>
    <x v="1869"/>
    <x v="1"/>
    <x v="0"/>
    <x v="0"/>
    <n v="1"/>
    <n v="95.569926051600021"/>
    <n v="77.77"/>
    <n v="0.18625028591096227"/>
    <x v="13"/>
    <x v="1"/>
    <x v="3"/>
    <n v="43"/>
  </r>
  <r>
    <s v="5224-5319"/>
    <x v="1870"/>
    <x v="2"/>
    <x v="4"/>
    <x v="0"/>
    <n v="1"/>
    <n v="17.823535488000001"/>
    <n v="14.45"/>
    <n v="0.18927420377799298"/>
    <x v="14"/>
    <x v="2"/>
    <x v="3"/>
    <n v="42"/>
  </r>
  <r>
    <s v="4705-4150"/>
    <x v="1871"/>
    <x v="3"/>
    <x v="0"/>
    <x v="0"/>
    <n v="3"/>
    <n v="292.00674229649997"/>
    <n v="233.31"/>
    <n v="0.20101159937225022"/>
    <x v="15"/>
    <x v="3"/>
    <x v="3"/>
    <n v="42"/>
  </r>
  <r>
    <s v="6375-2375"/>
    <x v="1872"/>
    <x v="0"/>
    <x v="2"/>
    <x v="2"/>
    <n v="3"/>
    <n v="353.920990464"/>
    <n v="218.43"/>
    <n v="0.38282835467421028"/>
    <x v="16"/>
    <x v="0"/>
    <x v="3"/>
    <n v="42"/>
  </r>
  <r>
    <s v="1454-5851"/>
    <x v="1873"/>
    <x v="1"/>
    <x v="1"/>
    <x v="1"/>
    <n v="2"/>
    <n v="161.84578980239999"/>
    <n v="99.98"/>
    <n v="0.38225146219702644"/>
    <x v="17"/>
    <x v="1"/>
    <x v="3"/>
    <n v="42"/>
  </r>
  <r>
    <s v="8183-4238"/>
    <x v="1874"/>
    <x v="2"/>
    <x v="0"/>
    <x v="0"/>
    <n v="4"/>
    <n v="368.33351940000011"/>
    <n v="311.08"/>
    <n v="0.15543934066403653"/>
    <x v="18"/>
    <x v="2"/>
    <x v="3"/>
    <n v="42"/>
  </r>
  <r>
    <s v="8386-5189"/>
    <x v="1875"/>
    <x v="3"/>
    <x v="3"/>
    <x v="2"/>
    <n v="2"/>
    <n v="69.357263039999992"/>
    <n v="44"/>
    <n v="0.3656035709681314"/>
    <x v="19"/>
    <x v="3"/>
    <x v="3"/>
    <n v="42"/>
  </r>
  <r>
    <s v="5000-4846"/>
    <x v="1876"/>
    <x v="0"/>
    <x v="0"/>
    <x v="0"/>
    <n v="3"/>
    <n v="312.00838416000005"/>
    <n v="233.31"/>
    <n v="0.25223163272318661"/>
    <x v="0"/>
    <x v="1"/>
    <x v="3"/>
    <n v="42"/>
  </r>
  <r>
    <s v="8821-5416"/>
    <x v="1877"/>
    <x v="1"/>
    <x v="4"/>
    <x v="0"/>
    <n v="1"/>
    <n v="18.038790000000002"/>
    <n v="14.45"/>
    <n v="0.19894848823008654"/>
    <x v="1"/>
    <x v="2"/>
    <x v="3"/>
    <n v="42"/>
  </r>
  <r>
    <s v="6793-4127"/>
    <x v="1878"/>
    <x v="2"/>
    <x v="0"/>
    <x v="0"/>
    <n v="3"/>
    <n v="287.09950914809997"/>
    <n v="233.31"/>
    <n v="0.18735493246821508"/>
    <x v="2"/>
    <x v="2"/>
    <x v="3"/>
    <n v="42"/>
  </r>
  <r>
    <s v="3278-8101"/>
    <x v="1879"/>
    <x v="3"/>
    <x v="0"/>
    <x v="0"/>
    <n v="1"/>
    <n v="100.17277734310002"/>
    <n v="77.77"/>
    <n v="0.22364137181071328"/>
    <x v="3"/>
    <x v="3"/>
    <x v="3"/>
    <n v="42"/>
  </r>
  <r>
    <s v="9221-1725"/>
    <x v="1880"/>
    <x v="0"/>
    <x v="1"/>
    <x v="1"/>
    <n v="1"/>
    <n v="83.228217870600005"/>
    <n v="49.99"/>
    <n v="0.39936236436394074"/>
    <x v="4"/>
    <x v="3"/>
    <x v="3"/>
    <n v="42"/>
  </r>
  <r>
    <s v="7351-1857"/>
    <x v="1881"/>
    <x v="1"/>
    <x v="3"/>
    <x v="2"/>
    <n v="2"/>
    <n v="74.312280900000005"/>
    <n v="44"/>
    <n v="0.40790405748398989"/>
    <x v="5"/>
    <x v="3"/>
    <x v="3"/>
    <n v="42"/>
  </r>
  <r>
    <s v="2377-8542"/>
    <x v="1882"/>
    <x v="2"/>
    <x v="0"/>
    <x v="0"/>
    <n v="3"/>
    <n v="332.52947346959996"/>
    <n v="233.31"/>
    <n v="0.29837798266225163"/>
    <x v="6"/>
    <x v="3"/>
    <x v="3"/>
    <n v="42"/>
  </r>
  <r>
    <s v="2022-7137"/>
    <x v="1883"/>
    <x v="3"/>
    <x v="1"/>
    <x v="1"/>
    <n v="1"/>
    <n v="80.815622680800004"/>
    <n v="49.99"/>
    <n v="0.3814314814173112"/>
    <x v="7"/>
    <x v="1"/>
    <x v="3"/>
    <n v="42"/>
  </r>
  <r>
    <s v="4123-5610"/>
    <x v="1884"/>
    <x v="0"/>
    <x v="0"/>
    <x v="0"/>
    <n v="1"/>
    <n v="105.17819048660002"/>
    <n v="77.77"/>
    <n v="0.26058815387294476"/>
    <x v="8"/>
    <x v="2"/>
    <x v="3"/>
    <n v="42"/>
  </r>
  <r>
    <s v="9351-6374"/>
    <x v="1885"/>
    <x v="1"/>
    <x v="1"/>
    <x v="1"/>
    <n v="1"/>
    <n v="85.143650620499997"/>
    <n v="49.99"/>
    <n v="0.41287459915462055"/>
    <x v="9"/>
    <x v="2"/>
    <x v="3"/>
    <n v="42"/>
  </r>
  <r>
    <s v="8888-1969"/>
    <x v="1886"/>
    <x v="2"/>
    <x v="0"/>
    <x v="0"/>
    <n v="1"/>
    <n v="114.45186030300002"/>
    <n v="77.77"/>
    <n v="0.32050034141767914"/>
    <x v="10"/>
    <x v="3"/>
    <x v="3"/>
    <n v="42"/>
  </r>
  <r>
    <s v="5787-3384"/>
    <x v="1887"/>
    <x v="3"/>
    <x v="4"/>
    <x v="0"/>
    <n v="1"/>
    <n v="16.852067496"/>
    <n v="14.45"/>
    <n v="0.14253844500505083"/>
    <x v="11"/>
    <x v="3"/>
    <x v="3"/>
    <n v="42"/>
  </r>
  <r>
    <s v="1853-5262"/>
    <x v="1888"/>
    <x v="0"/>
    <x v="0"/>
    <x v="0"/>
    <n v="2"/>
    <n v="212.49424257599998"/>
    <n v="155.54"/>
    <n v="0.26802722692888925"/>
    <x v="12"/>
    <x v="3"/>
    <x v="3"/>
    <n v="42"/>
  </r>
  <r>
    <s v="7936-9910"/>
    <x v="1889"/>
    <x v="1"/>
    <x v="4"/>
    <x v="0"/>
    <n v="1"/>
    <n v="17.374751547999995"/>
    <n v="14.45"/>
    <n v="0.16833343141166607"/>
    <x v="13"/>
    <x v="3"/>
    <x v="3"/>
    <n v="42"/>
  </r>
  <r>
    <s v="3671-1007"/>
    <x v="1890"/>
    <x v="2"/>
    <x v="4"/>
    <x v="0"/>
    <n v="2"/>
    <n v="39.234835199999999"/>
    <n v="28.9"/>
    <n v="0.26340967528774023"/>
    <x v="14"/>
    <x v="0"/>
    <x v="3"/>
    <n v="41"/>
  </r>
  <r>
    <s v="7517-3453"/>
    <x v="1891"/>
    <x v="3"/>
    <x v="3"/>
    <x v="2"/>
    <n v="4"/>
    <n v="128.27869516799998"/>
    <n v="88"/>
    <n v="0.31399364575114408"/>
    <x v="15"/>
    <x v="1"/>
    <x v="3"/>
    <n v="41"/>
  </r>
  <r>
    <s v="6019-3392"/>
    <x v="1892"/>
    <x v="0"/>
    <x v="0"/>
    <x v="0"/>
    <n v="1"/>
    <n v="107.13946756590001"/>
    <n v="77.77"/>
    <n v="0.27412370280667353"/>
    <x v="16"/>
    <x v="2"/>
    <x v="3"/>
    <n v="41"/>
  </r>
  <r>
    <s v="7823-8101"/>
    <x v="1893"/>
    <x v="1"/>
    <x v="1"/>
    <x v="1"/>
    <n v="1"/>
    <n v="84.443359612499989"/>
    <n v="49.99"/>
    <n v="0.40800555272317612"/>
    <x v="17"/>
    <x v="3"/>
    <x v="3"/>
    <n v="41"/>
  </r>
  <r>
    <s v="2781-7327"/>
    <x v="1894"/>
    <x v="2"/>
    <x v="4"/>
    <x v="0"/>
    <n v="1"/>
    <n v="19.762573644"/>
    <n v="14.45"/>
    <n v="0.26881992900823015"/>
    <x v="18"/>
    <x v="0"/>
    <x v="3"/>
    <n v="41"/>
  </r>
  <r>
    <s v="3454-3727"/>
    <x v="1895"/>
    <x v="3"/>
    <x v="2"/>
    <x v="2"/>
    <n v="3"/>
    <n v="367.18877870999995"/>
    <n v="218.43"/>
    <n v="0.40512888011615228"/>
    <x v="19"/>
    <x v="1"/>
    <x v="3"/>
    <n v="41"/>
  </r>
  <r>
    <s v="3691-7620"/>
    <x v="1896"/>
    <x v="0"/>
    <x v="1"/>
    <x v="1"/>
    <n v="2"/>
    <n v="162.8573502294"/>
    <n v="99.98"/>
    <n v="0.38608850101534437"/>
    <x v="0"/>
    <x v="2"/>
    <x v="3"/>
    <n v="41"/>
  </r>
  <r>
    <s v="5618-5544"/>
    <x v="1897"/>
    <x v="1"/>
    <x v="0"/>
    <x v="0"/>
    <n v="2"/>
    <n v="193.45403624800002"/>
    <n v="155.54"/>
    <n v="0.19598472579499873"/>
    <x v="1"/>
    <x v="3"/>
    <x v="3"/>
    <n v="41"/>
  </r>
  <r>
    <s v="5367-6549"/>
    <x v="1898"/>
    <x v="2"/>
    <x v="2"/>
    <x v="2"/>
    <n v="1"/>
    <n v="120.64131089999999"/>
    <n v="72.81"/>
    <n v="0.39647539091851824"/>
    <x v="2"/>
    <x v="0"/>
    <x v="3"/>
    <n v="41"/>
  </r>
  <r>
    <s v="4149-6013"/>
    <x v="1899"/>
    <x v="3"/>
    <x v="0"/>
    <x v="0"/>
    <n v="3"/>
    <n v="301.14513841500002"/>
    <n v="233.31"/>
    <n v="0.22525729212177498"/>
    <x v="3"/>
    <x v="1"/>
    <x v="3"/>
    <n v="41"/>
  </r>
  <r>
    <s v="4000-6828"/>
    <x v="1900"/>
    <x v="0"/>
    <x v="4"/>
    <x v="0"/>
    <n v="2"/>
    <n v="35.956800000000001"/>
    <n v="28.9"/>
    <n v="0.19625773150002232"/>
    <x v="4"/>
    <x v="2"/>
    <x v="3"/>
    <n v="41"/>
  </r>
  <r>
    <s v="4384-8198"/>
    <x v="1901"/>
    <x v="1"/>
    <x v="0"/>
    <x v="0"/>
    <n v="1"/>
    <n v="103.36477324799999"/>
    <n v="77.77"/>
    <n v="0.24761601504790443"/>
    <x v="5"/>
    <x v="3"/>
    <x v="3"/>
    <n v="41"/>
  </r>
  <r>
    <s v="3669-9820"/>
    <x v="1902"/>
    <x v="2"/>
    <x v="0"/>
    <x v="0"/>
    <n v="1"/>
    <n v="102.34709514040001"/>
    <n v="77.77"/>
    <n v="0.24013476011883966"/>
    <x v="6"/>
    <x v="0"/>
    <x v="3"/>
    <n v="41"/>
  </r>
  <r>
    <s v="5822-8721"/>
    <x v="1903"/>
    <x v="3"/>
    <x v="1"/>
    <x v="1"/>
    <n v="2"/>
    <n v="179.48422910700003"/>
    <n v="99.98"/>
    <n v="0.44295941488877755"/>
    <x v="7"/>
    <x v="1"/>
    <x v="3"/>
    <n v="41"/>
  </r>
  <r>
    <s v="3506-2835"/>
    <x v="1904"/>
    <x v="0"/>
    <x v="3"/>
    <x v="2"/>
    <n v="3"/>
    <n v="108.74959851599999"/>
    <n v="66"/>
    <n v="0.39310120772271517"/>
    <x v="8"/>
    <x v="2"/>
    <x v="3"/>
    <n v="41"/>
  </r>
  <r>
    <s v="5273-1065"/>
    <x v="1905"/>
    <x v="1"/>
    <x v="0"/>
    <x v="0"/>
    <n v="1"/>
    <n v="116.55862680000001"/>
    <n v="77.77"/>
    <n v="0.33278211887787967"/>
    <x v="9"/>
    <x v="3"/>
    <x v="3"/>
    <n v="41"/>
  </r>
  <r>
    <s v="4485-5326"/>
    <x v="1906"/>
    <x v="2"/>
    <x v="1"/>
    <x v="1"/>
    <n v="2"/>
    <n v="171.946113768"/>
    <n v="99.98"/>
    <n v="0.41853876305166743"/>
    <x v="10"/>
    <x v="1"/>
    <x v="3"/>
    <n v="41"/>
  </r>
  <r>
    <s v="9775-6786"/>
    <x v="1907"/>
    <x v="3"/>
    <x v="4"/>
    <x v="0"/>
    <n v="2"/>
    <n v="37.668792744000001"/>
    <n v="28.9"/>
    <n v="0.23278666782854945"/>
    <x v="11"/>
    <x v="2"/>
    <x v="3"/>
    <n v="41"/>
  </r>
  <r>
    <s v="2268-9736"/>
    <x v="1908"/>
    <x v="0"/>
    <x v="2"/>
    <x v="2"/>
    <n v="1"/>
    <n v="124.90130366999998"/>
    <n v="72.81"/>
    <n v="0.41705972747594128"/>
    <x v="12"/>
    <x v="2"/>
    <x v="3"/>
    <n v="41"/>
  </r>
  <r>
    <s v="2930-8099"/>
    <x v="1909"/>
    <x v="1"/>
    <x v="4"/>
    <x v="0"/>
    <n v="2"/>
    <n v="38.959497720000002"/>
    <n v="28.9"/>
    <n v="0.25820398898099561"/>
    <x v="13"/>
    <x v="3"/>
    <x v="3"/>
    <n v="41"/>
  </r>
  <r>
    <s v="5438-6198"/>
    <x v="1910"/>
    <x v="2"/>
    <x v="4"/>
    <x v="0"/>
    <n v="1"/>
    <n v="20.473939727999998"/>
    <n v="14.45"/>
    <n v="0.29422474658170972"/>
    <x v="14"/>
    <x v="3"/>
    <x v="3"/>
    <n v="40"/>
  </r>
  <r>
    <s v="1167-1901"/>
    <x v="1911"/>
    <x v="3"/>
    <x v="0"/>
    <x v="0"/>
    <n v="3"/>
    <n v="325.35311747400004"/>
    <n v="233.31"/>
    <n v="0.28290221464177451"/>
    <x v="15"/>
    <x v="3"/>
    <x v="3"/>
    <n v="40"/>
  </r>
  <r>
    <s v="7768-4106"/>
    <x v="1912"/>
    <x v="0"/>
    <x v="0"/>
    <x v="0"/>
    <n v="1"/>
    <n v="111.46141018320002"/>
    <n v="77.77"/>
    <n v="0.30226972840038718"/>
    <x v="16"/>
    <x v="3"/>
    <x v="3"/>
    <n v="40"/>
  </r>
  <r>
    <s v="8853-5634"/>
    <x v="1913"/>
    <x v="1"/>
    <x v="1"/>
    <x v="1"/>
    <n v="1"/>
    <n v="78.433822664999994"/>
    <n v="49.99"/>
    <n v="0.3626474102440076"/>
    <x v="17"/>
    <x v="1"/>
    <x v="3"/>
    <n v="40"/>
  </r>
  <r>
    <s v="1447-6879"/>
    <x v="1914"/>
    <x v="2"/>
    <x v="2"/>
    <x v="2"/>
    <n v="3"/>
    <n v="321.11927757000001"/>
    <n v="218.43"/>
    <n v="0.31978546522363488"/>
    <x v="18"/>
    <x v="2"/>
    <x v="3"/>
    <n v="40"/>
  </r>
  <r>
    <s v="2589-3297"/>
    <x v="1915"/>
    <x v="3"/>
    <x v="0"/>
    <x v="0"/>
    <n v="1"/>
    <n v="103.51114093320001"/>
    <n v="77.77"/>
    <n v="0.24867990731366615"/>
    <x v="19"/>
    <x v="2"/>
    <x v="3"/>
    <n v="40"/>
  </r>
  <r>
    <s v="9473-9364"/>
    <x v="1916"/>
    <x v="0"/>
    <x v="0"/>
    <x v="0"/>
    <n v="3"/>
    <n v="301.26713786400006"/>
    <n v="233.31"/>
    <n v="0.22557102757977443"/>
    <x v="0"/>
    <x v="3"/>
    <x v="3"/>
    <n v="40"/>
  </r>
  <r>
    <s v="4654-9003"/>
    <x v="1917"/>
    <x v="1"/>
    <x v="4"/>
    <x v="0"/>
    <n v="2"/>
    <n v="35.445910499999997"/>
    <n v="28.9"/>
    <n v="0.18467322203502146"/>
    <x v="1"/>
    <x v="3"/>
    <x v="3"/>
    <n v="40"/>
  </r>
  <r>
    <s v="5792-1667"/>
    <x v="1918"/>
    <x v="2"/>
    <x v="3"/>
    <x v="2"/>
    <n v="1"/>
    <n v="30.440553507000001"/>
    <n v="22"/>
    <n v="0.27727989588162516"/>
    <x v="2"/>
    <x v="3"/>
    <x v="3"/>
    <n v="40"/>
  </r>
  <r>
    <s v="5179-4365"/>
    <x v="1919"/>
    <x v="3"/>
    <x v="0"/>
    <x v="0"/>
    <n v="1"/>
    <n v="113.51776616399999"/>
    <n v="77.77"/>
    <n v="0.31490899946317585"/>
    <x v="3"/>
    <x v="3"/>
    <x v="3"/>
    <n v="40"/>
  </r>
  <r>
    <s v="3558-9239"/>
    <x v="1920"/>
    <x v="0"/>
    <x v="3"/>
    <x v="2"/>
    <n v="4"/>
    <n v="122.85002012399998"/>
    <n v="88"/>
    <n v="0.2836794010194198"/>
    <x v="4"/>
    <x v="0"/>
    <x v="3"/>
    <n v="40"/>
  </r>
  <r>
    <s v="1238-8169"/>
    <x v="1921"/>
    <x v="1"/>
    <x v="1"/>
    <x v="1"/>
    <n v="2"/>
    <n v="164.33459150939998"/>
    <n v="99.98"/>
    <n v="0.39160709208151639"/>
    <x v="5"/>
    <x v="1"/>
    <x v="3"/>
    <n v="40"/>
  </r>
  <r>
    <s v="8534-1683"/>
    <x v="1922"/>
    <x v="2"/>
    <x v="4"/>
    <x v="0"/>
    <n v="1"/>
    <n v="19.518508064000002"/>
    <n v="14.45"/>
    <n v="0.25967702282268057"/>
    <x v="6"/>
    <x v="2"/>
    <x v="3"/>
    <n v="40"/>
  </r>
  <r>
    <s v="4331-7277"/>
    <x v="1923"/>
    <x v="3"/>
    <x v="0"/>
    <x v="0"/>
    <n v="4"/>
    <n v="382.84899420240004"/>
    <n v="311.08"/>
    <n v="0.18746031800845761"/>
    <x v="7"/>
    <x v="3"/>
    <x v="3"/>
    <n v="40"/>
  </r>
  <r>
    <s v="6718-4418"/>
    <x v="1924"/>
    <x v="0"/>
    <x v="0"/>
    <x v="0"/>
    <n v="3"/>
    <n v="343.63004280000001"/>
    <n v="233.31"/>
    <n v="0.32104306684328127"/>
    <x v="8"/>
    <x v="0"/>
    <x v="3"/>
    <n v="40"/>
  </r>
  <r>
    <s v="3812-9503"/>
    <x v="1925"/>
    <x v="1"/>
    <x v="1"/>
    <x v="1"/>
    <n v="1"/>
    <n v="90.906713488800008"/>
    <n v="49.99"/>
    <n v="0.45009561910783491"/>
    <x v="9"/>
    <x v="1"/>
    <x v="3"/>
    <n v="40"/>
  </r>
  <r>
    <s v="3209-5512"/>
    <x v="1926"/>
    <x v="2"/>
    <x v="1"/>
    <x v="1"/>
    <n v="1"/>
    <n v="90.852057000000016"/>
    <n v="49.99"/>
    <n v="0.44976479729017038"/>
    <x v="10"/>
    <x v="2"/>
    <x v="3"/>
    <n v="40"/>
  </r>
  <r>
    <s v="6088-3621"/>
    <x v="1927"/>
    <x v="3"/>
    <x v="2"/>
    <x v="2"/>
    <n v="3"/>
    <n v="360.15095920499999"/>
    <n v="218.43"/>
    <n v="0.39350432251474748"/>
    <x v="11"/>
    <x v="3"/>
    <x v="3"/>
    <n v="40"/>
  </r>
  <r>
    <s v="8014-5856"/>
    <x v="1928"/>
    <x v="0"/>
    <x v="0"/>
    <x v="0"/>
    <n v="1"/>
    <n v="104.86321726320001"/>
    <n v="77.77"/>
    <n v="0.25836721369322252"/>
    <x v="12"/>
    <x v="0"/>
    <x v="3"/>
    <n v="40"/>
  </r>
  <r>
    <s v="5167-2231"/>
    <x v="1929"/>
    <x v="1"/>
    <x v="2"/>
    <x v="2"/>
    <n v="2"/>
    <n v="253.38544743199998"/>
    <n v="145.62"/>
    <n v="0.42530243360136361"/>
    <x v="13"/>
    <x v="1"/>
    <x v="3"/>
    <n v="40"/>
  </r>
  <r>
    <s v="9248-1092"/>
    <x v="1930"/>
    <x v="2"/>
    <x v="1"/>
    <x v="1"/>
    <n v="2"/>
    <n v="180.135176508"/>
    <n v="99.98"/>
    <n v="0.44497237053774569"/>
    <x v="14"/>
    <x v="2"/>
    <x v="3"/>
    <n v="39"/>
  </r>
  <r>
    <s v="5299-8562"/>
    <x v="1931"/>
    <x v="3"/>
    <x v="0"/>
    <x v="0"/>
    <n v="2"/>
    <n v="205.88999230799999"/>
    <n v="155.54"/>
    <n v="0.24454803141999834"/>
    <x v="15"/>
    <x v="3"/>
    <x v="3"/>
    <n v="39"/>
  </r>
  <r>
    <s v="7387-6740"/>
    <x v="1932"/>
    <x v="0"/>
    <x v="3"/>
    <x v="2"/>
    <n v="4"/>
    <n v="137.21572800000001"/>
    <n v="88"/>
    <n v="0.35867410184931575"/>
    <x v="16"/>
    <x v="0"/>
    <x v="3"/>
    <n v="39"/>
  </r>
  <r>
    <s v="7624-5437"/>
    <x v="1933"/>
    <x v="1"/>
    <x v="1"/>
    <x v="1"/>
    <n v="1"/>
    <n v="86.221372320000015"/>
    <n v="49.99"/>
    <n v="0.42021335714226088"/>
    <x v="17"/>
    <x v="1"/>
    <x v="3"/>
    <n v="39"/>
  </r>
  <r>
    <s v="9087-3769"/>
    <x v="1934"/>
    <x v="2"/>
    <x v="3"/>
    <x v="2"/>
    <n v="2"/>
    <n v="68.570304894000003"/>
    <n v="44"/>
    <n v="0.35832281819341799"/>
    <x v="18"/>
    <x v="2"/>
    <x v="3"/>
    <n v="39"/>
  </r>
  <r>
    <s v="9375-5232"/>
    <x v="1935"/>
    <x v="3"/>
    <x v="1"/>
    <x v="1"/>
    <n v="2"/>
    <n v="162.21380981399997"/>
    <n v="99.98"/>
    <n v="0.38365296940722515"/>
    <x v="19"/>
    <x v="3"/>
    <x v="3"/>
    <n v="39"/>
  </r>
  <r>
    <s v="3820-1610"/>
    <x v="1936"/>
    <x v="0"/>
    <x v="3"/>
    <x v="2"/>
    <n v="4"/>
    <n v="131.23282847999999"/>
    <n v="88"/>
    <n v="0.32943607922455714"/>
    <x v="0"/>
    <x v="1"/>
    <x v="3"/>
    <n v="39"/>
  </r>
  <r>
    <s v="9776-9595"/>
    <x v="1937"/>
    <x v="1"/>
    <x v="1"/>
    <x v="1"/>
    <n v="2"/>
    <n v="170.98244640000001"/>
    <n v="99.98"/>
    <n v="0.41526161249263777"/>
    <x v="1"/>
    <x v="2"/>
    <x v="3"/>
    <n v="39"/>
  </r>
  <r>
    <s v="2010-1288"/>
    <x v="1938"/>
    <x v="2"/>
    <x v="1"/>
    <x v="1"/>
    <n v="2"/>
    <n v="182.04683873220003"/>
    <n v="99.98"/>
    <n v="0.45080068021903108"/>
    <x v="2"/>
    <x v="2"/>
    <x v="3"/>
    <n v="39"/>
  </r>
  <r>
    <s v="6156-3201"/>
    <x v="1939"/>
    <x v="3"/>
    <x v="2"/>
    <x v="2"/>
    <n v="2"/>
    <n v="236.03865331200001"/>
    <n v="145.62"/>
    <n v="0.38306714617831278"/>
    <x v="3"/>
    <x v="3"/>
    <x v="3"/>
    <n v="39"/>
  </r>
  <r>
    <s v="8869-6532"/>
    <x v="1940"/>
    <x v="0"/>
    <x v="3"/>
    <x v="2"/>
    <n v="1"/>
    <n v="31.669071759000005"/>
    <n v="22"/>
    <n v="0.30531591934809899"/>
    <x v="4"/>
    <x v="3"/>
    <x v="3"/>
    <n v="39"/>
  </r>
  <r>
    <s v="5920-5397"/>
    <x v="1941"/>
    <x v="1"/>
    <x v="0"/>
    <x v="0"/>
    <n v="4"/>
    <n v="407.93466500159997"/>
    <n v="311.08"/>
    <n v="0.23742690511780878"/>
    <x v="5"/>
    <x v="3"/>
    <x v="3"/>
    <n v="39"/>
  </r>
  <r>
    <s v="7417-8303"/>
    <x v="1942"/>
    <x v="2"/>
    <x v="1"/>
    <x v="1"/>
    <n v="2"/>
    <n v="170.4822602868"/>
    <n v="99.98"/>
    <n v="0.41354602037886523"/>
    <x v="6"/>
    <x v="3"/>
    <x v="3"/>
    <n v="39"/>
  </r>
  <r>
    <s v="8044-1381"/>
    <x v="1943"/>
    <x v="3"/>
    <x v="0"/>
    <x v="0"/>
    <n v="2"/>
    <n v="197.10283208880003"/>
    <n v="155.54"/>
    <n v="0.21086877163730902"/>
    <x v="7"/>
    <x v="1"/>
    <x v="3"/>
    <n v="39"/>
  </r>
  <r>
    <s v="4697-4363"/>
    <x v="1944"/>
    <x v="0"/>
    <x v="2"/>
    <x v="2"/>
    <n v="1"/>
    <n v="124.15868365999998"/>
    <n v="72.81"/>
    <n v="0.41357303529904377"/>
    <x v="8"/>
    <x v="2"/>
    <x v="3"/>
    <n v="39"/>
  </r>
  <r>
    <s v="2356-2735"/>
    <x v="1945"/>
    <x v="1"/>
    <x v="3"/>
    <x v="2"/>
    <n v="1"/>
    <n v="33.370705640999994"/>
    <n v="22"/>
    <n v="0.3407391429874258"/>
    <x v="9"/>
    <x v="2"/>
    <x v="3"/>
    <n v="39"/>
  </r>
  <r>
    <s v="2661-9684"/>
    <x v="1946"/>
    <x v="2"/>
    <x v="3"/>
    <x v="2"/>
    <n v="4"/>
    <n v="128.76823065599999"/>
    <n v="88"/>
    <n v="0.31660162175335738"/>
    <x v="10"/>
    <x v="3"/>
    <x v="3"/>
    <n v="39"/>
  </r>
  <r>
    <s v="5020-2425"/>
    <x v="1947"/>
    <x v="3"/>
    <x v="0"/>
    <x v="0"/>
    <n v="1"/>
    <n v="108.43189808220002"/>
    <n v="77.77"/>
    <n v="0.28277562806247164"/>
    <x v="11"/>
    <x v="3"/>
    <x v="3"/>
    <n v="39"/>
  </r>
  <r>
    <s v="9765-5084"/>
    <x v="1948"/>
    <x v="0"/>
    <x v="1"/>
    <x v="1"/>
    <n v="1"/>
    <n v="84.862968883200011"/>
    <n v="49.99"/>
    <n v="0.41093269941094029"/>
    <x v="12"/>
    <x v="3"/>
    <x v="3"/>
    <n v="39"/>
  </r>
  <r>
    <s v="9978-3443"/>
    <x v="1949"/>
    <x v="1"/>
    <x v="1"/>
    <x v="1"/>
    <n v="2"/>
    <n v="173.58088795740002"/>
    <n v="99.98"/>
    <n v="0.42401492942853852"/>
    <x v="13"/>
    <x v="3"/>
    <x v="3"/>
    <n v="39"/>
  </r>
  <r>
    <s v="4750-7203"/>
    <x v="1950"/>
    <x v="2"/>
    <x v="0"/>
    <x v="0"/>
    <n v="4"/>
    <n v="415.65972800000009"/>
    <n v="311.08"/>
    <n v="0.25159937553536599"/>
    <x v="14"/>
    <x v="0"/>
    <x v="3"/>
    <n v="38"/>
  </r>
  <r>
    <s v="8482-1957"/>
    <x v="1951"/>
    <x v="3"/>
    <x v="0"/>
    <x v="0"/>
    <n v="4"/>
    <n v="446.44905043200004"/>
    <n v="311.08"/>
    <n v="0.3032127636983708"/>
    <x v="15"/>
    <x v="1"/>
    <x v="3"/>
    <n v="38"/>
  </r>
  <r>
    <s v="9291-4927"/>
    <x v="1952"/>
    <x v="0"/>
    <x v="0"/>
    <x v="0"/>
    <n v="1"/>
    <n v="94.161927882000001"/>
    <n v="77.77"/>
    <n v="0.17408233083908095"/>
    <x v="16"/>
    <x v="2"/>
    <x v="3"/>
    <n v="38"/>
  </r>
  <r>
    <s v="8689-1974"/>
    <x v="1953"/>
    <x v="1"/>
    <x v="1"/>
    <x v="1"/>
    <n v="1"/>
    <n v="94.092213600000008"/>
    <n v="49.99"/>
    <n v="0.46871267996186244"/>
    <x v="17"/>
    <x v="3"/>
    <x v="3"/>
    <n v="38"/>
  </r>
  <r>
    <s v="9076-2247"/>
    <x v="1954"/>
    <x v="2"/>
    <x v="1"/>
    <x v="1"/>
    <n v="2"/>
    <n v="159.94658251080006"/>
    <n v="99.98"/>
    <n v="0.37491630999212461"/>
    <x v="18"/>
    <x v="0"/>
    <x v="3"/>
    <n v="38"/>
  </r>
  <r>
    <s v="3803-7616"/>
    <x v="1955"/>
    <x v="3"/>
    <x v="1"/>
    <x v="1"/>
    <n v="1"/>
    <n v="79.314743662200016"/>
    <n v="49.99"/>
    <n v="0.3697262615774633"/>
    <x v="19"/>
    <x v="1"/>
    <x v="3"/>
    <n v="38"/>
  </r>
  <r>
    <s v="6803-1386"/>
    <x v="1956"/>
    <x v="0"/>
    <x v="1"/>
    <x v="1"/>
    <n v="2"/>
    <n v="168.18515848800001"/>
    <n v="99.98"/>
    <n v="0.40553613113767373"/>
    <x v="0"/>
    <x v="2"/>
    <x v="3"/>
    <n v="38"/>
  </r>
  <r>
    <s v="1948-9869"/>
    <x v="1957"/>
    <x v="1"/>
    <x v="0"/>
    <x v="0"/>
    <n v="3"/>
    <n v="309.5918713602"/>
    <n v="233.31"/>
    <n v="0.24639494255793473"/>
    <x v="1"/>
    <x v="3"/>
    <x v="3"/>
    <n v="38"/>
  </r>
  <r>
    <s v="3655-9924"/>
    <x v="1958"/>
    <x v="2"/>
    <x v="2"/>
    <x v="2"/>
    <n v="3"/>
    <n v="340.09518866400003"/>
    <n v="218.43"/>
    <n v="0.35773863529777894"/>
    <x v="2"/>
    <x v="0"/>
    <x v="3"/>
    <n v="38"/>
  </r>
  <r>
    <s v="9869-2346"/>
    <x v="1959"/>
    <x v="3"/>
    <x v="0"/>
    <x v="0"/>
    <n v="3"/>
    <n v="324.69033425400005"/>
    <n v="233.31"/>
    <n v="0.28143841874428782"/>
    <x v="3"/>
    <x v="1"/>
    <x v="3"/>
    <n v="38"/>
  </r>
  <r>
    <s v="5268-3587"/>
    <x v="1960"/>
    <x v="0"/>
    <x v="0"/>
    <x v="0"/>
    <n v="2"/>
    <n v="209.69589599640003"/>
    <n v="155.54"/>
    <n v="0.25825920788325663"/>
    <x v="4"/>
    <x v="2"/>
    <x v="3"/>
    <n v="38"/>
  </r>
  <r>
    <s v="7925-6106"/>
    <x v="1961"/>
    <x v="1"/>
    <x v="1"/>
    <x v="1"/>
    <n v="2"/>
    <n v="162.22491269999998"/>
    <n v="99.98"/>
    <n v="0.38369515300716189"/>
    <x v="5"/>
    <x v="3"/>
    <x v="3"/>
    <n v="38"/>
  </r>
  <r>
    <s v="7664-9519"/>
    <x v="1962"/>
    <x v="2"/>
    <x v="1"/>
    <x v="1"/>
    <n v="2"/>
    <n v="173.9360054844"/>
    <n v="99.98"/>
    <n v="0.42519089292891099"/>
    <x v="6"/>
    <x v="0"/>
    <x v="3"/>
    <n v="38"/>
  </r>
  <r>
    <s v="8011-8083"/>
    <x v="1963"/>
    <x v="3"/>
    <x v="1"/>
    <x v="1"/>
    <n v="2"/>
    <n v="159.48802233000001"/>
    <n v="99.98"/>
    <n v="0.37311906850829657"/>
    <x v="7"/>
    <x v="1"/>
    <x v="3"/>
    <n v="38"/>
  </r>
  <r>
    <s v="8543-7452"/>
    <x v="1964"/>
    <x v="0"/>
    <x v="4"/>
    <x v="0"/>
    <n v="2"/>
    <n v="37.136250359999998"/>
    <n v="28.9"/>
    <n v="0.22178465192790131"/>
    <x v="18"/>
    <x v="2"/>
    <x v="3"/>
    <n v="38"/>
  </r>
  <r>
    <s v="5580-8382"/>
    <x v="1965"/>
    <x v="1"/>
    <x v="0"/>
    <x v="0"/>
    <n v="5"/>
    <n v="550.76664500000004"/>
    <n v="388.85"/>
    <n v="0.2939841155413469"/>
    <x v="19"/>
    <x v="3"/>
    <x v="3"/>
    <n v="38"/>
  </r>
  <r>
    <s v="7298-9111"/>
    <x v="1966"/>
    <x v="2"/>
    <x v="0"/>
    <x v="0"/>
    <n v="1"/>
    <n v="98.69683412160002"/>
    <n v="77.77"/>
    <n v="0.21203146289187952"/>
    <x v="0"/>
    <x v="1"/>
    <x v="3"/>
    <n v="38"/>
  </r>
  <r>
    <s v="2752-7952"/>
    <x v="1967"/>
    <x v="3"/>
    <x v="1"/>
    <x v="1"/>
    <n v="3"/>
    <n v="266.60185367759999"/>
    <n v="149.97"/>
    <n v="0.43747577921435682"/>
    <x v="1"/>
    <x v="2"/>
    <x v="3"/>
    <n v="38"/>
  </r>
  <r>
    <s v="6116-4976"/>
    <x v="1968"/>
    <x v="0"/>
    <x v="0"/>
    <x v="0"/>
    <n v="3"/>
    <n v="271.94883076350004"/>
    <n v="233.31"/>
    <n v="0.14208125350280418"/>
    <x v="2"/>
    <x v="2"/>
    <x v="3"/>
    <n v="38"/>
  </r>
  <r>
    <s v="2797-8618"/>
    <x v="1969"/>
    <x v="1"/>
    <x v="0"/>
    <x v="0"/>
    <n v="4"/>
    <n v="427.23727200000002"/>
    <n v="311.08"/>
    <n v="0.27188000582496002"/>
    <x v="3"/>
    <x v="3"/>
    <x v="3"/>
    <n v="38"/>
  </r>
  <r>
    <s v="9623-2116"/>
    <x v="1970"/>
    <x v="2"/>
    <x v="1"/>
    <x v="1"/>
    <n v="2"/>
    <n v="172.74854972880001"/>
    <n v="99.98"/>
    <n v="0.42123971427279833"/>
    <x v="4"/>
    <x v="3"/>
    <x v="3"/>
    <n v="38"/>
  </r>
  <r>
    <s v="6321-6921"/>
    <x v="1971"/>
    <x v="3"/>
    <x v="0"/>
    <x v="0"/>
    <n v="2"/>
    <n v="220.3594485312"/>
    <n v="155.54"/>
    <n v="0.29415325262089875"/>
    <x v="5"/>
    <x v="3"/>
    <x v="3"/>
    <n v="38"/>
  </r>
  <r>
    <s v="9682-4426"/>
    <x v="1972"/>
    <x v="0"/>
    <x v="4"/>
    <x v="0"/>
    <n v="2"/>
    <n v="38.992744560000006"/>
    <n v="28.9"/>
    <n v="0.25883647519270714"/>
    <x v="5"/>
    <x v="3"/>
    <x v="3"/>
    <n v="38"/>
  </r>
  <r>
    <s v="1581-1285"/>
    <x v="1973"/>
    <x v="1"/>
    <x v="2"/>
    <x v="2"/>
    <n v="2"/>
    <n v="219.56114350799999"/>
    <n v="145.62"/>
    <n v="0.33676789219903952"/>
    <x v="6"/>
    <x v="1"/>
    <x v="3"/>
    <n v="38"/>
  </r>
  <r>
    <s v="1520-6510"/>
    <x v="1974"/>
    <x v="2"/>
    <x v="1"/>
    <x v="1"/>
    <n v="3"/>
    <n v="254.73107743649999"/>
    <n v="149.97"/>
    <n v="0.41126147029553195"/>
    <x v="7"/>
    <x v="2"/>
    <x v="3"/>
    <n v="38"/>
  </r>
  <r>
    <s v="1779-5995"/>
    <x v="1975"/>
    <x v="3"/>
    <x v="1"/>
    <x v="1"/>
    <n v="2"/>
    <n v="172.54406921400002"/>
    <n v="99.98"/>
    <n v="0.42055383036087718"/>
    <x v="8"/>
    <x v="2"/>
    <x v="3"/>
    <n v="38"/>
  </r>
  <r>
    <s v="1185-9270"/>
    <x v="1976"/>
    <x v="0"/>
    <x v="0"/>
    <x v="0"/>
    <n v="2"/>
    <n v="200.49619728600001"/>
    <n v="155.54"/>
    <n v="0.22422468802174714"/>
    <x v="9"/>
    <x v="3"/>
    <x v="3"/>
    <n v="38"/>
  </r>
  <r>
    <s v="8073-6476"/>
    <x v="1977"/>
    <x v="1"/>
    <x v="1"/>
    <x v="1"/>
    <n v="2"/>
    <n v="177.9659824734"/>
    <n v="99.98"/>
    <n v="0.43820724269626254"/>
    <x v="10"/>
    <x v="3"/>
    <x v="3"/>
    <n v="38"/>
  </r>
  <r>
    <s v="9840-1784"/>
    <x v="1978"/>
    <x v="2"/>
    <x v="3"/>
    <x v="2"/>
    <n v="1"/>
    <n v="37.417563456000003"/>
    <n v="22"/>
    <n v="0.41204081805406162"/>
    <x v="11"/>
    <x v="3"/>
    <x v="3"/>
    <n v="38"/>
  </r>
  <r>
    <s v="4173-4330"/>
    <x v="1979"/>
    <x v="3"/>
    <x v="1"/>
    <x v="1"/>
    <n v="3"/>
    <n v="269.13640219200005"/>
    <n v="149.97"/>
    <n v="0.44277326003261186"/>
    <x v="12"/>
    <x v="3"/>
    <x v="3"/>
    <n v="38"/>
  </r>
  <r>
    <s v="4996-5664"/>
    <x v="1980"/>
    <x v="0"/>
    <x v="0"/>
    <x v="0"/>
    <n v="2"/>
    <n v="225.89910478080003"/>
    <n v="155.54"/>
    <n v="0.31146252150522075"/>
    <x v="0"/>
    <x v="0"/>
    <x v="3"/>
    <n v="38"/>
  </r>
  <r>
    <s v="4722-9189"/>
    <x v="1981"/>
    <x v="1"/>
    <x v="0"/>
    <x v="0"/>
    <n v="4"/>
    <n v="408.51867583999996"/>
    <n v="311.08"/>
    <n v="0.23851706568774525"/>
    <x v="1"/>
    <x v="1"/>
    <x v="3"/>
    <n v="38"/>
  </r>
  <r>
    <s v="9446-3725"/>
    <x v="1982"/>
    <x v="2"/>
    <x v="0"/>
    <x v="0"/>
    <n v="4"/>
    <n v="425.52589805440005"/>
    <n v="311.08"/>
    <n v="0.26895166328929077"/>
    <x v="2"/>
    <x v="2"/>
    <x v="3"/>
    <n v="38"/>
  </r>
  <r>
    <s v="7487-1615"/>
    <x v="1983"/>
    <x v="3"/>
    <x v="1"/>
    <x v="1"/>
    <n v="4"/>
    <n v="345.00265200000001"/>
    <n v="199.96"/>
    <n v="0.42041025238263963"/>
    <x v="3"/>
    <x v="3"/>
    <x v="3"/>
    <n v="38"/>
  </r>
  <r>
    <s v="6677-8936"/>
    <x v="1984"/>
    <x v="0"/>
    <x v="4"/>
    <x v="0"/>
    <n v="1"/>
    <n v="17.724384480000001"/>
    <n v="14.45"/>
    <n v="0.18473896702561271"/>
    <x v="4"/>
    <x v="0"/>
    <x v="3"/>
    <n v="38"/>
  </r>
  <r>
    <s v="8635-2576"/>
    <x v="1985"/>
    <x v="1"/>
    <x v="0"/>
    <x v="0"/>
    <n v="4"/>
    <n v="433.21238970240006"/>
    <n v="311.08"/>
    <n v="0.28192266104462121"/>
    <x v="5"/>
    <x v="1"/>
    <x v="3"/>
    <n v="38"/>
  </r>
  <r>
    <s v="5462-9043"/>
    <x v="1986"/>
    <x v="2"/>
    <x v="1"/>
    <x v="1"/>
    <n v="3"/>
    <n v="266.99918604749996"/>
    <n v="149.97"/>
    <n v="0.43831289443212051"/>
    <x v="6"/>
    <x v="2"/>
    <x v="3"/>
    <n v="38"/>
  </r>
  <r>
    <s v="9203-3403"/>
    <x v="1987"/>
    <x v="3"/>
    <x v="0"/>
    <x v="0"/>
    <n v="4"/>
    <n v="413.58463308800003"/>
    <n v="311.08"/>
    <n v="0.24784439480416995"/>
    <x v="7"/>
    <x v="3"/>
    <x v="3"/>
    <n v="38"/>
  </r>
  <r>
    <s v="2407-7402"/>
    <x v="1988"/>
    <x v="0"/>
    <x v="4"/>
    <x v="0"/>
    <n v="1"/>
    <n v="19.31236032"/>
    <n v="14.45"/>
    <n v="0.2517745236435191"/>
    <x v="8"/>
    <x v="0"/>
    <x v="3"/>
    <n v="38"/>
  </r>
  <r>
    <s v="2320-9478"/>
    <x v="1989"/>
    <x v="1"/>
    <x v="3"/>
    <x v="2"/>
    <n v="3"/>
    <n v="93.650371776000014"/>
    <n v="66"/>
    <n v="0.29525106255996769"/>
    <x v="9"/>
    <x v="1"/>
    <x v="3"/>
    <n v="38"/>
  </r>
  <r>
    <s v="1815-1383"/>
    <x v="1990"/>
    <x v="2"/>
    <x v="1"/>
    <x v="1"/>
    <n v="4"/>
    <n v="335.64813148440004"/>
    <n v="199.96"/>
    <n v="0.40425707387173826"/>
    <x v="10"/>
    <x v="2"/>
    <x v="3"/>
    <n v="38"/>
  </r>
  <r>
    <s v="6813-8317"/>
    <x v="1991"/>
    <x v="3"/>
    <x v="0"/>
    <x v="0"/>
    <n v="4"/>
    <n v="409.4132794752"/>
    <n v="311.08"/>
    <n v="0.24018097214933279"/>
    <x v="11"/>
    <x v="3"/>
    <x v="3"/>
    <n v="38"/>
  </r>
  <r>
    <s v="5078-5993"/>
    <x v="1992"/>
    <x v="0"/>
    <x v="2"/>
    <x v="2"/>
    <n v="2"/>
    <n v="239.77719175200002"/>
    <n v="145.62"/>
    <n v="0.39268618947454426"/>
    <x v="12"/>
    <x v="0"/>
    <x v="3"/>
    <n v="38"/>
  </r>
  <r>
    <s v="3769-3839"/>
    <x v="1993"/>
    <x v="1"/>
    <x v="0"/>
    <x v="0"/>
    <n v="5"/>
    <n v="589.34144911949988"/>
    <n v="388.85"/>
    <n v="0.34019573783422541"/>
    <x v="13"/>
    <x v="1"/>
    <x v="3"/>
    <n v="38"/>
  </r>
  <r>
    <s v="4872-2353"/>
    <x v="1994"/>
    <x v="2"/>
    <x v="3"/>
    <x v="2"/>
    <n v="3"/>
    <n v="104.272678224"/>
    <n v="66"/>
    <n v="0.3670441660832966"/>
    <x v="14"/>
    <x v="2"/>
    <x v="3"/>
    <n v="37"/>
  </r>
  <r>
    <s v="1352-3854"/>
    <x v="1995"/>
    <x v="3"/>
    <x v="2"/>
    <x v="2"/>
    <n v="3"/>
    <n v="392.683896"/>
    <n v="218.43"/>
    <n v="0.44375106230483158"/>
    <x v="2"/>
    <x v="3"/>
    <x v="3"/>
    <n v="37"/>
  </r>
  <r>
    <s v="7096-2973"/>
    <x v="1996"/>
    <x v="0"/>
    <x v="0"/>
    <x v="0"/>
    <n v="1"/>
    <n v="103.74207264960002"/>
    <n v="77.77"/>
    <n v="0.25035235932988814"/>
    <x v="3"/>
    <x v="1"/>
    <x v="3"/>
    <n v="37"/>
  </r>
  <r>
    <s v="5360-4615"/>
    <x v="1997"/>
    <x v="1"/>
    <x v="1"/>
    <x v="1"/>
    <n v="4"/>
    <n v="364.31338034160007"/>
    <n v="199.96"/>
    <n v="0.45113188043626995"/>
    <x v="4"/>
    <x v="2"/>
    <x v="3"/>
    <n v="37"/>
  </r>
  <r>
    <s v="4301-3178"/>
    <x v="1998"/>
    <x v="2"/>
    <x v="0"/>
    <x v="0"/>
    <n v="1"/>
    <n v="100.88416874249999"/>
    <n v="77.77"/>
    <n v="0.22911591611065704"/>
    <x v="5"/>
    <x v="2"/>
    <x v="3"/>
    <n v="37"/>
  </r>
  <r>
    <s v="4431-4312"/>
    <x v="1999"/>
    <x v="3"/>
    <x v="0"/>
    <x v="0"/>
    <n v="2"/>
    <n v="218.15178258720002"/>
    <n v="155.54"/>
    <n v="0.2870101809146241"/>
    <x v="6"/>
    <x v="3"/>
    <x v="3"/>
    <n v="37"/>
  </r>
  <r>
    <s v="1043-5091"/>
    <x v="2000"/>
    <x v="0"/>
    <x v="1"/>
    <x v="1"/>
    <n v="2"/>
    <n v="168.42960299880002"/>
    <n v="99.98"/>
    <n v="0.40639888582583483"/>
    <x v="7"/>
    <x v="3"/>
    <x v="3"/>
    <n v="37"/>
  </r>
  <r>
    <s v="2564-4949"/>
    <x v="2001"/>
    <x v="1"/>
    <x v="0"/>
    <x v="0"/>
    <n v="1"/>
    <n v="104.98505388800001"/>
    <n v="77.77"/>
    <n v="0.2592278889243943"/>
    <x v="8"/>
    <x v="3"/>
    <x v="3"/>
    <n v="37"/>
  </r>
  <r>
    <s v="3286-2902"/>
    <x v="2002"/>
    <x v="2"/>
    <x v="3"/>
    <x v="2"/>
    <n v="4"/>
    <n v="135.36624191999999"/>
    <n v="88"/>
    <n v="0.34991177451755612"/>
    <x v="9"/>
    <x v="3"/>
    <x v="3"/>
    <n v="37"/>
  </r>
  <r>
    <s v="3496-8900"/>
    <x v="2003"/>
    <x v="3"/>
    <x v="1"/>
    <x v="1"/>
    <n v="2"/>
    <n v="171.01208073600003"/>
    <n v="99.98"/>
    <n v="0.4153629406197088"/>
    <x v="17"/>
    <x v="1"/>
    <x v="3"/>
    <n v="37"/>
  </r>
  <r>
    <s v="1048-2903"/>
    <x v="2004"/>
    <x v="0"/>
    <x v="3"/>
    <x v="2"/>
    <n v="3"/>
    <n v="101.64252758400001"/>
    <n v="66"/>
    <n v="0.35066549830280541"/>
    <x v="18"/>
    <x v="2"/>
    <x v="3"/>
    <n v="37"/>
  </r>
  <r>
    <s v="8645-4237"/>
    <x v="2005"/>
    <x v="1"/>
    <x v="0"/>
    <x v="0"/>
    <n v="5"/>
    <n v="549.63673617600011"/>
    <n v="388.85"/>
    <n v="0.29253273224538306"/>
    <x v="19"/>
    <x v="2"/>
    <x v="3"/>
    <n v="37"/>
  </r>
  <r>
    <s v="6389-2746"/>
    <x v="2006"/>
    <x v="2"/>
    <x v="3"/>
    <x v="2"/>
    <n v="4"/>
    <n v="141.536429892"/>
    <n v="88"/>
    <n v="0.37825194497876774"/>
    <x v="0"/>
    <x v="3"/>
    <x v="3"/>
    <n v="37"/>
  </r>
  <r>
    <s v="2401-3601"/>
    <x v="2007"/>
    <x v="3"/>
    <x v="0"/>
    <x v="0"/>
    <n v="3"/>
    <n v="333.72552704700001"/>
    <n v="233.31"/>
    <n v="0.30089255663339787"/>
    <x v="1"/>
    <x v="3"/>
    <x v="3"/>
    <n v="37"/>
  </r>
  <r>
    <s v="5177-8477"/>
    <x v="2008"/>
    <x v="0"/>
    <x v="1"/>
    <x v="1"/>
    <n v="1"/>
    <n v="84.460824630000005"/>
    <n v="49.99"/>
    <n v="0.40812796679415986"/>
    <x v="2"/>
    <x v="3"/>
    <x v="3"/>
    <n v="37"/>
  </r>
  <r>
    <s v="2494-2644"/>
    <x v="2009"/>
    <x v="1"/>
    <x v="3"/>
    <x v="2"/>
    <n v="3"/>
    <n v="98.600905728000015"/>
    <n v="66"/>
    <n v="0.33063495195401871"/>
    <x v="3"/>
    <x v="3"/>
    <x v="3"/>
    <n v="37"/>
  </r>
  <r>
    <s v="4265-4919"/>
    <x v="2010"/>
    <x v="2"/>
    <x v="1"/>
    <x v="1"/>
    <n v="1"/>
    <n v="79.406320593600014"/>
    <n v="49.99"/>
    <n v="0.37045313740391222"/>
    <x v="4"/>
    <x v="0"/>
    <x v="3"/>
    <n v="37"/>
  </r>
  <r>
    <s v="2257-1521"/>
    <x v="2011"/>
    <x v="3"/>
    <x v="1"/>
    <x v="1"/>
    <n v="1"/>
    <n v="78.161875084799988"/>
    <n v="49.99"/>
    <n v="0.36042987779189711"/>
    <x v="7"/>
    <x v="1"/>
    <x v="3"/>
    <n v="37"/>
  </r>
  <r>
    <s v="6870-8134"/>
    <x v="2012"/>
    <x v="0"/>
    <x v="0"/>
    <x v="0"/>
    <n v="1"/>
    <n v="99.863915782400014"/>
    <n v="77.77"/>
    <n v="0.22124023086118402"/>
    <x v="8"/>
    <x v="2"/>
    <x v="3"/>
    <n v="37"/>
  </r>
  <r>
    <s v="3182-8743"/>
    <x v="2013"/>
    <x v="1"/>
    <x v="0"/>
    <x v="0"/>
    <n v="1"/>
    <n v="94.069758354000001"/>
    <n v="77.77"/>
    <n v="0.17327309689327922"/>
    <x v="9"/>
    <x v="3"/>
    <x v="3"/>
    <n v="37"/>
  </r>
  <r>
    <s v="6552-7896"/>
    <x v="2014"/>
    <x v="2"/>
    <x v="3"/>
    <x v="2"/>
    <n v="2"/>
    <n v="68.517608640000006"/>
    <n v="44"/>
    <n v="0.35782931025539078"/>
    <x v="10"/>
    <x v="0"/>
    <x v="3"/>
    <n v="37"/>
  </r>
  <r>
    <s v="7272-7826"/>
    <x v="2015"/>
    <x v="3"/>
    <x v="4"/>
    <x v="0"/>
    <n v="2"/>
    <n v="40.861827775999998"/>
    <n v="28.9"/>
    <n v="0.29273844140241134"/>
    <x v="11"/>
    <x v="1"/>
    <x v="3"/>
    <n v="37"/>
  </r>
  <r>
    <s v="7359-8187"/>
    <x v="2016"/>
    <x v="0"/>
    <x v="1"/>
    <x v="1"/>
    <n v="1"/>
    <n v="85.965134014800014"/>
    <n v="49.99"/>
    <n v="0.41848517340304997"/>
    <x v="12"/>
    <x v="2"/>
    <x v="3"/>
    <n v="37"/>
  </r>
  <r>
    <s v="1994-2875"/>
    <x v="2017"/>
    <x v="1"/>
    <x v="0"/>
    <x v="0"/>
    <n v="3"/>
    <n v="319.94604592500002"/>
    <n v="233.31"/>
    <n v="0.27078329933575351"/>
    <x v="13"/>
    <x v="3"/>
    <x v="3"/>
    <n v="37"/>
  </r>
  <r>
    <s v="9198-3831"/>
    <x v="2018"/>
    <x v="2"/>
    <x v="1"/>
    <x v="1"/>
    <n v="2"/>
    <n v="169.18224800039999"/>
    <n v="99.98"/>
    <n v="0.40903965290871641"/>
    <x v="1"/>
    <x v="0"/>
    <x v="3"/>
    <n v="36"/>
  </r>
  <r>
    <s v="3488-7344"/>
    <x v="2019"/>
    <x v="3"/>
    <x v="3"/>
    <x v="2"/>
    <n v="1"/>
    <n v="33.348282239999996"/>
    <n v="22"/>
    <n v="0.3402958556704358"/>
    <x v="2"/>
    <x v="1"/>
    <x v="3"/>
    <n v="36"/>
  </r>
  <r>
    <s v="6622-3415"/>
    <x v="2020"/>
    <x v="0"/>
    <x v="0"/>
    <x v="0"/>
    <n v="1"/>
    <n v="97.492447494200007"/>
    <n v="77.77"/>
    <n v="0.20229718302408331"/>
    <x v="3"/>
    <x v="2"/>
    <x v="3"/>
    <n v="36"/>
  </r>
  <r>
    <s v="5838-9098"/>
    <x v="2021"/>
    <x v="1"/>
    <x v="3"/>
    <x v="2"/>
    <n v="3"/>
    <n v="97.059264119999995"/>
    <n v="66"/>
    <n v="0.32000308679035139"/>
    <x v="4"/>
    <x v="3"/>
    <x v="3"/>
    <n v="36"/>
  </r>
  <r>
    <s v="5880-7356"/>
    <x v="2022"/>
    <x v="2"/>
    <x v="1"/>
    <x v="1"/>
    <n v="2"/>
    <n v="179.22428231400002"/>
    <n v="99.98"/>
    <n v="0.44215148355379902"/>
    <x v="5"/>
    <x v="0"/>
    <x v="3"/>
    <n v="36"/>
  </r>
  <r>
    <s v="3911-8831"/>
    <x v="2023"/>
    <x v="3"/>
    <x v="1"/>
    <x v="1"/>
    <n v="2"/>
    <n v="162.8067998304"/>
    <n v="99.98"/>
    <n v="0.38589788568934635"/>
    <x v="6"/>
    <x v="1"/>
    <x v="3"/>
    <n v="36"/>
  </r>
  <r>
    <s v="6001-3836"/>
    <x v="2024"/>
    <x v="0"/>
    <x v="0"/>
    <x v="0"/>
    <n v="2"/>
    <n v="188.12286979200002"/>
    <n v="155.54"/>
    <n v="0.17319994016690055"/>
    <x v="7"/>
    <x v="2"/>
    <x v="3"/>
    <n v="36"/>
  </r>
  <r>
    <s v="8295-7104"/>
    <x v="2025"/>
    <x v="1"/>
    <x v="4"/>
    <x v="0"/>
    <n v="1"/>
    <n v="18.003379679999998"/>
    <n v="14.45"/>
    <n v="0.19737292348210919"/>
    <x v="8"/>
    <x v="3"/>
    <x v="3"/>
    <n v="36"/>
  </r>
  <r>
    <s v="2764-8895"/>
    <x v="2026"/>
    <x v="2"/>
    <x v="1"/>
    <x v="1"/>
    <n v="2"/>
    <n v="162.65869048800002"/>
    <n v="99.98"/>
    <n v="0.38533871322801577"/>
    <x v="9"/>
    <x v="1"/>
    <x v="3"/>
    <n v="36"/>
  </r>
  <r>
    <s v="2846-2622"/>
    <x v="2027"/>
    <x v="3"/>
    <x v="3"/>
    <x v="2"/>
    <n v="3"/>
    <n v="95.905329156000008"/>
    <n v="66"/>
    <n v="0.31182134944092499"/>
    <x v="10"/>
    <x v="2"/>
    <x v="3"/>
    <n v="36"/>
  </r>
  <r>
    <s v="2946-9338"/>
    <x v="2028"/>
    <x v="0"/>
    <x v="0"/>
    <x v="0"/>
    <n v="2"/>
    <n v="216.42222412800001"/>
    <n v="155.54"/>
    <n v="0.28131225604627391"/>
    <x v="11"/>
    <x v="2"/>
    <x v="3"/>
    <n v="36"/>
  </r>
  <r>
    <s v="3512-8280"/>
    <x v="2029"/>
    <x v="1"/>
    <x v="0"/>
    <x v="0"/>
    <n v="1"/>
    <n v="111.77483214040002"/>
    <n v="77.77"/>
    <n v="0.30422619734008333"/>
    <x v="12"/>
    <x v="3"/>
    <x v="3"/>
    <n v="36"/>
  </r>
  <r>
    <s v="7060-5636"/>
    <x v="2030"/>
    <x v="2"/>
    <x v="2"/>
    <x v="2"/>
    <n v="2"/>
    <n v="231.86889683999999"/>
    <n v="145.62"/>
    <n v="0.37197268808121176"/>
    <x v="13"/>
    <x v="3"/>
    <x v="3"/>
    <n v="36"/>
  </r>
  <r>
    <s v="8880-3660"/>
    <x v="2031"/>
    <x v="3"/>
    <x v="1"/>
    <x v="1"/>
    <n v="1"/>
    <n v="86.881679352000006"/>
    <n v="49.99"/>
    <n v="0.42461977746233287"/>
    <x v="14"/>
    <x v="3"/>
    <x v="3"/>
    <n v="35"/>
  </r>
  <r>
    <s v="4088-4215"/>
    <x v="2032"/>
    <x v="0"/>
    <x v="4"/>
    <x v="0"/>
    <n v="2"/>
    <n v="36.745125119999997"/>
    <n v="28.9"/>
    <n v="0.21350111326005466"/>
    <x v="15"/>
    <x v="3"/>
    <x v="3"/>
    <n v="35"/>
  </r>
  <r>
    <s v="4377-8100"/>
    <x v="2033"/>
    <x v="1"/>
    <x v="1"/>
    <x v="1"/>
    <n v="1"/>
    <n v="88.070888852099984"/>
    <n v="49.99"/>
    <n v="0.43238906009056333"/>
    <x v="4"/>
    <x v="1"/>
    <x v="3"/>
    <n v="35"/>
  </r>
  <r>
    <s v="7085-2081"/>
    <x v="2034"/>
    <x v="2"/>
    <x v="1"/>
    <x v="1"/>
    <n v="1"/>
    <n v="92.172010025700018"/>
    <n v="49.99"/>
    <n v="0.45764446293336281"/>
    <x v="5"/>
    <x v="2"/>
    <x v="3"/>
    <n v="35"/>
  </r>
  <r>
    <s v="1173-3444"/>
    <x v="2035"/>
    <x v="3"/>
    <x v="3"/>
    <x v="2"/>
    <n v="2"/>
    <n v="68.573536668000017"/>
    <n v="44"/>
    <n v="0.35835305953334778"/>
    <x v="6"/>
    <x v="2"/>
    <x v="3"/>
    <n v="35"/>
  </r>
  <r>
    <s v="8330-5277"/>
    <x v="2036"/>
    <x v="0"/>
    <x v="1"/>
    <x v="1"/>
    <n v="1"/>
    <n v="93.701870633699997"/>
    <n v="49.99"/>
    <n v="0.46649944486784839"/>
    <x v="7"/>
    <x v="3"/>
    <x v="3"/>
    <n v="35"/>
  </r>
  <r>
    <s v="3969-3172"/>
    <x v="2037"/>
    <x v="1"/>
    <x v="0"/>
    <x v="0"/>
    <n v="3"/>
    <n v="329.48348063400005"/>
    <n v="233.31"/>
    <n v="0.2918916616060408"/>
    <x v="8"/>
    <x v="3"/>
    <x v="3"/>
    <n v="35"/>
  </r>
  <r>
    <s v="3532-8676"/>
    <x v="2038"/>
    <x v="2"/>
    <x v="1"/>
    <x v="1"/>
    <n v="2"/>
    <n v="181.46823731280006"/>
    <n v="99.98"/>
    <n v="0.44904958861939742"/>
    <x v="9"/>
    <x v="3"/>
    <x v="3"/>
    <n v="35"/>
  </r>
  <r>
    <s v="5476-6799"/>
    <x v="2039"/>
    <x v="3"/>
    <x v="2"/>
    <x v="2"/>
    <n v="2"/>
    <n v="237.51603427200001"/>
    <n v="145.62"/>
    <n v="0.38690454963879184"/>
    <x v="10"/>
    <x v="3"/>
    <x v="3"/>
    <n v="35"/>
  </r>
  <r>
    <s v="7096-2973"/>
    <x v="2040"/>
    <x v="0"/>
    <x v="0"/>
    <x v="0"/>
    <n v="2"/>
    <n v="212.95618658160001"/>
    <n v="155.54"/>
    <n v="0.2696150203628831"/>
    <x v="3"/>
    <x v="0"/>
    <x v="3"/>
    <n v="35"/>
  </r>
  <r>
    <s v="5360-4615"/>
    <x v="2041"/>
    <x v="1"/>
    <x v="1"/>
    <x v="1"/>
    <n v="1"/>
    <n v="86.899004010000013"/>
    <n v="49.99"/>
    <n v="0.42473448839244071"/>
    <x v="4"/>
    <x v="1"/>
    <x v="3"/>
    <n v="35"/>
  </r>
  <r>
    <s v="4301-3178"/>
    <x v="2042"/>
    <x v="2"/>
    <x v="0"/>
    <x v="0"/>
    <n v="1"/>
    <n v="100.70195587320001"/>
    <n v="77.77"/>
    <n v="0.22772105739510204"/>
    <x v="5"/>
    <x v="2"/>
    <x v="3"/>
    <n v="35"/>
  </r>
  <r>
    <s v="4431-4312"/>
    <x v="2043"/>
    <x v="3"/>
    <x v="0"/>
    <x v="0"/>
    <n v="2"/>
    <n v="214.90103844000004"/>
    <n v="155.54"/>
    <n v="0.27622499579765192"/>
    <x v="6"/>
    <x v="3"/>
    <x v="3"/>
    <n v="35"/>
  </r>
  <r>
    <s v="1043-5091"/>
    <x v="2044"/>
    <x v="0"/>
    <x v="1"/>
    <x v="1"/>
    <n v="1"/>
    <n v="88.799767344000017"/>
    <n v="49.99"/>
    <n v="0.43704807461550516"/>
    <x v="7"/>
    <x v="0"/>
    <x v="3"/>
    <n v="35"/>
  </r>
  <r>
    <s v="2564-4949"/>
    <x v="2045"/>
    <x v="1"/>
    <x v="0"/>
    <x v="0"/>
    <n v="3"/>
    <n v="308.15957113920001"/>
    <n v="233.31"/>
    <n v="0.24289224852727162"/>
    <x v="8"/>
    <x v="1"/>
    <x v="3"/>
    <n v="35"/>
  </r>
  <r>
    <s v="3286-2902"/>
    <x v="2046"/>
    <x v="2"/>
    <x v="3"/>
    <x v="2"/>
    <n v="4"/>
    <n v="133.73880436799996"/>
    <n v="88"/>
    <n v="0.34200099652561278"/>
    <x v="9"/>
    <x v="2"/>
    <x v="3"/>
    <n v="35"/>
  </r>
  <r>
    <s v="1694-7231"/>
    <x v="2047"/>
    <x v="3"/>
    <x v="4"/>
    <x v="0"/>
    <n v="1"/>
    <n v="18.614930400000002"/>
    <n v="14.45"/>
    <n v="0.22374138986842532"/>
    <x v="10"/>
    <x v="3"/>
    <x v="3"/>
    <n v="35"/>
  </r>
  <r>
    <s v="1048-2903"/>
    <x v="2048"/>
    <x v="0"/>
    <x v="3"/>
    <x v="2"/>
    <n v="3"/>
    <n v="96.861573899999996"/>
    <n v="66"/>
    <n v="0.31861524294310478"/>
    <x v="18"/>
    <x v="0"/>
    <x v="3"/>
    <n v="35"/>
  </r>
  <r>
    <s v="8645-4237"/>
    <x v="2049"/>
    <x v="1"/>
    <x v="0"/>
    <x v="0"/>
    <n v="1"/>
    <n v="104.06497486000001"/>
    <n v="77.77"/>
    <n v="0.25267843378980287"/>
    <x v="19"/>
    <x v="1"/>
    <x v="3"/>
    <n v="35"/>
  </r>
  <r>
    <s v="6389-2746"/>
    <x v="2050"/>
    <x v="2"/>
    <x v="3"/>
    <x v="2"/>
    <n v="1"/>
    <n v="32.901983400000006"/>
    <n v="22"/>
    <n v="0.33134730108702215"/>
    <x v="0"/>
    <x v="2"/>
    <x v="3"/>
    <n v="35"/>
  </r>
  <r>
    <s v="2401-3601"/>
    <x v="2051"/>
    <x v="3"/>
    <x v="0"/>
    <x v="0"/>
    <n v="2"/>
    <n v="197.01963204000003"/>
    <n v="155.54"/>
    <n v="0.21053552689398289"/>
    <x v="1"/>
    <x v="3"/>
    <x v="3"/>
    <n v="35"/>
  </r>
  <r>
    <s v="5177-8477"/>
    <x v="2052"/>
    <x v="0"/>
    <x v="1"/>
    <x v="1"/>
    <n v="2"/>
    <n v="157.07511565199999"/>
    <n v="99.98"/>
    <n v="0.36348924789903864"/>
    <x v="2"/>
    <x v="0"/>
    <x v="3"/>
    <n v="35"/>
  </r>
  <r>
    <s v="2494-2644"/>
    <x v="2053"/>
    <x v="1"/>
    <x v="3"/>
    <x v="2"/>
    <n v="1"/>
    <n v="37.839222252000006"/>
    <n v="22"/>
    <n v="0.41859270115317493"/>
    <x v="3"/>
    <x v="1"/>
    <x v="3"/>
    <n v="35"/>
  </r>
  <r>
    <s v="4265-4919"/>
    <x v="2054"/>
    <x v="2"/>
    <x v="1"/>
    <x v="1"/>
    <n v="1"/>
    <n v="84.6180097875"/>
    <n v="49.99"/>
    <n v="0.40922741948742147"/>
    <x v="4"/>
    <x v="2"/>
    <x v="3"/>
    <n v="35"/>
  </r>
  <r>
    <s v="5369-8850"/>
    <x v="2055"/>
    <x v="3"/>
    <x v="0"/>
    <x v="0"/>
    <n v="3"/>
    <n v="307.63622166750008"/>
    <n v="233.31"/>
    <n v="0.24160425994255474"/>
    <x v="5"/>
    <x v="3"/>
    <x v="3"/>
    <n v="35"/>
  </r>
  <r>
    <s v="4624-3477"/>
    <x v="2056"/>
    <x v="0"/>
    <x v="4"/>
    <x v="0"/>
    <n v="2"/>
    <n v="35.505901199999997"/>
    <n v="28.9"/>
    <n v="0.18605079653632334"/>
    <x v="19"/>
    <x v="1"/>
    <x v="3"/>
    <n v="35"/>
  </r>
  <r>
    <s v="3435-4541"/>
    <x v="2057"/>
    <x v="1"/>
    <x v="0"/>
    <x v="0"/>
    <n v="4"/>
    <n v="420.093457344"/>
    <n v="311.08"/>
    <n v="0.25949810795251843"/>
    <x v="0"/>
    <x v="2"/>
    <x v="3"/>
    <n v="35"/>
  </r>
  <r>
    <s v="2934-2449"/>
    <x v="2058"/>
    <x v="2"/>
    <x v="1"/>
    <x v="1"/>
    <n v="1"/>
    <n v="89.885980044000007"/>
    <n v="49.99"/>
    <n v="0.44385097680940411"/>
    <x v="1"/>
    <x v="2"/>
    <x v="3"/>
    <n v="35"/>
  </r>
  <r>
    <s v="1143-8867"/>
    <x v="2059"/>
    <x v="3"/>
    <x v="1"/>
    <x v="1"/>
    <n v="2"/>
    <n v="164.69647466400002"/>
    <n v="99.98"/>
    <n v="0.39294389753046721"/>
    <x v="2"/>
    <x v="3"/>
    <x v="3"/>
    <n v="35"/>
  </r>
  <r>
    <s v="7179-5891"/>
    <x v="2060"/>
    <x v="0"/>
    <x v="1"/>
    <x v="1"/>
    <n v="1"/>
    <n v="89.954415539999999"/>
    <n v="49.99"/>
    <n v="0.44427408371331184"/>
    <x v="3"/>
    <x v="3"/>
    <x v="3"/>
    <n v="35"/>
  </r>
  <r>
    <s v="1924-9081"/>
    <x v="2061"/>
    <x v="1"/>
    <x v="0"/>
    <x v="0"/>
    <n v="1"/>
    <n v="100.34080412399999"/>
    <n v="77.77"/>
    <n v="0.224941431564643"/>
    <x v="4"/>
    <x v="3"/>
    <x v="3"/>
    <n v="35"/>
  </r>
  <r>
    <s v="5546-4389"/>
    <x v="2062"/>
    <x v="2"/>
    <x v="1"/>
    <x v="1"/>
    <n v="2"/>
    <n v="166.48339795200002"/>
    <n v="99.98"/>
    <n v="0.39945963843898757"/>
    <x v="5"/>
    <x v="3"/>
    <x v="3"/>
    <n v="35"/>
  </r>
  <r>
    <s v="9612-8159"/>
    <x v="2063"/>
    <x v="3"/>
    <x v="1"/>
    <x v="1"/>
    <n v="2"/>
    <n v="157.58627877720002"/>
    <n v="99.98"/>
    <n v="0.36555389989661102"/>
    <x v="6"/>
    <x v="1"/>
    <x v="3"/>
    <n v="35"/>
  </r>
  <r>
    <s v="8658-7697"/>
    <x v="2064"/>
    <x v="0"/>
    <x v="1"/>
    <x v="1"/>
    <n v="1"/>
    <n v="86.224927161600007"/>
    <n v="49.99"/>
    <n v="0.42023726031904513"/>
    <x v="7"/>
    <x v="2"/>
    <x v="3"/>
    <n v="35"/>
  </r>
  <r>
    <s v="2517-3413"/>
    <x v="2065"/>
    <x v="1"/>
    <x v="0"/>
    <x v="0"/>
    <n v="1"/>
    <n v="103.43397593100001"/>
    <n v="77.77"/>
    <n v="0.248119398872574"/>
    <x v="8"/>
    <x v="2"/>
    <x v="3"/>
    <n v="35"/>
  </r>
  <r>
    <s v="3889-9523"/>
    <x v="2066"/>
    <x v="2"/>
    <x v="0"/>
    <x v="0"/>
    <n v="4"/>
    <n v="388.87274910000002"/>
    <n v="311.08"/>
    <n v="0.2000468000908836"/>
    <x v="9"/>
    <x v="3"/>
    <x v="3"/>
    <n v="35"/>
  </r>
  <r>
    <s v="9382-2036"/>
    <x v="2067"/>
    <x v="3"/>
    <x v="0"/>
    <x v="0"/>
    <n v="2"/>
    <n v="211.55636175519999"/>
    <n v="155.54"/>
    <n v="0.26478221354562093"/>
    <x v="10"/>
    <x v="3"/>
    <x v="3"/>
    <n v="35"/>
  </r>
  <r>
    <s v="7573-4469"/>
    <x v="2068"/>
    <x v="0"/>
    <x v="0"/>
    <x v="0"/>
    <n v="4"/>
    <n v="390.66582482399997"/>
    <n v="311.08"/>
    <n v="0.20371842062165135"/>
    <x v="11"/>
    <x v="3"/>
    <x v="3"/>
    <n v="35"/>
  </r>
  <r>
    <s v="5087-3300"/>
    <x v="2069"/>
    <x v="1"/>
    <x v="1"/>
    <x v="1"/>
    <n v="2"/>
    <n v="154.98286599600004"/>
    <n v="99.98"/>
    <n v="0.35489643092172274"/>
    <x v="12"/>
    <x v="3"/>
    <x v="3"/>
    <n v="35"/>
  </r>
  <r>
    <s v="8486-5022"/>
    <x v="2070"/>
    <x v="2"/>
    <x v="0"/>
    <x v="0"/>
    <n v="3"/>
    <n v="310.56390089999996"/>
    <n v="233.31"/>
    <n v="0.24875364031724773"/>
    <x v="13"/>
    <x v="0"/>
    <x v="3"/>
    <n v="35"/>
  </r>
  <r>
    <s v="5724-8886"/>
    <x v="2071"/>
    <x v="3"/>
    <x v="0"/>
    <x v="0"/>
    <n v="1"/>
    <n v="94.957022670400008"/>
    <n v="77.77"/>
    <n v="0.18099791028681386"/>
    <x v="14"/>
    <x v="1"/>
    <x v="3"/>
    <n v="34"/>
  </r>
  <r>
    <s v="6777-2674"/>
    <x v="2072"/>
    <x v="0"/>
    <x v="1"/>
    <x v="1"/>
    <n v="2"/>
    <n v="167.69521692000004"/>
    <n v="99.98"/>
    <n v="0.40379933407584284"/>
    <x v="15"/>
    <x v="2"/>
    <x v="3"/>
    <n v="34"/>
  </r>
  <r>
    <s v="1068-3624"/>
    <x v="2073"/>
    <x v="1"/>
    <x v="1"/>
    <x v="1"/>
    <n v="2"/>
    <n v="190.51990378560004"/>
    <n v="99.98"/>
    <n v="0.47522543307332521"/>
    <x v="16"/>
    <x v="3"/>
    <x v="3"/>
    <n v="34"/>
  </r>
  <r>
    <s v="7904-9579"/>
    <x v="2074"/>
    <x v="2"/>
    <x v="3"/>
    <x v="2"/>
    <n v="4"/>
    <n v="130.335614136"/>
    <n v="88"/>
    <n v="0.32481999963436303"/>
    <x v="17"/>
    <x v="0"/>
    <x v="3"/>
    <n v="34"/>
  </r>
  <r>
    <s v="8763-5793"/>
    <x v="2075"/>
    <x v="3"/>
    <x v="4"/>
    <x v="0"/>
    <n v="2"/>
    <n v="37.550413824000003"/>
    <n v="28.9"/>
    <n v="0.23036800245517325"/>
    <x v="18"/>
    <x v="1"/>
    <x v="3"/>
    <n v="34"/>
  </r>
  <r>
    <s v="9050-3831"/>
    <x v="2076"/>
    <x v="0"/>
    <x v="1"/>
    <x v="1"/>
    <n v="1"/>
    <n v="80.182086451199993"/>
    <n v="49.99"/>
    <n v="0.37654403604944031"/>
    <x v="19"/>
    <x v="2"/>
    <x v="3"/>
    <n v="34"/>
  </r>
  <r>
    <s v="8515-5928"/>
    <x v="2077"/>
    <x v="1"/>
    <x v="0"/>
    <x v="0"/>
    <n v="3"/>
    <n v="309.83905791960007"/>
    <n v="233.31"/>
    <n v="0.24699616127627957"/>
    <x v="0"/>
    <x v="3"/>
    <x v="3"/>
    <n v="34"/>
  </r>
  <r>
    <s v="2013-1092"/>
    <x v="2078"/>
    <x v="2"/>
    <x v="0"/>
    <x v="0"/>
    <n v="1"/>
    <n v="110.96260604"/>
    <n v="77.77"/>
    <n v="0.29913325961391596"/>
    <x v="1"/>
    <x v="0"/>
    <x v="3"/>
    <n v="34"/>
  </r>
  <r>
    <s v="5908-5817"/>
    <x v="2079"/>
    <x v="3"/>
    <x v="0"/>
    <x v="0"/>
    <n v="2"/>
    <n v="223.1659430352"/>
    <n v="155.54"/>
    <n v="0.30302985354953266"/>
    <x v="2"/>
    <x v="1"/>
    <x v="3"/>
    <n v="34"/>
  </r>
  <r>
    <s v="9406-9548"/>
    <x v="2080"/>
    <x v="0"/>
    <x v="3"/>
    <x v="2"/>
    <n v="1"/>
    <n v="32.892577380000006"/>
    <n v="22"/>
    <n v="0.33115609197055884"/>
    <x v="3"/>
    <x v="2"/>
    <x v="3"/>
    <n v="34"/>
  </r>
  <r>
    <s v="8851-2462"/>
    <x v="2081"/>
    <x v="1"/>
    <x v="0"/>
    <x v="0"/>
    <n v="3"/>
    <n v="289.94539044240003"/>
    <n v="233.31"/>
    <n v="0.19533123239512615"/>
    <x v="4"/>
    <x v="3"/>
    <x v="3"/>
    <n v="34"/>
  </r>
  <r>
    <s v="6692-6024"/>
    <x v="2082"/>
    <x v="2"/>
    <x v="1"/>
    <x v="1"/>
    <n v="2"/>
    <n v="154.88753741999997"/>
    <n v="99.98"/>
    <n v="0.35449938926403252"/>
    <x v="5"/>
    <x v="0"/>
    <x v="3"/>
    <n v="34"/>
  </r>
  <r>
    <s v="6736-1238"/>
    <x v="2083"/>
    <x v="3"/>
    <x v="1"/>
    <x v="1"/>
    <n v="2"/>
    <n v="169.54516791720002"/>
    <n v="99.98"/>
    <n v="0.41030463310622473"/>
    <x v="6"/>
    <x v="1"/>
    <x v="3"/>
    <n v="34"/>
  </r>
  <r>
    <s v="8454-6308"/>
    <x v="2084"/>
    <x v="0"/>
    <x v="0"/>
    <x v="0"/>
    <n v="1"/>
    <n v="104.06153037279999"/>
    <n v="77.77"/>
    <n v="0.25265369708297292"/>
    <x v="7"/>
    <x v="2"/>
    <x v="3"/>
    <n v="34"/>
  </r>
  <r>
    <s v="5259-5058"/>
    <x v="2085"/>
    <x v="1"/>
    <x v="1"/>
    <x v="1"/>
    <n v="1"/>
    <n v="83.507480128800012"/>
    <n v="49.99"/>
    <n v="0.40137099188124731"/>
    <x v="8"/>
    <x v="3"/>
    <x v="3"/>
    <n v="34"/>
  </r>
  <r>
    <s v="1106-6869"/>
    <x v="2086"/>
    <x v="2"/>
    <x v="1"/>
    <x v="1"/>
    <n v="2"/>
    <n v="162.58396528800003"/>
    <n v="99.98"/>
    <n v="0.38505620881557306"/>
    <x v="9"/>
    <x v="1"/>
    <x v="3"/>
    <n v="34"/>
  </r>
  <r>
    <s v="2865-3704"/>
    <x v="2087"/>
    <x v="3"/>
    <x v="0"/>
    <x v="0"/>
    <n v="3"/>
    <n v="309.81068478360004"/>
    <n v="233.31"/>
    <n v="0.24692719954779827"/>
    <x v="10"/>
    <x v="2"/>
    <x v="3"/>
    <n v="34"/>
  </r>
  <r>
    <s v="6078-5071"/>
    <x v="2088"/>
    <x v="0"/>
    <x v="0"/>
    <x v="0"/>
    <n v="2"/>
    <n v="209.53910852160001"/>
    <n v="155.54"/>
    <n v="0.25770420091308927"/>
    <x v="11"/>
    <x v="2"/>
    <x v="3"/>
    <n v="34"/>
  </r>
  <r>
    <s v="3044-1709"/>
    <x v="2089"/>
    <x v="1"/>
    <x v="0"/>
    <x v="0"/>
    <n v="1"/>
    <n v="109.95398517840002"/>
    <n v="77.77"/>
    <n v="0.29270412642326332"/>
    <x v="12"/>
    <x v="3"/>
    <x v="3"/>
    <n v="34"/>
  </r>
  <r>
    <s v="1898-8214"/>
    <x v="2090"/>
    <x v="2"/>
    <x v="0"/>
    <x v="0"/>
    <n v="2"/>
    <n v="194.11631205120003"/>
    <n v="155.54"/>
    <n v="0.19872782273457351"/>
    <x v="13"/>
    <x v="3"/>
    <x v="3"/>
    <n v="34"/>
  </r>
  <r>
    <s v="9346-6837"/>
    <x v="2091"/>
    <x v="3"/>
    <x v="4"/>
    <x v="0"/>
    <n v="2"/>
    <n v="38.602087919999988"/>
    <n v="28.9"/>
    <n v="0.25133583292455214"/>
    <x v="14"/>
    <x v="3"/>
    <x v="3"/>
    <n v="33"/>
  </r>
  <r>
    <s v="8883-5142"/>
    <x v="2092"/>
    <x v="0"/>
    <x v="0"/>
    <x v="0"/>
    <n v="4"/>
    <n v="400.2706570016"/>
    <n v="311.08"/>
    <n v="0.22282586905001006"/>
    <x v="15"/>
    <x v="3"/>
    <x v="3"/>
    <n v="33"/>
  </r>
  <r>
    <s v="7352-2921"/>
    <x v="2093"/>
    <x v="1"/>
    <x v="3"/>
    <x v="2"/>
    <n v="3"/>
    <n v="93.289449824999977"/>
    <n v="66"/>
    <n v="0.29252450171152011"/>
    <x v="16"/>
    <x v="1"/>
    <x v="3"/>
    <n v="33"/>
  </r>
  <r>
    <s v="2264-5668"/>
    <x v="2094"/>
    <x v="2"/>
    <x v="0"/>
    <x v="0"/>
    <n v="3"/>
    <n v="304.40076153299998"/>
    <n v="233.31"/>
    <n v="0.23354331038785214"/>
    <x v="17"/>
    <x v="2"/>
    <x v="3"/>
    <n v="33"/>
  </r>
  <r>
    <s v="1402-7550"/>
    <x v="2095"/>
    <x v="3"/>
    <x v="0"/>
    <x v="0"/>
    <n v="1"/>
    <n v="104.93490091699999"/>
    <n v="77.77"/>
    <n v="0.25887384158761945"/>
    <x v="18"/>
    <x v="2"/>
    <x v="3"/>
    <n v="33"/>
  </r>
  <r>
    <s v="4369-2571"/>
    <x v="2096"/>
    <x v="0"/>
    <x v="0"/>
    <x v="0"/>
    <n v="3"/>
    <n v="303.96610472909998"/>
    <n v="233.31"/>
    <n v="0.23244731445326761"/>
    <x v="19"/>
    <x v="3"/>
    <x v="3"/>
    <n v="33"/>
  </r>
  <r>
    <s v="8443-2953"/>
    <x v="2097"/>
    <x v="1"/>
    <x v="0"/>
    <x v="0"/>
    <n v="3"/>
    <n v="291.4891163712"/>
    <n v="233.31"/>
    <n v="0.19959275699718121"/>
    <x v="0"/>
    <x v="3"/>
    <x v="3"/>
    <n v="33"/>
  </r>
  <r>
    <s v="8833-8243"/>
    <x v="2098"/>
    <x v="2"/>
    <x v="1"/>
    <x v="1"/>
    <n v="2"/>
    <n v="168.95656670760002"/>
    <n v="99.98"/>
    <n v="0.40825028616361736"/>
    <x v="1"/>
    <x v="3"/>
    <x v="3"/>
    <n v="33"/>
  </r>
  <r>
    <s v="7953-8571"/>
    <x v="2099"/>
    <x v="3"/>
    <x v="0"/>
    <x v="0"/>
    <n v="1"/>
    <n v="103.052106421"/>
    <n v="77.77"/>
    <n v="0.245333232857121"/>
    <x v="2"/>
    <x v="3"/>
    <x v="3"/>
    <n v="33"/>
  </r>
  <r>
    <s v="2737-8124"/>
    <x v="2100"/>
    <x v="0"/>
    <x v="0"/>
    <x v="0"/>
    <n v="4"/>
    <n v="407.49980304880006"/>
    <n v="311.08"/>
    <n v="0.2366131279755572"/>
    <x v="3"/>
    <x v="0"/>
    <x v="3"/>
    <n v="33"/>
  </r>
  <r>
    <s v="2526-5106"/>
    <x v="2101"/>
    <x v="1"/>
    <x v="1"/>
    <x v="1"/>
    <n v="1"/>
    <n v="85.257595062000007"/>
    <n v="49.99"/>
    <n v="0.41365927617771914"/>
    <x v="4"/>
    <x v="1"/>
    <x v="3"/>
    <n v="33"/>
  </r>
  <r>
    <s v="2810-5589"/>
    <x v="2102"/>
    <x v="2"/>
    <x v="0"/>
    <x v="0"/>
    <n v="4"/>
    <n v="398.11004365440004"/>
    <n v="311.08"/>
    <n v="0.21860800811634629"/>
    <x v="5"/>
    <x v="2"/>
    <x v="3"/>
    <n v="33"/>
  </r>
  <r>
    <s v="6559-6926"/>
    <x v="2103"/>
    <x v="3"/>
    <x v="0"/>
    <x v="0"/>
    <n v="2"/>
    <n v="211.891158765"/>
    <n v="155.54"/>
    <n v="0.26594388880329273"/>
    <x v="6"/>
    <x v="3"/>
    <x v="3"/>
    <n v="33"/>
  </r>
  <r>
    <s v="3100-6690"/>
    <x v="2104"/>
    <x v="0"/>
    <x v="4"/>
    <x v="0"/>
    <n v="2"/>
    <n v="39.599909887999992"/>
    <n v="28.9"/>
    <n v="0.27020035950239374"/>
    <x v="7"/>
    <x v="0"/>
    <x v="3"/>
    <n v="33"/>
  </r>
  <r>
    <s v="7643-2296"/>
    <x v="2105"/>
    <x v="1"/>
    <x v="2"/>
    <x v="2"/>
    <n v="2"/>
    <n v="234.34332479999998"/>
    <n v="145.62"/>
    <n v="0.37860401987434794"/>
    <x v="8"/>
    <x v="1"/>
    <x v="3"/>
    <n v="33"/>
  </r>
  <r>
    <s v="2198-2555"/>
    <x v="2106"/>
    <x v="2"/>
    <x v="0"/>
    <x v="0"/>
    <n v="3"/>
    <n v="328.19240438820009"/>
    <n v="233.31"/>
    <n v="0.28910603389824069"/>
    <x v="9"/>
    <x v="2"/>
    <x v="3"/>
    <n v="33"/>
  </r>
  <r>
    <s v="4503-9985"/>
    <x v="2107"/>
    <x v="3"/>
    <x v="4"/>
    <x v="0"/>
    <n v="2"/>
    <n v="37.381984639999999"/>
    <n v="28.9"/>
    <n v="0.22690032970919333"/>
    <x v="10"/>
    <x v="3"/>
    <x v="3"/>
    <n v="33"/>
  </r>
  <r>
    <s v="2004-1716"/>
    <x v="2108"/>
    <x v="0"/>
    <x v="1"/>
    <x v="1"/>
    <n v="1"/>
    <n v="90.035325549000007"/>
    <n v="49.99"/>
    <n v="0.44477348534943767"/>
    <x v="11"/>
    <x v="0"/>
    <x v="3"/>
    <n v="33"/>
  </r>
  <r>
    <s v="8662-8241"/>
    <x v="2109"/>
    <x v="1"/>
    <x v="1"/>
    <x v="1"/>
    <n v="2"/>
    <n v="178.38541042559999"/>
    <n v="99.98"/>
    <n v="0.43952815557357972"/>
    <x v="12"/>
    <x v="1"/>
    <x v="3"/>
    <n v="33"/>
  </r>
  <r>
    <s v="2910-5356"/>
    <x v="2110"/>
    <x v="2"/>
    <x v="0"/>
    <x v="0"/>
    <n v="3"/>
    <n v="325.02645771749997"/>
    <n v="233.31"/>
    <n v="0.28218151334995706"/>
    <x v="13"/>
    <x v="2"/>
    <x v="3"/>
    <n v="33"/>
  </r>
  <r>
    <s v="5092-3564"/>
    <x v="2111"/>
    <x v="3"/>
    <x v="3"/>
    <x v="2"/>
    <n v="1"/>
    <n v="32.360290560000003"/>
    <n v="22"/>
    <n v="0.3201544355972557"/>
    <x v="14"/>
    <x v="3"/>
    <x v="3"/>
    <n v="32"/>
  </r>
  <r>
    <s v="8259-2683"/>
    <x v="2112"/>
    <x v="0"/>
    <x v="1"/>
    <x v="1"/>
    <n v="1"/>
    <n v="83.807988120000005"/>
    <n v="49.99"/>
    <n v="0.40351747940277366"/>
    <x v="15"/>
    <x v="0"/>
    <x v="3"/>
    <n v="32"/>
  </r>
  <r>
    <s v="7399-4426"/>
    <x v="2113"/>
    <x v="1"/>
    <x v="0"/>
    <x v="0"/>
    <n v="1"/>
    <n v="100.434221811"/>
    <n v="77.77"/>
    <n v="0.2256623429974913"/>
    <x v="16"/>
    <x v="1"/>
    <x v="3"/>
    <n v="32"/>
  </r>
  <r>
    <s v="7014-9440"/>
    <x v="2114"/>
    <x v="2"/>
    <x v="1"/>
    <x v="1"/>
    <n v="2"/>
    <n v="179.70001370640003"/>
    <n v="99.98"/>
    <n v="0.4436283117743624"/>
    <x v="17"/>
    <x v="2"/>
    <x v="3"/>
    <n v="32"/>
  </r>
  <r>
    <s v="1610-5352"/>
    <x v="2115"/>
    <x v="3"/>
    <x v="1"/>
    <x v="1"/>
    <n v="1"/>
    <n v="90.318453937200019"/>
    <n v="49.99"/>
    <n v="0.44651399774005307"/>
    <x v="18"/>
    <x v="3"/>
    <x v="3"/>
    <n v="32"/>
  </r>
  <r>
    <s v="4437-9459"/>
    <x v="2116"/>
    <x v="0"/>
    <x v="0"/>
    <x v="0"/>
    <n v="4"/>
    <n v="452.71627906559996"/>
    <n v="311.08"/>
    <n v="0.31285881602918114"/>
    <x v="19"/>
    <x v="1"/>
    <x v="3"/>
    <n v="32"/>
  </r>
  <r>
    <s v="8908-7189"/>
    <x v="2117"/>
    <x v="1"/>
    <x v="1"/>
    <x v="1"/>
    <n v="1"/>
    <n v="83.218177620900008"/>
    <n v="49.99"/>
    <n v="0.39928989760230993"/>
    <x v="0"/>
    <x v="2"/>
    <x v="3"/>
    <n v="32"/>
  </r>
  <r>
    <s v="9893-1453"/>
    <x v="2118"/>
    <x v="2"/>
    <x v="0"/>
    <x v="0"/>
    <n v="3"/>
    <n v="308.90204733300004"/>
    <n v="233.31"/>
    <n v="0.24471203083840659"/>
    <x v="1"/>
    <x v="2"/>
    <x v="3"/>
    <n v="32"/>
  </r>
  <r>
    <s v="3168-3921"/>
    <x v="2119"/>
    <x v="3"/>
    <x v="1"/>
    <x v="1"/>
    <n v="1"/>
    <n v="82.205746365600007"/>
    <n v="49.99"/>
    <n v="0.39189165952370786"/>
    <x v="2"/>
    <x v="3"/>
    <x v="3"/>
    <n v="32"/>
  </r>
  <r>
    <s v="8515-5128"/>
    <x v="2120"/>
    <x v="0"/>
    <x v="1"/>
    <x v="1"/>
    <n v="1"/>
    <n v="86.423920469100025"/>
    <n v="49.99"/>
    <n v="0.42157217899096111"/>
    <x v="3"/>
    <x v="3"/>
    <x v="3"/>
    <n v="32"/>
  </r>
  <r>
    <s v="4260-9888"/>
    <x v="2121"/>
    <x v="1"/>
    <x v="1"/>
    <x v="1"/>
    <n v="1"/>
    <n v="91.580941386000006"/>
    <n v="49.99"/>
    <n v="0.45414406924144174"/>
    <x v="4"/>
    <x v="3"/>
    <x v="3"/>
    <n v="32"/>
  </r>
  <r>
    <s v="2705-6867"/>
    <x v="2122"/>
    <x v="2"/>
    <x v="0"/>
    <x v="0"/>
    <n v="2"/>
    <n v="219.09802955040004"/>
    <n v="155.54"/>
    <n v="0.29008946214999859"/>
    <x v="5"/>
    <x v="3"/>
    <x v="3"/>
    <n v="32"/>
  </r>
  <r>
    <s v="2606-3816"/>
    <x v="2123"/>
    <x v="3"/>
    <x v="3"/>
    <x v="2"/>
    <n v="1"/>
    <n v="31.87528344"/>
    <n v="22"/>
    <n v="0.30981005889998137"/>
    <x v="6"/>
    <x v="1"/>
    <x v="3"/>
    <n v="32"/>
  </r>
  <r>
    <s v="7568-6297"/>
    <x v="2124"/>
    <x v="0"/>
    <x v="1"/>
    <x v="1"/>
    <n v="2"/>
    <n v="162.03101399280004"/>
    <n v="99.98"/>
    <n v="0.38295763547809014"/>
    <x v="7"/>
    <x v="2"/>
    <x v="3"/>
    <n v="32"/>
  </r>
  <r>
    <s v="3001-5617"/>
    <x v="2125"/>
    <x v="1"/>
    <x v="1"/>
    <x v="1"/>
    <n v="1"/>
    <n v="85.411712390400012"/>
    <n v="49.99"/>
    <n v="0.4147172723630031"/>
    <x v="8"/>
    <x v="2"/>
    <x v="3"/>
    <n v="32"/>
  </r>
  <r>
    <s v="3435-8315"/>
    <x v="2126"/>
    <x v="2"/>
    <x v="3"/>
    <x v="2"/>
    <n v="4"/>
    <n v="144.510400944"/>
    <n v="88"/>
    <n v="0.39104729192398163"/>
    <x v="9"/>
    <x v="3"/>
    <x v="3"/>
    <n v="32"/>
  </r>
  <r>
    <s v="4159-5706"/>
    <x v="2127"/>
    <x v="3"/>
    <x v="2"/>
    <x v="2"/>
    <n v="2"/>
    <n v="252.59926787999996"/>
    <n v="145.62"/>
    <n v="0.42351376857838569"/>
    <x v="10"/>
    <x v="3"/>
    <x v="3"/>
    <n v="32"/>
  </r>
  <r>
    <s v="6232-4923"/>
    <x v="2128"/>
    <x v="0"/>
    <x v="1"/>
    <x v="1"/>
    <n v="1"/>
    <n v="81.36098457300001"/>
    <n v="49.99"/>
    <n v="0.38557774021100777"/>
    <x v="11"/>
    <x v="3"/>
    <x v="3"/>
    <n v="32"/>
  </r>
  <r>
    <s v="3722-6256"/>
    <x v="2129"/>
    <x v="1"/>
    <x v="4"/>
    <x v="0"/>
    <n v="2"/>
    <n v="35.641668480000007"/>
    <n v="28.9"/>
    <n v="0.18915131551102984"/>
    <x v="12"/>
    <x v="3"/>
    <x v="3"/>
    <n v="32"/>
  </r>
  <r>
    <s v="6017-7456"/>
    <x v="2130"/>
    <x v="2"/>
    <x v="0"/>
    <x v="0"/>
    <n v="3"/>
    <n v="312.89559859799999"/>
    <n v="233.31"/>
    <n v="0.25435192746271085"/>
    <x v="13"/>
    <x v="0"/>
    <x v="3"/>
    <n v="32"/>
  </r>
  <r>
    <s v="9235-2399"/>
    <x v="2131"/>
    <x v="3"/>
    <x v="1"/>
    <x v="1"/>
    <n v="2"/>
    <n v="169.26189367500001"/>
    <n v="99.98"/>
    <n v="0.40931772752128287"/>
    <x v="14"/>
    <x v="1"/>
    <x v="3"/>
    <n v="31"/>
  </r>
  <r>
    <s v="5776-8544"/>
    <x v="2132"/>
    <x v="0"/>
    <x v="0"/>
    <x v="0"/>
    <n v="3"/>
    <n v="293.32838620799998"/>
    <n v="233.31"/>
    <n v="0.20461158561531367"/>
    <x v="15"/>
    <x v="2"/>
    <x v="3"/>
    <n v="31"/>
  </r>
  <r>
    <s v="7331-7837"/>
    <x v="2133"/>
    <x v="1"/>
    <x v="3"/>
    <x v="2"/>
    <n v="3"/>
    <n v="91.496012400000012"/>
    <n v="66"/>
    <n v="0.2786570882295632"/>
    <x v="16"/>
    <x v="3"/>
    <x v="3"/>
    <n v="31"/>
  </r>
  <r>
    <s v="2586-9266"/>
    <x v="2134"/>
    <x v="2"/>
    <x v="0"/>
    <x v="0"/>
    <n v="3"/>
    <n v="313.462251993"/>
    <n v="233.31"/>
    <n v="0.25569985375715953"/>
    <x v="17"/>
    <x v="0"/>
    <x v="3"/>
    <n v="31"/>
  </r>
  <r>
    <s v="7854-1553"/>
    <x v="2135"/>
    <x v="3"/>
    <x v="4"/>
    <x v="0"/>
    <n v="1"/>
    <n v="18.854434368000003"/>
    <n v="14.45"/>
    <n v="0.23360204194060941"/>
    <x v="18"/>
    <x v="1"/>
    <x v="3"/>
    <n v="31"/>
  </r>
  <r>
    <s v="9173-8016"/>
    <x v="2136"/>
    <x v="0"/>
    <x v="2"/>
    <x v="2"/>
    <n v="1"/>
    <n v="111.479992704"/>
    <n v="72.81"/>
    <n v="0.34687832108740785"/>
    <x v="19"/>
    <x v="2"/>
    <x v="3"/>
    <n v="31"/>
  </r>
  <r>
    <s v="8965-7258"/>
    <x v="2137"/>
    <x v="1"/>
    <x v="3"/>
    <x v="2"/>
    <n v="3"/>
    <n v="102.214051875"/>
    <n v="66"/>
    <n v="0.35429621672064254"/>
    <x v="0"/>
    <x v="3"/>
    <x v="3"/>
    <n v="31"/>
  </r>
  <r>
    <s v="9361-8243"/>
    <x v="2138"/>
    <x v="2"/>
    <x v="3"/>
    <x v="2"/>
    <n v="3"/>
    <n v="99.841972230000039"/>
    <n v="66"/>
    <n v="0.33895536590603692"/>
    <x v="1"/>
    <x v="0"/>
    <x v="3"/>
    <n v="31"/>
  </r>
  <r>
    <s v="4991-4523"/>
    <x v="2139"/>
    <x v="3"/>
    <x v="1"/>
    <x v="1"/>
    <n v="2"/>
    <n v="171.49352481000003"/>
    <n v="99.98"/>
    <n v="0.4170042273562854"/>
    <x v="2"/>
    <x v="1"/>
    <x v="3"/>
    <n v="31"/>
  </r>
  <r>
    <s v="1813-6235"/>
    <x v="2140"/>
    <x v="0"/>
    <x v="3"/>
    <x v="2"/>
    <n v="2"/>
    <n v="64.202981699999995"/>
    <n v="44"/>
    <n v="0.31467357379758576"/>
    <x v="3"/>
    <x v="2"/>
    <x v="3"/>
    <n v="31"/>
  </r>
  <r>
    <s v="1887-1022"/>
    <x v="2141"/>
    <x v="1"/>
    <x v="2"/>
    <x v="2"/>
    <n v="2"/>
    <n v="226.19429078399997"/>
    <n v="145.62"/>
    <n v="0.35621717287702409"/>
    <x v="4"/>
    <x v="3"/>
    <x v="3"/>
    <n v="31"/>
  </r>
  <r>
    <s v="3141-7711"/>
    <x v="2142"/>
    <x v="2"/>
    <x v="1"/>
    <x v="1"/>
    <n v="1"/>
    <n v="84.744465804900003"/>
    <n v="49.99"/>
    <n v="0.41010897260137624"/>
    <x v="5"/>
    <x v="0"/>
    <x v="3"/>
    <n v="31"/>
  </r>
  <r>
    <s v="6223-8411"/>
    <x v="2143"/>
    <x v="3"/>
    <x v="1"/>
    <x v="1"/>
    <n v="2"/>
    <n v="170.45008928999997"/>
    <n v="99.98"/>
    <n v="0.4134353322050992"/>
    <x v="6"/>
    <x v="1"/>
    <x v="3"/>
    <n v="31"/>
  </r>
  <r>
    <s v="9330-2084"/>
    <x v="2144"/>
    <x v="0"/>
    <x v="3"/>
    <x v="2"/>
    <n v="4"/>
    <n v="138.52920182399998"/>
    <n v="88"/>
    <n v="0.36475487593003564"/>
    <x v="7"/>
    <x v="2"/>
    <x v="3"/>
    <n v="31"/>
  </r>
  <r>
    <s v="4210-7626"/>
    <x v="2145"/>
    <x v="1"/>
    <x v="4"/>
    <x v="0"/>
    <n v="2"/>
    <n v="36.042342336000004"/>
    <n v="28.9"/>
    <n v="0.19816532092771488"/>
    <x v="8"/>
    <x v="3"/>
    <x v="3"/>
    <n v="31"/>
  </r>
  <r>
    <s v="5979-1228"/>
    <x v="2146"/>
    <x v="2"/>
    <x v="0"/>
    <x v="0"/>
    <n v="3"/>
    <n v="295.22945826000006"/>
    <n v="233.31"/>
    <n v="0.2097333329300404"/>
    <x v="9"/>
    <x v="1"/>
    <x v="3"/>
    <n v="31"/>
  </r>
  <r>
    <s v="6887-3685"/>
    <x v="2147"/>
    <x v="3"/>
    <x v="1"/>
    <x v="1"/>
    <n v="2"/>
    <n v="177.768607446"/>
    <n v="99.98"/>
    <n v="0.43758348880372205"/>
    <x v="10"/>
    <x v="2"/>
    <x v="3"/>
    <n v="31"/>
  </r>
  <r>
    <s v="3529-2194"/>
    <x v="2148"/>
    <x v="0"/>
    <x v="0"/>
    <x v="0"/>
    <n v="3"/>
    <n v="295.9141957695"/>
    <n v="233.31"/>
    <n v="0.21156198879443092"/>
    <x v="11"/>
    <x v="2"/>
    <x v="3"/>
    <n v="31"/>
  </r>
  <r>
    <s v="6837-2486"/>
    <x v="2149"/>
    <x v="1"/>
    <x v="0"/>
    <x v="0"/>
    <n v="1"/>
    <n v="99.192614746500013"/>
    <n v="77.77"/>
    <n v="0.21596985623625684"/>
    <x v="12"/>
    <x v="3"/>
    <x v="3"/>
    <n v="31"/>
  </r>
  <r>
    <s v="5364-2152"/>
    <x v="2150"/>
    <x v="2"/>
    <x v="1"/>
    <x v="1"/>
    <n v="2"/>
    <n v="174.73330218960001"/>
    <n v="99.98"/>
    <n v="0.42781370953824543"/>
    <x v="13"/>
    <x v="3"/>
    <x v="3"/>
    <n v="31"/>
  </r>
  <r>
    <s v="2959-6286"/>
    <x v="2151"/>
    <x v="3"/>
    <x v="1"/>
    <x v="1"/>
    <n v="1"/>
    <n v="83.741180594400006"/>
    <n v="49.99"/>
    <n v="0.40304161411186307"/>
    <x v="14"/>
    <x v="3"/>
    <x v="3"/>
    <n v="30"/>
  </r>
  <r>
    <s v="9023-3198"/>
    <x v="2152"/>
    <x v="0"/>
    <x v="1"/>
    <x v="1"/>
    <n v="1"/>
    <n v="84.574855684799999"/>
    <n v="49.99"/>
    <n v="0.40892597929689017"/>
    <x v="15"/>
    <x v="3"/>
    <x v="3"/>
    <n v="30"/>
  </r>
  <r>
    <s v="3699-6091"/>
    <x v="2153"/>
    <x v="1"/>
    <x v="1"/>
    <x v="1"/>
    <n v="1"/>
    <n v="85.656957300000016"/>
    <n v="49.99"/>
    <n v="0.416392998587168"/>
    <x v="16"/>
    <x v="1"/>
    <x v="3"/>
    <n v="30"/>
  </r>
  <r>
    <s v="1351-5511"/>
    <x v="2154"/>
    <x v="2"/>
    <x v="1"/>
    <x v="1"/>
    <n v="2"/>
    <n v="172.066998762"/>
    <n v="99.98"/>
    <n v="0.41894726635936413"/>
    <x v="17"/>
    <x v="2"/>
    <x v="3"/>
    <n v="30"/>
  </r>
  <r>
    <s v="8473-4168"/>
    <x v="2155"/>
    <x v="3"/>
    <x v="2"/>
    <x v="2"/>
    <n v="3"/>
    <n v="371.30543190000009"/>
    <n v="218.43"/>
    <n v="0.41172419998739063"/>
    <x v="18"/>
    <x v="2"/>
    <x v="3"/>
    <n v="30"/>
  </r>
  <r>
    <s v="9008-5345"/>
    <x v="2156"/>
    <x v="0"/>
    <x v="4"/>
    <x v="0"/>
    <n v="2"/>
    <n v="37.101643259999996"/>
    <n v="28.9"/>
    <n v="0.22105876018818682"/>
    <x v="19"/>
    <x v="3"/>
    <x v="3"/>
    <n v="30"/>
  </r>
  <r>
    <s v="4290-6062"/>
    <x v="2157"/>
    <x v="1"/>
    <x v="1"/>
    <x v="1"/>
    <n v="1"/>
    <n v="89.298611999999991"/>
    <n v="49.99"/>
    <n v="0.44019286660357043"/>
    <x v="0"/>
    <x v="3"/>
    <x v="3"/>
    <n v="30"/>
  </r>
  <r>
    <s v="6028-2146"/>
    <x v="2158"/>
    <x v="2"/>
    <x v="1"/>
    <x v="1"/>
    <n v="1"/>
    <n v="86.826759327000005"/>
    <n v="49.99"/>
    <n v="0.42425583555719665"/>
    <x v="1"/>
    <x v="3"/>
    <x v="3"/>
    <n v="30"/>
  </r>
  <r>
    <s v="6914-1921"/>
    <x v="2159"/>
    <x v="3"/>
    <x v="1"/>
    <x v="1"/>
    <n v="2"/>
    <n v="176.86268028000001"/>
    <n v="99.98"/>
    <n v="0.43470267530879464"/>
    <x v="2"/>
    <x v="3"/>
    <x v="3"/>
    <n v="30"/>
  </r>
  <r>
    <s v="9342-6378"/>
    <x v="2160"/>
    <x v="0"/>
    <x v="1"/>
    <x v="1"/>
    <n v="2"/>
    <n v="164.22820220520003"/>
    <n v="99.98"/>
    <n v="0.39121296672859585"/>
    <x v="3"/>
    <x v="0"/>
    <x v="3"/>
    <n v="30"/>
  </r>
  <r>
    <s v="4063-2101"/>
    <x v="2161"/>
    <x v="1"/>
    <x v="3"/>
    <x v="2"/>
    <n v="3"/>
    <n v="96.967278719999996"/>
    <n v="66"/>
    <n v="0.31935802601432434"/>
    <x v="4"/>
    <x v="1"/>
    <x v="3"/>
    <n v="30"/>
  </r>
  <r>
    <s v="5578-6679"/>
    <x v="2162"/>
    <x v="2"/>
    <x v="1"/>
    <x v="1"/>
    <n v="2"/>
    <n v="179.17579485000002"/>
    <n v="99.98"/>
    <n v="0.44200052198066198"/>
    <x v="5"/>
    <x v="2"/>
    <x v="3"/>
    <n v="30"/>
  </r>
  <r>
    <s v="2645-6241"/>
    <x v="2163"/>
    <x v="3"/>
    <x v="0"/>
    <x v="0"/>
    <n v="2"/>
    <n v="209.14476533499999"/>
    <n v="155.54"/>
    <n v="0.25630459958745783"/>
    <x v="6"/>
    <x v="3"/>
    <x v="3"/>
    <n v="30"/>
  </r>
  <r>
    <s v="9565-9061"/>
    <x v="2164"/>
    <x v="0"/>
    <x v="0"/>
    <x v="0"/>
    <n v="4"/>
    <n v="370.18000721679999"/>
    <n v="311.08"/>
    <n v="0.15965207754233859"/>
    <x v="7"/>
    <x v="0"/>
    <x v="3"/>
    <n v="30"/>
  </r>
  <r>
    <s v="3057-4121"/>
    <x v="2165"/>
    <x v="1"/>
    <x v="0"/>
    <x v="0"/>
    <n v="1"/>
    <n v="99.487774614800017"/>
    <n v="77.77"/>
    <n v="0.21829591323042055"/>
    <x v="8"/>
    <x v="1"/>
    <x v="3"/>
    <n v="30"/>
  </r>
  <r>
    <s v="6821-6171"/>
    <x v="2166"/>
    <x v="2"/>
    <x v="0"/>
    <x v="0"/>
    <n v="2"/>
    <n v="207.70239687119999"/>
    <n v="155.54"/>
    <n v="0.25114008146736433"/>
    <x v="9"/>
    <x v="2"/>
    <x v="3"/>
    <n v="30"/>
  </r>
  <r>
    <s v="3921-7845"/>
    <x v="2167"/>
    <x v="3"/>
    <x v="0"/>
    <x v="0"/>
    <n v="4"/>
    <n v="393.48708861"/>
    <n v="311.08"/>
    <n v="0.20942768135316586"/>
    <x v="10"/>
    <x v="3"/>
    <x v="3"/>
    <n v="30"/>
  </r>
  <r>
    <s v="5470-9336"/>
    <x v="2168"/>
    <x v="0"/>
    <x v="0"/>
    <x v="0"/>
    <n v="4"/>
    <n v="396.77913063360006"/>
    <n v="311.08"/>
    <n v="0.21598699129349547"/>
    <x v="11"/>
    <x v="0"/>
    <x v="3"/>
    <n v="30"/>
  </r>
  <r>
    <s v="6359-9620"/>
    <x v="2169"/>
    <x v="1"/>
    <x v="0"/>
    <x v="0"/>
    <n v="3"/>
    <n v="315.11791872000003"/>
    <n v="233.31"/>
    <n v="0.25961049454852159"/>
    <x v="12"/>
    <x v="1"/>
    <x v="3"/>
    <n v="30"/>
  </r>
  <r>
    <s v="9542-6703"/>
    <x v="2170"/>
    <x v="2"/>
    <x v="1"/>
    <x v="1"/>
    <n v="1"/>
    <n v="81.381856679999984"/>
    <n v="49.99"/>
    <n v="0.38573532185970261"/>
    <x v="13"/>
    <x v="2"/>
    <x v="3"/>
    <n v="30"/>
  </r>
  <r>
    <s v="6059-6741"/>
    <x v="2171"/>
    <x v="3"/>
    <x v="4"/>
    <x v="0"/>
    <n v="1"/>
    <n v="17.865788160000001"/>
    <n v="14.45"/>
    <n v="0.19119157405256065"/>
    <x v="14"/>
    <x v="3"/>
    <x v="3"/>
    <n v="29"/>
  </r>
  <r>
    <s v="8777-3247"/>
    <x v="2172"/>
    <x v="0"/>
    <x v="1"/>
    <x v="1"/>
    <n v="2"/>
    <n v="154.05030748799999"/>
    <n v="99.98"/>
    <n v="0.3509912337709023"/>
    <x v="15"/>
    <x v="0"/>
    <x v="3"/>
    <n v="29"/>
  </r>
  <r>
    <s v="2763-5621"/>
    <x v="2173"/>
    <x v="1"/>
    <x v="1"/>
    <x v="1"/>
    <n v="1"/>
    <n v="86.744947021200005"/>
    <n v="49.99"/>
    <n v="0.42371283035330332"/>
    <x v="16"/>
    <x v="1"/>
    <x v="3"/>
    <n v="29"/>
  </r>
  <r>
    <s v="3425-2671"/>
    <x v="2174"/>
    <x v="2"/>
    <x v="3"/>
    <x v="2"/>
    <n v="1"/>
    <n v="31.66258453799999"/>
    <n v="22"/>
    <n v="0.30517358829009666"/>
    <x v="17"/>
    <x v="2"/>
    <x v="3"/>
    <n v="29"/>
  </r>
  <r>
    <s v="5501-7612"/>
    <x v="2175"/>
    <x v="3"/>
    <x v="0"/>
    <x v="0"/>
    <n v="3"/>
    <n v="336.81948299999999"/>
    <n v="233.31"/>
    <n v="0.30731441684446736"/>
    <x v="18"/>
    <x v="3"/>
    <x v="3"/>
    <n v="29"/>
  </r>
  <r>
    <s v="1853-3119"/>
    <x v="2176"/>
    <x v="0"/>
    <x v="1"/>
    <x v="1"/>
    <n v="1"/>
    <n v="86.478557677200016"/>
    <n v="49.99"/>
    <n v="0.42193763005855711"/>
    <x v="19"/>
    <x v="1"/>
    <x v="3"/>
    <n v="29"/>
  </r>
  <r>
    <s v="1443-7124"/>
    <x v="2177"/>
    <x v="1"/>
    <x v="3"/>
    <x v="2"/>
    <n v="1"/>
    <n v="33.857171712000003"/>
    <n v="22"/>
    <n v="0.35021152424841984"/>
    <x v="0"/>
    <x v="2"/>
    <x v="3"/>
    <n v="29"/>
  </r>
  <r>
    <s v="9694-5306"/>
    <x v="2178"/>
    <x v="2"/>
    <x v="0"/>
    <x v="0"/>
    <n v="3"/>
    <n v="311.44294259430001"/>
    <n v="233.31"/>
    <n v="0.25087401866761705"/>
    <x v="1"/>
    <x v="2"/>
    <x v="3"/>
    <n v="29"/>
  </r>
  <r>
    <s v="8021-1879"/>
    <x v="2179"/>
    <x v="3"/>
    <x v="1"/>
    <x v="1"/>
    <n v="1"/>
    <n v="77.11163697420001"/>
    <n v="49.99"/>
    <n v="0.35171911839031972"/>
    <x v="2"/>
    <x v="3"/>
    <x v="3"/>
    <n v="29"/>
  </r>
  <r>
    <s v="9086-7857"/>
    <x v="2180"/>
    <x v="0"/>
    <x v="0"/>
    <x v="0"/>
    <n v="2"/>
    <n v="191.55357472680004"/>
    <n v="155.54"/>
    <n v="0.18800784468869233"/>
    <x v="3"/>
    <x v="3"/>
    <x v="3"/>
    <n v="29"/>
  </r>
  <r>
    <s v="4258-1391"/>
    <x v="2181"/>
    <x v="1"/>
    <x v="1"/>
    <x v="1"/>
    <n v="1"/>
    <n v="86.858900553600009"/>
    <n v="49.99"/>
    <n v="0.42446888365629809"/>
    <x v="4"/>
    <x v="3"/>
    <x v="3"/>
    <n v="29"/>
  </r>
  <r>
    <s v="6600-7474"/>
    <x v="2182"/>
    <x v="2"/>
    <x v="1"/>
    <x v="1"/>
    <n v="1"/>
    <n v="80.642059218"/>
    <n v="49.99"/>
    <n v="0.38010015512052048"/>
    <x v="5"/>
    <x v="3"/>
    <x v="3"/>
    <n v="29"/>
  </r>
  <r>
    <s v="1809-3279"/>
    <x v="2183"/>
    <x v="3"/>
    <x v="1"/>
    <x v="1"/>
    <n v="2"/>
    <n v="174.71116095300002"/>
    <n v="99.98"/>
    <n v="0.42774119607106176"/>
    <x v="6"/>
    <x v="1"/>
    <x v="3"/>
    <n v="29"/>
  </r>
  <r>
    <s v="1239-7401"/>
    <x v="2184"/>
    <x v="0"/>
    <x v="0"/>
    <x v="0"/>
    <n v="4"/>
    <n v="398.47995337920003"/>
    <n v="311.08"/>
    <n v="0.21933337583993548"/>
    <x v="7"/>
    <x v="2"/>
    <x v="3"/>
    <n v="29"/>
  </r>
  <r>
    <s v="5576-3425"/>
    <x v="2185"/>
    <x v="1"/>
    <x v="1"/>
    <x v="1"/>
    <n v="2"/>
    <n v="172.60016706000002"/>
    <n v="99.98"/>
    <n v="0.42074215973820855"/>
    <x v="8"/>
    <x v="2"/>
    <x v="3"/>
    <n v="29"/>
  </r>
  <r>
    <s v="6028-4078"/>
    <x v="2186"/>
    <x v="2"/>
    <x v="1"/>
    <x v="1"/>
    <n v="1"/>
    <n v="93.637287381600004"/>
    <n v="49.99"/>
    <n v="0.46613148033351531"/>
    <x v="9"/>
    <x v="3"/>
    <x v="3"/>
    <n v="29"/>
  </r>
  <r>
    <s v="5399-7177"/>
    <x v="2187"/>
    <x v="3"/>
    <x v="3"/>
    <x v="2"/>
    <n v="1"/>
    <n v="37.914114810000001"/>
    <n v="22"/>
    <n v="0.4197411673660541"/>
    <x v="10"/>
    <x v="3"/>
    <x v="3"/>
    <n v="29"/>
  </r>
  <r>
    <s v="9149-3314"/>
    <x v="2188"/>
    <x v="0"/>
    <x v="1"/>
    <x v="1"/>
    <n v="2"/>
    <n v="176.26867128360004"/>
    <n v="99.98"/>
    <n v="0.43279767600255292"/>
    <x v="11"/>
    <x v="3"/>
    <x v="3"/>
    <n v="29"/>
  </r>
  <r>
    <s v="3008-4380"/>
    <x v="2189"/>
    <x v="1"/>
    <x v="2"/>
    <x v="2"/>
    <n v="1"/>
    <n v="121.84179551999999"/>
    <n v="72.81"/>
    <n v="0.40242180698947067"/>
    <x v="12"/>
    <x v="3"/>
    <x v="3"/>
    <n v="29"/>
  </r>
  <r>
    <s v="1152-3476"/>
    <x v="2190"/>
    <x v="2"/>
    <x v="3"/>
    <x v="2"/>
    <n v="4"/>
    <n v="127.0445982"/>
    <n v="88"/>
    <n v="0.30732985702024124"/>
    <x v="13"/>
    <x v="0"/>
    <x v="3"/>
    <n v="29"/>
  </r>
  <r>
    <s v="1048-1791"/>
    <x v="2191"/>
    <x v="3"/>
    <x v="0"/>
    <x v="0"/>
    <n v="1"/>
    <n v="104.204741091"/>
    <n v="77.77"/>
    <n v="0.2536807904730079"/>
    <x v="14"/>
    <x v="1"/>
    <x v="3"/>
    <n v="28"/>
  </r>
  <r>
    <s v="4295-2158"/>
    <x v="2192"/>
    <x v="0"/>
    <x v="0"/>
    <x v="0"/>
    <n v="3"/>
    <n v="294.70816231560008"/>
    <n v="233.31"/>
    <n v="0.20833546595105631"/>
    <x v="15"/>
    <x v="2"/>
    <x v="3"/>
    <n v="28"/>
  </r>
  <r>
    <s v="1816-2130"/>
    <x v="2193"/>
    <x v="1"/>
    <x v="0"/>
    <x v="0"/>
    <n v="2"/>
    <n v="190.13693440500001"/>
    <n v="155.54"/>
    <n v="0.18195798997845955"/>
    <x v="16"/>
    <x v="3"/>
    <x v="3"/>
    <n v="28"/>
  </r>
  <r>
    <s v="3253-2850"/>
    <x v="2194"/>
    <x v="2"/>
    <x v="1"/>
    <x v="1"/>
    <n v="1"/>
    <n v="93.507402995999996"/>
    <n v="49.99"/>
    <n v="0.46538992209912572"/>
    <x v="17"/>
    <x v="0"/>
    <x v="3"/>
    <n v="28"/>
  </r>
  <r>
    <s v="1416-9921"/>
    <x v="2195"/>
    <x v="3"/>
    <x v="1"/>
    <x v="1"/>
    <n v="1"/>
    <n v="81.778906133099994"/>
    <n v="49.99"/>
    <n v="0.38871767349592168"/>
    <x v="18"/>
    <x v="1"/>
    <x v="3"/>
    <n v="28"/>
  </r>
  <r>
    <s v="5418-6562"/>
    <x v="2196"/>
    <x v="0"/>
    <x v="1"/>
    <x v="1"/>
    <n v="2"/>
    <n v="166.24928190240001"/>
    <n v="99.98"/>
    <n v="0.39861394373603809"/>
    <x v="19"/>
    <x v="2"/>
    <x v="3"/>
    <n v="28"/>
  </r>
  <r>
    <s v="2598-1062"/>
    <x v="2197"/>
    <x v="1"/>
    <x v="1"/>
    <x v="1"/>
    <n v="2"/>
    <n v="169.32589041419999"/>
    <n v="99.98"/>
    <n v="0.40954097595216016"/>
    <x v="0"/>
    <x v="3"/>
    <x v="3"/>
    <n v="28"/>
  </r>
  <r>
    <s v="5240-5746"/>
    <x v="2198"/>
    <x v="2"/>
    <x v="0"/>
    <x v="0"/>
    <n v="2"/>
    <n v="201.072641715"/>
    <n v="155.54"/>
    <n v="0.22644871687485907"/>
    <x v="1"/>
    <x v="0"/>
    <x v="3"/>
    <n v="28"/>
  </r>
  <r>
    <s v="9499-4348"/>
    <x v="2199"/>
    <x v="3"/>
    <x v="1"/>
    <x v="1"/>
    <n v="2"/>
    <n v="165.4362737244"/>
    <n v="99.98"/>
    <n v="0.39565853516166283"/>
    <x v="2"/>
    <x v="1"/>
    <x v="3"/>
    <n v="28"/>
  </r>
  <r>
    <s v="5889-8507"/>
    <x v="2200"/>
    <x v="0"/>
    <x v="1"/>
    <x v="1"/>
    <n v="2"/>
    <n v="169.74905502600001"/>
    <n v="99.98"/>
    <n v="0.41101292148762575"/>
    <x v="6"/>
    <x v="2"/>
    <x v="3"/>
    <n v="28"/>
  </r>
  <r>
    <s v="2257-1521"/>
    <x v="2201"/>
    <x v="1"/>
    <x v="1"/>
    <x v="1"/>
    <n v="3"/>
    <n v="251.53791329699999"/>
    <n v="149.97"/>
    <n v="0.40378769134923631"/>
    <x v="7"/>
    <x v="3"/>
    <x v="3"/>
    <n v="28"/>
  </r>
  <r>
    <s v="6870-8134"/>
    <x v="2202"/>
    <x v="2"/>
    <x v="0"/>
    <x v="0"/>
    <n v="2"/>
    <n v="204.87378225599997"/>
    <n v="155.54"/>
    <n v="0.24080085657009526"/>
    <x v="8"/>
    <x v="0"/>
    <x v="3"/>
    <n v="28"/>
  </r>
  <r>
    <s v="3182-8743"/>
    <x v="2203"/>
    <x v="3"/>
    <x v="0"/>
    <x v="0"/>
    <n v="2"/>
    <n v="199.10652511200001"/>
    <n v="155.54"/>
    <n v="0.21881013235248462"/>
    <x v="9"/>
    <x v="1"/>
    <x v="3"/>
    <n v="28"/>
  </r>
  <r>
    <s v="6552-7896"/>
    <x v="2204"/>
    <x v="0"/>
    <x v="3"/>
    <x v="2"/>
    <n v="5"/>
    <n v="151.97089751999999"/>
    <n v="110"/>
    <n v="0.27617720369438792"/>
    <x v="10"/>
    <x v="2"/>
    <x v="3"/>
    <n v="28"/>
  </r>
  <r>
    <s v="7272-7826"/>
    <x v="2205"/>
    <x v="1"/>
    <x v="4"/>
    <x v="0"/>
    <n v="2"/>
    <n v="40.81323708"/>
    <n v="28.9"/>
    <n v="0.29189640254822935"/>
    <x v="11"/>
    <x v="3"/>
    <x v="3"/>
    <n v="28"/>
  </r>
  <r>
    <s v="7359-8187"/>
    <x v="2206"/>
    <x v="2"/>
    <x v="1"/>
    <x v="1"/>
    <n v="3"/>
    <n v="251.71969633200007"/>
    <n v="149.97"/>
    <n v="0.40421825472806699"/>
    <x v="12"/>
    <x v="1"/>
    <x v="3"/>
    <n v="28"/>
  </r>
  <r>
    <s v="7170-5052"/>
    <x v="2207"/>
    <x v="3"/>
    <x v="0"/>
    <x v="0"/>
    <n v="4"/>
    <n v="422.01567879680005"/>
    <n v="311.08"/>
    <n v="0.26287098885303606"/>
    <x v="13"/>
    <x v="2"/>
    <x v="3"/>
    <n v="28"/>
  </r>
  <r>
    <s v="5490-4910"/>
    <x v="2208"/>
    <x v="0"/>
    <x v="0"/>
    <x v="0"/>
    <n v="5"/>
    <n v="483.54669374550008"/>
    <n v="388.85"/>
    <n v="0.19583774425586445"/>
    <x v="14"/>
    <x v="2"/>
    <x v="3"/>
    <n v="27"/>
  </r>
  <r>
    <s v="7850-1275"/>
    <x v="2209"/>
    <x v="1"/>
    <x v="1"/>
    <x v="1"/>
    <n v="3"/>
    <n v="271.720931076"/>
    <n v="149.97"/>
    <n v="0.44807343546878403"/>
    <x v="15"/>
    <x v="3"/>
    <x v="3"/>
    <n v="27"/>
  </r>
  <r>
    <s v="1703-3183"/>
    <x v="2210"/>
    <x v="2"/>
    <x v="0"/>
    <x v="0"/>
    <n v="3"/>
    <n v="312.21615407399997"/>
    <n v="233.31"/>
    <n v="0.25272924877326497"/>
    <x v="16"/>
    <x v="3"/>
    <x v="3"/>
    <n v="27"/>
  </r>
  <r>
    <s v="2762-8951"/>
    <x v="2211"/>
    <x v="3"/>
    <x v="0"/>
    <x v="0"/>
    <n v="1"/>
    <n v="105.59732203900001"/>
    <n v="77.77"/>
    <n v="0.26352298999327473"/>
    <x v="17"/>
    <x v="3"/>
    <x v="3"/>
    <n v="27"/>
  </r>
  <r>
    <s v="1648-9386"/>
    <x v="2212"/>
    <x v="0"/>
    <x v="1"/>
    <x v="1"/>
    <n v="1"/>
    <n v="81.41517432900001"/>
    <n v="49.99"/>
    <n v="0.38598669827826421"/>
    <x v="18"/>
    <x v="3"/>
    <x v="3"/>
    <n v="27"/>
  </r>
  <r>
    <s v="9698-7892"/>
    <x v="2213"/>
    <x v="1"/>
    <x v="0"/>
    <x v="0"/>
    <n v="5"/>
    <n v="501.98425209900006"/>
    <n v="388.85"/>
    <n v="0.22537410611177497"/>
    <x v="19"/>
    <x v="1"/>
    <x v="3"/>
    <n v="27"/>
  </r>
  <r>
    <s v="9589-5975"/>
    <x v="2214"/>
    <x v="2"/>
    <x v="3"/>
    <x v="2"/>
    <n v="2"/>
    <n v="64.708842743999995"/>
    <n v="44"/>
    <n v="0.320031109595453"/>
    <x v="0"/>
    <x v="2"/>
    <x v="3"/>
    <n v="27"/>
  </r>
  <r>
    <s v="7946-7849"/>
    <x v="2215"/>
    <x v="3"/>
    <x v="4"/>
    <x v="0"/>
    <n v="1"/>
    <n v="20.214479999999998"/>
    <n v="14.45"/>
    <n v="0.28516588109117819"/>
    <x v="8"/>
    <x v="2"/>
    <x v="3"/>
    <n v="27"/>
  </r>
  <r>
    <s v="2764-8895"/>
    <x v="2216"/>
    <x v="0"/>
    <x v="1"/>
    <x v="1"/>
    <n v="3"/>
    <n v="283.48335287999993"/>
    <n v="149.97"/>
    <n v="0.47097422661187754"/>
    <x v="9"/>
    <x v="3"/>
    <x v="3"/>
    <n v="27"/>
  </r>
  <r>
    <s v="2846-2622"/>
    <x v="2217"/>
    <x v="1"/>
    <x v="3"/>
    <x v="2"/>
    <n v="2"/>
    <n v="72.589192650000015"/>
    <n v="44"/>
    <n v="0.39384916137374903"/>
    <x v="10"/>
    <x v="3"/>
    <x v="3"/>
    <n v="27"/>
  </r>
  <r>
    <s v="2946-9338"/>
    <x v="2218"/>
    <x v="2"/>
    <x v="0"/>
    <x v="0"/>
    <n v="5"/>
    <n v="543.87045741600002"/>
    <n v="388.85"/>
    <n v="0.28503195071951976"/>
    <x v="11"/>
    <x v="3"/>
    <x v="3"/>
    <n v="27"/>
  </r>
  <r>
    <s v="3512-8280"/>
    <x v="2219"/>
    <x v="3"/>
    <x v="0"/>
    <x v="0"/>
    <n v="2"/>
    <n v="211.37341953420002"/>
    <n v="155.54"/>
    <n v="0.26414588767707492"/>
    <x v="12"/>
    <x v="3"/>
    <x v="3"/>
    <n v="27"/>
  </r>
  <r>
    <s v="7060-5636"/>
    <x v="2220"/>
    <x v="0"/>
    <x v="2"/>
    <x v="2"/>
    <n v="4"/>
    <n v="456.71074320000002"/>
    <n v="291.24"/>
    <n v="0.36230972374463732"/>
    <x v="13"/>
    <x v="0"/>
    <x v="3"/>
    <n v="27"/>
  </r>
  <r>
    <s v="8880-3660"/>
    <x v="2221"/>
    <x v="1"/>
    <x v="1"/>
    <x v="1"/>
    <n v="1"/>
    <n v="86.852529531000002"/>
    <n v="49.99"/>
    <n v="0.42442666586748945"/>
    <x v="14"/>
    <x v="1"/>
    <x v="3"/>
    <n v="26"/>
  </r>
  <r>
    <s v="7957-4954"/>
    <x v="2222"/>
    <x v="2"/>
    <x v="0"/>
    <x v="0"/>
    <n v="4"/>
    <n v="405.55288699199997"/>
    <n v="311.08"/>
    <n v="0.23294837744272692"/>
    <x v="15"/>
    <x v="2"/>
    <x v="3"/>
    <n v="26"/>
  </r>
  <r>
    <s v="7387-5197"/>
    <x v="2223"/>
    <x v="3"/>
    <x v="3"/>
    <x v="2"/>
    <n v="3"/>
    <n v="102.69909877499997"/>
    <n v="66"/>
    <n v="0.35734586975687876"/>
    <x v="16"/>
    <x v="3"/>
    <x v="3"/>
    <n v="26"/>
  </r>
  <r>
    <s v="7076-9617"/>
    <x v="2224"/>
    <x v="0"/>
    <x v="1"/>
    <x v="1"/>
    <n v="4"/>
    <n v="348.03483118560001"/>
    <n v="199.96"/>
    <n v="0.42545980435686526"/>
    <x v="17"/>
    <x v="0"/>
    <x v="3"/>
    <n v="26"/>
  </r>
  <r>
    <s v="6879-5496"/>
    <x v="2225"/>
    <x v="1"/>
    <x v="1"/>
    <x v="1"/>
    <n v="4"/>
    <n v="342.08151206400004"/>
    <n v="199.96"/>
    <n v="0.41546095609344275"/>
    <x v="18"/>
    <x v="1"/>
    <x v="3"/>
    <n v="26"/>
  </r>
  <r>
    <s v="7824-2098"/>
    <x v="2226"/>
    <x v="2"/>
    <x v="0"/>
    <x v="0"/>
    <n v="5"/>
    <n v="470.76412537000004"/>
    <n v="388.85"/>
    <n v="0.17400248012870373"/>
    <x v="19"/>
    <x v="2"/>
    <x v="3"/>
    <n v="26"/>
  </r>
  <r>
    <s v="4439-4154"/>
    <x v="2227"/>
    <x v="3"/>
    <x v="1"/>
    <x v="1"/>
    <n v="2"/>
    <n v="171.96226160399999"/>
    <n v="99.98"/>
    <n v="0.41859336422175558"/>
    <x v="0"/>
    <x v="3"/>
    <x v="3"/>
    <n v="26"/>
  </r>
  <r>
    <s v="8074-5794"/>
    <x v="2228"/>
    <x v="0"/>
    <x v="0"/>
    <x v="0"/>
    <n v="1"/>
    <n v="98.212233812000008"/>
    <n v="77.77"/>
    <n v="0.20814345645707419"/>
    <x v="1"/>
    <x v="0"/>
    <x v="3"/>
    <n v="26"/>
  </r>
  <r>
    <s v="4696-5504"/>
    <x v="2229"/>
    <x v="1"/>
    <x v="1"/>
    <x v="1"/>
    <n v="4"/>
    <n v="366.09561991800001"/>
    <n v="199.96"/>
    <n v="0.4538038995255172"/>
    <x v="2"/>
    <x v="1"/>
    <x v="3"/>
    <n v="26"/>
  </r>
  <r>
    <s v="1694-7231"/>
    <x v="2230"/>
    <x v="2"/>
    <x v="4"/>
    <x v="0"/>
    <n v="2"/>
    <n v="40.282276319999994"/>
    <n v="28.9"/>
    <n v="0.2825628876973057"/>
    <x v="10"/>
    <x v="2"/>
    <x v="3"/>
    <n v="26"/>
  </r>
  <r>
    <s v="4666-5567"/>
    <x v="2231"/>
    <x v="3"/>
    <x v="0"/>
    <x v="0"/>
    <n v="5"/>
    <n v="471.27901194000003"/>
    <n v="388.85"/>
    <n v="0.17490490739378459"/>
    <x v="11"/>
    <x v="3"/>
    <x v="3"/>
    <n v="26"/>
  </r>
  <r>
    <s v="2797-3178"/>
    <x v="2232"/>
    <x v="0"/>
    <x v="1"/>
    <x v="1"/>
    <n v="2"/>
    <n v="191.51295534000002"/>
    <n v="99.98"/>
    <n v="0.47794654506530998"/>
    <x v="12"/>
    <x v="0"/>
    <x v="3"/>
    <n v="26"/>
  </r>
  <r>
    <s v="3797-4414"/>
    <x v="2233"/>
    <x v="1"/>
    <x v="1"/>
    <x v="1"/>
    <n v="2"/>
    <n v="168.42731329079999"/>
    <n v="99.98"/>
    <n v="0.40639081603481697"/>
    <x v="13"/>
    <x v="1"/>
    <x v="3"/>
    <n v="26"/>
  </r>
  <r>
    <s v="8376-2944"/>
    <x v="2234"/>
    <x v="2"/>
    <x v="1"/>
    <x v="1"/>
    <n v="1"/>
    <n v="89.172187750800006"/>
    <n v="49.99"/>
    <n v="0.43939919765452295"/>
    <x v="14"/>
    <x v="2"/>
    <x v="3"/>
    <n v="25"/>
  </r>
  <r>
    <s v="6111-6145"/>
    <x v="2235"/>
    <x v="3"/>
    <x v="1"/>
    <x v="1"/>
    <n v="2"/>
    <n v="171.52993356480005"/>
    <n v="99.98"/>
    <n v="0.4171279733969589"/>
    <x v="15"/>
    <x v="3"/>
    <x v="3"/>
    <n v="25"/>
  </r>
  <r>
    <s v="9372-8645"/>
    <x v="2236"/>
    <x v="0"/>
    <x v="0"/>
    <x v="0"/>
    <n v="2"/>
    <n v="214.89939820800001"/>
    <n v="155.54"/>
    <n v="0.27621947154336079"/>
    <x v="16"/>
    <x v="1"/>
    <x v="3"/>
    <n v="25"/>
  </r>
  <r>
    <s v="1185-1432"/>
    <x v="2237"/>
    <x v="1"/>
    <x v="2"/>
    <x v="2"/>
    <n v="3"/>
    <n v="354.48461099999997"/>
    <n v="218.43"/>
    <n v="0.38380964018773717"/>
    <x v="17"/>
    <x v="2"/>
    <x v="3"/>
    <n v="25"/>
  </r>
  <r>
    <s v="5369-8850"/>
    <x v="2238"/>
    <x v="2"/>
    <x v="0"/>
    <x v="0"/>
    <n v="2"/>
    <n v="194.25267576000002"/>
    <n v="155.54"/>
    <n v="0.19929030891615462"/>
    <x v="5"/>
    <x v="2"/>
    <x v="3"/>
    <n v="25"/>
  </r>
  <r>
    <s v="1196-1886"/>
    <x v="2239"/>
    <x v="3"/>
    <x v="1"/>
    <x v="1"/>
    <n v="1"/>
    <n v="89.684625600000004"/>
    <n v="49.99"/>
    <n v="0.44260234498877143"/>
    <x v="6"/>
    <x v="3"/>
    <x v="3"/>
    <n v="25"/>
  </r>
  <r>
    <s v="2372-3174"/>
    <x v="2240"/>
    <x v="0"/>
    <x v="1"/>
    <x v="1"/>
    <n v="1"/>
    <n v="90.476922509999994"/>
    <n v="49.99"/>
    <n v="0.44748341772483652"/>
    <x v="7"/>
    <x v="3"/>
    <x v="3"/>
    <n v="25"/>
  </r>
  <r>
    <s v="7689-7932"/>
    <x v="2241"/>
    <x v="1"/>
    <x v="4"/>
    <x v="0"/>
    <n v="1"/>
    <n v="19.361526470000001"/>
    <n v="14.45"/>
    <n v="0.25367454769696168"/>
    <x v="8"/>
    <x v="3"/>
    <x v="3"/>
    <n v="25"/>
  </r>
  <r>
    <s v="4767-8172"/>
    <x v="2242"/>
    <x v="2"/>
    <x v="4"/>
    <x v="0"/>
    <n v="1"/>
    <n v="20.299720671999999"/>
    <n v="14.45"/>
    <n v="0.28816754508689824"/>
    <x v="9"/>
    <x v="3"/>
    <x v="3"/>
    <n v="25"/>
  </r>
  <r>
    <s v="2423-1986"/>
    <x v="2243"/>
    <x v="3"/>
    <x v="3"/>
    <x v="2"/>
    <n v="2"/>
    <n v="73.467744714000006"/>
    <n v="44"/>
    <n v="0.4010977174910425"/>
    <x v="10"/>
    <x v="1"/>
    <x v="3"/>
    <n v="25"/>
  </r>
  <r>
    <s v="6831-2282"/>
    <x v="2244"/>
    <x v="0"/>
    <x v="0"/>
    <x v="0"/>
    <n v="5"/>
    <n v="509.32466798400003"/>
    <n v="388.85"/>
    <n v="0.23653805825046867"/>
    <x v="11"/>
    <x v="2"/>
    <x v="3"/>
    <n v="25"/>
  </r>
  <r>
    <s v="6022-7032"/>
    <x v="2245"/>
    <x v="1"/>
    <x v="1"/>
    <x v="1"/>
    <n v="2"/>
    <n v="162.54102427200002"/>
    <n v="99.98"/>
    <n v="0.38489374945311594"/>
    <x v="14"/>
    <x v="2"/>
    <x v="3"/>
    <n v="25"/>
  </r>
  <r>
    <s v="7392-9132"/>
    <x v="2246"/>
    <x v="2"/>
    <x v="0"/>
    <x v="0"/>
    <n v="2"/>
    <n v="203.28709663680002"/>
    <n v="155.54"/>
    <n v="0.23487519585223204"/>
    <x v="15"/>
    <x v="3"/>
    <x v="3"/>
    <n v="25"/>
  </r>
  <r>
    <s v="7348-2897"/>
    <x v="2247"/>
    <x v="3"/>
    <x v="1"/>
    <x v="1"/>
    <n v="1"/>
    <n v="80.905712500800007"/>
    <n v="49.99"/>
    <n v="0.38212026747177225"/>
    <x v="16"/>
    <x v="3"/>
    <x v="3"/>
    <n v="25"/>
  </r>
  <r>
    <s v="3606-6979"/>
    <x v="2248"/>
    <x v="0"/>
    <x v="1"/>
    <x v="1"/>
    <n v="1"/>
    <n v="87.815208088800006"/>
    <n v="49.99"/>
    <n v="0.43073641698315634"/>
    <x v="17"/>
    <x v="3"/>
    <x v="3"/>
    <n v="25"/>
  </r>
  <r>
    <s v="8685-3101"/>
    <x v="2249"/>
    <x v="1"/>
    <x v="4"/>
    <x v="0"/>
    <n v="2"/>
    <n v="37.788439920000002"/>
    <n v="28.9"/>
    <n v="0.23521584746068561"/>
    <x v="18"/>
    <x v="3"/>
    <x v="3"/>
    <n v="25"/>
  </r>
  <r>
    <s v="8910-2322"/>
    <x v="2250"/>
    <x v="2"/>
    <x v="3"/>
    <x v="2"/>
    <n v="1"/>
    <n v="32.301819420000001"/>
    <n v="22"/>
    <n v="0.31892381311566381"/>
    <x v="19"/>
    <x v="0"/>
    <x v="3"/>
    <n v="25"/>
  </r>
  <r>
    <s v="9944-6010"/>
    <x v="2251"/>
    <x v="3"/>
    <x v="0"/>
    <x v="0"/>
    <n v="3"/>
    <n v="317.0845425"/>
    <n v="233.31"/>
    <n v="0.26420254308044672"/>
    <x v="0"/>
    <x v="1"/>
    <x v="3"/>
    <n v="25"/>
  </r>
  <r>
    <s v="4634-9733"/>
    <x v="2252"/>
    <x v="0"/>
    <x v="4"/>
    <x v="0"/>
    <n v="2"/>
    <n v="40.896249768000004"/>
    <n v="28.9"/>
    <n v="0.29333373685982045"/>
    <x v="1"/>
    <x v="2"/>
    <x v="3"/>
    <n v="25"/>
  </r>
  <r>
    <s v="2649-7114"/>
    <x v="2253"/>
    <x v="1"/>
    <x v="1"/>
    <x v="1"/>
    <n v="1"/>
    <n v="80.961949807200014"/>
    <n v="49.99"/>
    <n v="0.38254945540411939"/>
    <x v="9"/>
    <x v="3"/>
    <x v="3"/>
    <n v="25"/>
  </r>
  <r>
    <s v="6295-1633"/>
    <x v="2254"/>
    <x v="2"/>
    <x v="0"/>
    <x v="0"/>
    <n v="2"/>
    <n v="221.03225155440003"/>
    <n v="155.54"/>
    <n v="0.29630178896440917"/>
    <x v="10"/>
    <x v="0"/>
    <x v="3"/>
    <n v="25"/>
  </r>
  <r>
    <s v="9462-9652"/>
    <x v="2255"/>
    <x v="3"/>
    <x v="3"/>
    <x v="2"/>
    <n v="3"/>
    <n v="95.373270719999994"/>
    <n v="66"/>
    <n v="0.3079822103011966"/>
    <x v="11"/>
    <x v="1"/>
    <x v="3"/>
    <n v="25"/>
  </r>
  <r>
    <s v="3093-3826"/>
    <x v="2256"/>
    <x v="0"/>
    <x v="0"/>
    <x v="0"/>
    <n v="4"/>
    <n v="386.22053424240005"/>
    <n v="311.08"/>
    <n v="0.19455344183031009"/>
    <x v="12"/>
    <x v="2"/>
    <x v="3"/>
    <n v="25"/>
  </r>
  <r>
    <s v="4666-9426"/>
    <x v="2257"/>
    <x v="1"/>
    <x v="0"/>
    <x v="0"/>
    <n v="3"/>
    <n v="295.54883229300003"/>
    <n v="233.31"/>
    <n v="0.21058730569200132"/>
    <x v="13"/>
    <x v="3"/>
    <x v="3"/>
    <n v="25"/>
  </r>
  <r>
    <s v="5450-9230"/>
    <x v="2258"/>
    <x v="2"/>
    <x v="1"/>
    <x v="1"/>
    <n v="1"/>
    <n v="82.776174566399987"/>
    <n v="49.99"/>
    <n v="0.39608226326163609"/>
    <x v="14"/>
    <x v="0"/>
    <x v="3"/>
    <n v="24"/>
  </r>
  <r>
    <s v="6450-1749"/>
    <x v="2259"/>
    <x v="3"/>
    <x v="2"/>
    <x v="2"/>
    <n v="2"/>
    <n v="236.06391405999997"/>
    <n v="145.62"/>
    <n v="0.383133162983191"/>
    <x v="15"/>
    <x v="1"/>
    <x v="3"/>
    <n v="24"/>
  </r>
  <r>
    <s v="1864-9840"/>
    <x v="2260"/>
    <x v="0"/>
    <x v="3"/>
    <x v="2"/>
    <n v="3"/>
    <n v="102.63879989999998"/>
    <n v="66"/>
    <n v="0.35696831934606427"/>
    <x v="16"/>
    <x v="2"/>
    <x v="3"/>
    <n v="24"/>
  </r>
  <r>
    <s v="4241-9444"/>
    <x v="2261"/>
    <x v="1"/>
    <x v="3"/>
    <x v="2"/>
    <n v="3"/>
    <n v="94.969672200000019"/>
    <n v="66"/>
    <n v="0.30504129927911883"/>
    <x v="16"/>
    <x v="3"/>
    <x v="3"/>
    <n v="24"/>
  </r>
  <r>
    <s v="5155-3553"/>
    <x v="2262"/>
    <x v="2"/>
    <x v="4"/>
    <x v="0"/>
    <n v="2"/>
    <n v="36.243647440000004"/>
    <n v="28.9"/>
    <n v="0.20261888520345911"/>
    <x v="17"/>
    <x v="0"/>
    <x v="3"/>
    <n v="24"/>
  </r>
  <r>
    <s v="4535-5409"/>
    <x v="2263"/>
    <x v="3"/>
    <x v="4"/>
    <x v="0"/>
    <n v="2"/>
    <n v="39.204906048000005"/>
    <n v="28.9"/>
    <n v="0.26284735985295649"/>
    <x v="18"/>
    <x v="1"/>
    <x v="3"/>
    <n v="24"/>
  </r>
  <r>
    <s v="4074-1716"/>
    <x v="2264"/>
    <x v="0"/>
    <x v="1"/>
    <x v="1"/>
    <n v="1"/>
    <n v="83.031292792800016"/>
    <n v="49.99"/>
    <n v="0.39793783381468872"/>
    <x v="19"/>
    <x v="2"/>
    <x v="3"/>
    <n v="24"/>
  </r>
  <r>
    <s v="1786-1726"/>
    <x v="2265"/>
    <x v="1"/>
    <x v="0"/>
    <x v="0"/>
    <n v="3"/>
    <n v="289.40529657600001"/>
    <n v="233.31"/>
    <n v="0.19382954368725233"/>
    <x v="0"/>
    <x v="3"/>
    <x v="3"/>
    <n v="24"/>
  </r>
  <r>
    <s v="4216-2083"/>
    <x v="2266"/>
    <x v="2"/>
    <x v="1"/>
    <x v="1"/>
    <n v="2"/>
    <n v="177.17201383680001"/>
    <n v="99.98"/>
    <n v="0.43568965642567314"/>
    <x v="1"/>
    <x v="1"/>
    <x v="3"/>
    <n v="24"/>
  </r>
  <r>
    <s v="8135-2400"/>
    <x v="2267"/>
    <x v="3"/>
    <x v="3"/>
    <x v="2"/>
    <n v="3"/>
    <n v="89.600549571000016"/>
    <n v="66"/>
    <n v="0.26339737517233414"/>
    <x v="2"/>
    <x v="2"/>
    <x v="3"/>
    <n v="24"/>
  </r>
  <r>
    <s v="5266-4465"/>
    <x v="2268"/>
    <x v="0"/>
    <x v="1"/>
    <x v="1"/>
    <n v="2"/>
    <n v="171.10109882880002"/>
    <n v="99.98"/>
    <n v="0.41566710743314522"/>
    <x v="3"/>
    <x v="2"/>
    <x v="3"/>
    <n v="24"/>
  </r>
  <r>
    <s v="6244-4130"/>
    <x v="2269"/>
    <x v="1"/>
    <x v="4"/>
    <x v="0"/>
    <n v="2"/>
    <n v="37.045814960000001"/>
    <n v="28.9"/>
    <n v="0.21988489033904093"/>
    <x v="11"/>
    <x v="3"/>
    <x v="3"/>
    <n v="24"/>
  </r>
  <r>
    <s v="4829-8763"/>
    <x v="2270"/>
    <x v="2"/>
    <x v="4"/>
    <x v="0"/>
    <n v="1"/>
    <n v="17.8852212"/>
    <n v="14.45"/>
    <n v="0.19207037819582576"/>
    <x v="12"/>
    <x v="3"/>
    <x v="3"/>
    <n v="24"/>
  </r>
  <r>
    <s v="5983-4613"/>
    <x v="2271"/>
    <x v="3"/>
    <x v="0"/>
    <x v="0"/>
    <n v="4"/>
    <n v="439.4213968144"/>
    <n v="311.08"/>
    <n v="0.29206906569597024"/>
    <x v="13"/>
    <x v="3"/>
    <x v="3"/>
    <n v="24"/>
  </r>
  <r>
    <s v="6898-7545"/>
    <x v="2272"/>
    <x v="0"/>
    <x v="4"/>
    <x v="0"/>
    <n v="1"/>
    <n v="19.465113689999999"/>
    <n v="14.45"/>
    <n v="0.25764625729242274"/>
    <x v="14"/>
    <x v="3"/>
    <x v="3"/>
    <n v="23"/>
  </r>
  <r>
    <s v="6960-8283"/>
    <x v="2273"/>
    <x v="1"/>
    <x v="0"/>
    <x v="0"/>
    <n v="3"/>
    <n v="309.24152859600002"/>
    <n v="233.31"/>
    <n v="0.24554117598868375"/>
    <x v="15"/>
    <x v="1"/>
    <x v="3"/>
    <n v="23"/>
  </r>
  <r>
    <s v="8847-4395"/>
    <x v="2274"/>
    <x v="2"/>
    <x v="1"/>
    <x v="1"/>
    <n v="2"/>
    <n v="176.52637692000002"/>
    <n v="99.98"/>
    <n v="0.43362571789874815"/>
    <x v="16"/>
    <x v="2"/>
    <x v="3"/>
    <n v="23"/>
  </r>
  <r>
    <s v="1881-4403"/>
    <x v="2275"/>
    <x v="3"/>
    <x v="0"/>
    <x v="0"/>
    <n v="1"/>
    <n v="105.44592263040001"/>
    <n v="77.77"/>
    <n v="0.26246555523448051"/>
    <x v="17"/>
    <x v="2"/>
    <x v="3"/>
    <n v="23"/>
  </r>
  <r>
    <s v="6862-4079"/>
    <x v="2276"/>
    <x v="0"/>
    <x v="0"/>
    <x v="0"/>
    <n v="3"/>
    <n v="316.27487218800007"/>
    <n v="233.31"/>
    <n v="0.26231888614497362"/>
    <x v="18"/>
    <x v="3"/>
    <x v="3"/>
    <n v="23"/>
  </r>
  <r>
    <s v="4666-5567"/>
    <x v="2277"/>
    <x v="1"/>
    <x v="0"/>
    <x v="0"/>
    <n v="4"/>
    <n v="409.40449128479997"/>
    <n v="311.08"/>
    <n v="0.24016466203445019"/>
    <x v="11"/>
    <x v="3"/>
    <x v="3"/>
    <n v="23"/>
  </r>
  <r>
    <s v="2797-3178"/>
    <x v="2278"/>
    <x v="2"/>
    <x v="1"/>
    <x v="1"/>
    <n v="1"/>
    <n v="91.567940400000012"/>
    <n v="49.99"/>
    <n v="0.45406656760404762"/>
    <x v="12"/>
    <x v="3"/>
    <x v="3"/>
    <n v="23"/>
  </r>
  <r>
    <s v="3797-4414"/>
    <x v="2279"/>
    <x v="3"/>
    <x v="1"/>
    <x v="1"/>
    <n v="2"/>
    <n v="162.76958268480001"/>
    <n v="99.98"/>
    <n v="0.38575747169169045"/>
    <x v="13"/>
    <x v="3"/>
    <x v="3"/>
    <n v="23"/>
  </r>
  <r>
    <s v="8376-2944"/>
    <x v="2280"/>
    <x v="0"/>
    <x v="1"/>
    <x v="1"/>
    <n v="2"/>
    <n v="175.46098258079999"/>
    <n v="99.98"/>
    <n v="0.43018670858087155"/>
    <x v="14"/>
    <x v="0"/>
    <x v="3"/>
    <n v="22"/>
  </r>
  <r>
    <s v="6111-6145"/>
    <x v="2281"/>
    <x v="1"/>
    <x v="1"/>
    <x v="1"/>
    <n v="1"/>
    <n v="83.268477770399997"/>
    <n v="49.99"/>
    <n v="0.39965276970908814"/>
    <x v="15"/>
    <x v="1"/>
    <x v="3"/>
    <n v="22"/>
  </r>
  <r>
    <s v="9372-8645"/>
    <x v="2282"/>
    <x v="2"/>
    <x v="0"/>
    <x v="0"/>
    <n v="3"/>
    <n v="280.69667900999997"/>
    <n v="233.31"/>
    <n v="0.16881809637766249"/>
    <x v="16"/>
    <x v="2"/>
    <x v="3"/>
    <n v="22"/>
  </r>
  <r>
    <s v="1185-1432"/>
    <x v="2283"/>
    <x v="3"/>
    <x v="2"/>
    <x v="2"/>
    <n v="2"/>
    <n v="244.31444532000003"/>
    <n v="145.62"/>
    <n v="0.40396483798054295"/>
    <x v="17"/>
    <x v="3"/>
    <x v="3"/>
    <n v="22"/>
  </r>
  <r>
    <s v="1196-1886"/>
    <x v="2284"/>
    <x v="0"/>
    <x v="1"/>
    <x v="1"/>
    <n v="1"/>
    <n v="86.197352363999997"/>
    <n v="49.99"/>
    <n v="0.42005179243906637"/>
    <x v="6"/>
    <x v="0"/>
    <x v="3"/>
    <n v="22"/>
  </r>
  <r>
    <s v="2372-3174"/>
    <x v="2285"/>
    <x v="1"/>
    <x v="1"/>
    <x v="1"/>
    <n v="1"/>
    <n v="98.110480310999989"/>
    <n v="49.99"/>
    <n v="0.49047237520867376"/>
    <x v="7"/>
    <x v="1"/>
    <x v="3"/>
    <n v="22"/>
  </r>
  <r>
    <s v="7689-7932"/>
    <x v="2286"/>
    <x v="2"/>
    <x v="4"/>
    <x v="0"/>
    <n v="1"/>
    <n v="20.051546943999998"/>
    <n v="14.45"/>
    <n v="0.27935734632564813"/>
    <x v="8"/>
    <x v="2"/>
    <x v="3"/>
    <n v="22"/>
  </r>
  <r>
    <s v="4767-8172"/>
    <x v="2287"/>
    <x v="3"/>
    <x v="4"/>
    <x v="0"/>
    <n v="1"/>
    <n v="19.878554321999999"/>
    <n v="14.45"/>
    <n v="0.27308597164895987"/>
    <x v="9"/>
    <x v="3"/>
    <x v="3"/>
    <n v="22"/>
  </r>
  <r>
    <s v="2423-1986"/>
    <x v="2288"/>
    <x v="0"/>
    <x v="3"/>
    <x v="2"/>
    <n v="1"/>
    <n v="33.16666626"/>
    <n v="22"/>
    <n v="0.33668340895229909"/>
    <x v="10"/>
    <x v="0"/>
    <x v="3"/>
    <n v="22"/>
  </r>
  <r>
    <s v="6831-2282"/>
    <x v="2289"/>
    <x v="1"/>
    <x v="0"/>
    <x v="0"/>
    <n v="3"/>
    <n v="297.68935303800004"/>
    <n v="233.31"/>
    <n v="0.21626353909198093"/>
    <x v="11"/>
    <x v="1"/>
    <x v="3"/>
    <n v="22"/>
  </r>
  <r>
    <s v="3366-4456"/>
    <x v="2290"/>
    <x v="2"/>
    <x v="3"/>
    <x v="2"/>
    <n v="1"/>
    <n v="32.495936927999999"/>
    <n v="22"/>
    <n v="0.32299228519723694"/>
    <x v="12"/>
    <x v="2"/>
    <x v="3"/>
    <n v="22"/>
  </r>
  <r>
    <s v="4973-2110"/>
    <x v="2291"/>
    <x v="3"/>
    <x v="0"/>
    <x v="0"/>
    <n v="1"/>
    <n v="99.059103098999984"/>
    <n v="77.77"/>
    <n v="0.21491314208370724"/>
    <x v="14"/>
    <x v="3"/>
    <x v="3"/>
    <n v="22"/>
  </r>
  <r>
    <s v="4008-2751"/>
    <x v="2292"/>
    <x v="0"/>
    <x v="4"/>
    <x v="0"/>
    <n v="1"/>
    <n v="19.436572826000003"/>
    <n v="14.45"/>
    <n v="0.25655617740024322"/>
    <x v="15"/>
    <x v="0"/>
    <x v="3"/>
    <n v="22"/>
  </r>
  <r>
    <s v="8256-8520"/>
    <x v="2293"/>
    <x v="1"/>
    <x v="0"/>
    <x v="0"/>
    <n v="3"/>
    <n v="320.88977858520002"/>
    <n v="233.31"/>
    <n v="0.27292791615656448"/>
    <x v="16"/>
    <x v="1"/>
    <x v="3"/>
    <n v="22"/>
  </r>
  <r>
    <s v="2159-7345"/>
    <x v="2294"/>
    <x v="2"/>
    <x v="4"/>
    <x v="0"/>
    <n v="2"/>
    <n v="36.341625319999999"/>
    <n v="28.9"/>
    <n v="0.20476864351756516"/>
    <x v="17"/>
    <x v="2"/>
    <x v="3"/>
    <n v="22"/>
  </r>
  <r>
    <s v="1598-4422"/>
    <x v="2295"/>
    <x v="3"/>
    <x v="3"/>
    <x v="2"/>
    <n v="4"/>
    <n v="135.03672"/>
    <n v="88"/>
    <n v="0.34832540363835851"/>
    <x v="18"/>
    <x v="3"/>
    <x v="3"/>
    <n v="22"/>
  </r>
  <r>
    <s v="3186-4790"/>
    <x v="2296"/>
    <x v="0"/>
    <x v="2"/>
    <x v="2"/>
    <n v="2"/>
    <n v="247.84992143999995"/>
    <n v="145.62"/>
    <n v="0.4124670318475287"/>
    <x v="19"/>
    <x v="1"/>
    <x v="3"/>
    <n v="22"/>
  </r>
  <r>
    <s v="3244-1231"/>
    <x v="2297"/>
    <x v="1"/>
    <x v="1"/>
    <x v="1"/>
    <n v="2"/>
    <n v="189.35588337120004"/>
    <n v="99.98"/>
    <n v="0.47199950579826344"/>
    <x v="0"/>
    <x v="2"/>
    <x v="3"/>
    <n v="22"/>
  </r>
  <r>
    <s v="2865-3234"/>
    <x v="2298"/>
    <x v="2"/>
    <x v="3"/>
    <x v="2"/>
    <n v="2"/>
    <n v="66.225923399999999"/>
    <n v="44"/>
    <n v="0.33560760286809377"/>
    <x v="1"/>
    <x v="2"/>
    <x v="3"/>
    <n v="22"/>
  </r>
  <r>
    <s v="9619-3735"/>
    <x v="2299"/>
    <x v="3"/>
    <x v="1"/>
    <x v="1"/>
    <n v="2"/>
    <n v="171.30124508220001"/>
    <n v="99.98"/>
    <n v="0.41634983474858017"/>
    <x v="2"/>
    <x v="3"/>
    <x v="3"/>
    <n v="22"/>
  </r>
  <r>
    <s v="8133-5086"/>
    <x v="2300"/>
    <x v="0"/>
    <x v="1"/>
    <x v="1"/>
    <n v="1"/>
    <n v="92.290963653000006"/>
    <n v="49.99"/>
    <n v="0.45834350383473293"/>
    <x v="3"/>
    <x v="3"/>
    <x v="3"/>
    <n v="22"/>
  </r>
  <r>
    <s v="4927-3647"/>
    <x v="2301"/>
    <x v="1"/>
    <x v="0"/>
    <x v="0"/>
    <n v="4"/>
    <n v="387.89429603759999"/>
    <n v="311.08"/>
    <n v="0.19802893938444022"/>
    <x v="4"/>
    <x v="3"/>
    <x v="3"/>
    <n v="22"/>
  </r>
  <r>
    <s v="1496-5082"/>
    <x v="2302"/>
    <x v="2"/>
    <x v="4"/>
    <x v="0"/>
    <n v="2"/>
    <n v="40.092653039999995"/>
    <n v="28.9"/>
    <n v="0.27916967801639891"/>
    <x v="5"/>
    <x v="3"/>
    <x v="3"/>
    <n v="22"/>
  </r>
  <r>
    <s v="5850-9164"/>
    <x v="2303"/>
    <x v="3"/>
    <x v="1"/>
    <x v="1"/>
    <n v="2"/>
    <n v="163.57753312559998"/>
    <n v="99.98"/>
    <n v="0.3887913695138549"/>
    <x v="6"/>
    <x v="1"/>
    <x v="3"/>
    <n v="22"/>
  </r>
  <r>
    <s v="2452-8039"/>
    <x v="2304"/>
    <x v="0"/>
    <x v="1"/>
    <x v="1"/>
    <n v="1"/>
    <n v="89.100610200000006"/>
    <n v="49.99"/>
    <n v="0.43894884796198624"/>
    <x v="7"/>
    <x v="2"/>
    <x v="3"/>
    <n v="22"/>
  </r>
  <r>
    <s v="6618-6138"/>
    <x v="2305"/>
    <x v="1"/>
    <x v="1"/>
    <x v="1"/>
    <n v="2"/>
    <n v="183.06990124559999"/>
    <n v="99.98"/>
    <n v="0.45386980972983409"/>
    <x v="8"/>
    <x v="2"/>
    <x v="3"/>
    <n v="22"/>
  </r>
  <r>
    <s v="9470-7858"/>
    <x v="2306"/>
    <x v="2"/>
    <x v="1"/>
    <x v="1"/>
    <n v="1"/>
    <n v="77.847117757199996"/>
    <n v="49.99"/>
    <n v="0.35784391972075957"/>
    <x v="9"/>
    <x v="3"/>
    <x v="3"/>
    <n v="22"/>
  </r>
  <r>
    <s v="6480-5654"/>
    <x v="2307"/>
    <x v="3"/>
    <x v="3"/>
    <x v="2"/>
    <n v="3"/>
    <n v="100.090628235"/>
    <n v="66"/>
    <n v="0.34059760475236062"/>
    <x v="10"/>
    <x v="3"/>
    <x v="3"/>
    <n v="22"/>
  </r>
  <r>
    <s v="6605-5925"/>
    <x v="2308"/>
    <x v="0"/>
    <x v="0"/>
    <x v="0"/>
    <n v="4"/>
    <n v="424.90922165999996"/>
    <n v="311.08"/>
    <n v="0.26789068313297942"/>
    <x v="11"/>
    <x v="3"/>
    <x v="3"/>
    <n v="22"/>
  </r>
  <r>
    <s v="3384-4552"/>
    <x v="2309"/>
    <x v="1"/>
    <x v="1"/>
    <x v="1"/>
    <n v="2"/>
    <n v="162.88391403899999"/>
    <n v="99.98"/>
    <n v="0.38618862034429402"/>
    <x v="12"/>
    <x v="3"/>
    <x v="3"/>
    <n v="22"/>
  </r>
  <r>
    <s v="9007-5695"/>
    <x v="2310"/>
    <x v="2"/>
    <x v="0"/>
    <x v="0"/>
    <n v="1"/>
    <n v="96.621373034999991"/>
    <n v="77.77"/>
    <n v="0.19510562148781824"/>
    <x v="13"/>
    <x v="0"/>
    <x v="3"/>
    <n v="22"/>
  </r>
  <r>
    <s v="2510-7268"/>
    <x v="2311"/>
    <x v="3"/>
    <x v="0"/>
    <x v="0"/>
    <n v="3"/>
    <n v="311.905783332"/>
    <n v="233.31"/>
    <n v="0.25198565570789933"/>
    <x v="14"/>
    <x v="1"/>
    <x v="3"/>
    <n v="21"/>
  </r>
  <r>
    <s v="8660-1295"/>
    <x v="2312"/>
    <x v="0"/>
    <x v="3"/>
    <x v="2"/>
    <n v="1"/>
    <n v="37.114073099999999"/>
    <n v="22"/>
    <n v="0.40723293989524417"/>
    <x v="15"/>
    <x v="2"/>
    <x v="3"/>
    <n v="21"/>
  </r>
  <r>
    <s v="3152-7947"/>
    <x v="2313"/>
    <x v="1"/>
    <x v="1"/>
    <x v="1"/>
    <n v="1"/>
    <n v="85.942739231999994"/>
    <n v="49.99"/>
    <n v="0.41833364346168428"/>
    <x v="16"/>
    <x v="3"/>
    <x v="3"/>
    <n v="21"/>
  </r>
  <r>
    <s v="3975-1976"/>
    <x v="2314"/>
    <x v="2"/>
    <x v="4"/>
    <x v="0"/>
    <n v="2"/>
    <n v="37.290175999999995"/>
    <n v="28.9"/>
    <n v="0.22499695362124325"/>
    <x v="17"/>
    <x v="0"/>
    <x v="3"/>
    <n v="21"/>
  </r>
  <r>
    <s v="3956-6032"/>
    <x v="2315"/>
    <x v="3"/>
    <x v="0"/>
    <x v="0"/>
    <n v="2"/>
    <n v="222.60051957440001"/>
    <n v="155.54"/>
    <n v="0.30125949257717843"/>
    <x v="18"/>
    <x v="1"/>
    <x v="3"/>
    <n v="21"/>
  </r>
  <r>
    <s v="5459-2196"/>
    <x v="2316"/>
    <x v="0"/>
    <x v="0"/>
    <x v="0"/>
    <n v="2"/>
    <n v="213.03823367199999"/>
    <n v="155.54"/>
    <n v="0.26989631241745082"/>
    <x v="19"/>
    <x v="2"/>
    <x v="3"/>
    <n v="21"/>
  </r>
  <r>
    <s v="6987-8995"/>
    <x v="2317"/>
    <x v="1"/>
    <x v="0"/>
    <x v="0"/>
    <n v="3"/>
    <n v="301.75912473300002"/>
    <n v="233.31"/>
    <n v="0.22683365347631029"/>
    <x v="0"/>
    <x v="3"/>
    <x v="3"/>
    <n v="21"/>
  </r>
  <r>
    <s v="3497-4726"/>
    <x v="2318"/>
    <x v="2"/>
    <x v="4"/>
    <x v="0"/>
    <n v="2"/>
    <n v="35.917833600000002"/>
    <n v="28.9"/>
    <n v="0.19538577070528002"/>
    <x v="1"/>
    <x v="0"/>
    <x v="3"/>
    <n v="21"/>
  </r>
  <r>
    <s v="4454-4604"/>
    <x v="2319"/>
    <x v="3"/>
    <x v="1"/>
    <x v="1"/>
    <n v="1"/>
    <n v="82.633284000000003"/>
    <n v="49.99"/>
    <n v="0.39503796073262681"/>
    <x v="2"/>
    <x v="1"/>
    <x v="3"/>
    <n v="21"/>
  </r>
  <r>
    <s v="5151-4297"/>
    <x v="2320"/>
    <x v="0"/>
    <x v="1"/>
    <x v="1"/>
    <n v="2"/>
    <n v="167.13944964360005"/>
    <n v="99.98"/>
    <n v="0.40181686482040929"/>
    <x v="3"/>
    <x v="2"/>
    <x v="3"/>
    <n v="21"/>
  </r>
  <r>
    <s v="4256-5951"/>
    <x v="2321"/>
    <x v="1"/>
    <x v="1"/>
    <x v="1"/>
    <n v="1"/>
    <n v="81.410827680000011"/>
    <n v="49.99"/>
    <n v="0.38595391516599314"/>
    <x v="4"/>
    <x v="3"/>
    <x v="3"/>
    <n v="21"/>
  </r>
  <r>
    <s v="9124-8759"/>
    <x v="2322"/>
    <x v="2"/>
    <x v="1"/>
    <x v="1"/>
    <n v="1"/>
    <n v="87.278594040000002"/>
    <n v="49.99"/>
    <n v="0.42723641976760696"/>
    <x v="5"/>
    <x v="0"/>
    <x v="3"/>
    <n v="21"/>
  </r>
  <r>
    <s v="1648-3002"/>
    <x v="2323"/>
    <x v="3"/>
    <x v="1"/>
    <x v="1"/>
    <n v="1"/>
    <n v="93.326524855200006"/>
    <n v="49.99"/>
    <n v="0.46435378283332018"/>
    <x v="6"/>
    <x v="1"/>
    <x v="3"/>
    <n v="21"/>
  </r>
  <r>
    <s v="3907-1008"/>
    <x v="2324"/>
    <x v="0"/>
    <x v="0"/>
    <x v="0"/>
    <n v="4"/>
    <n v="452.65681633920002"/>
    <n v="311.08"/>
    <n v="0.31276855054162916"/>
    <x v="7"/>
    <x v="2"/>
    <x v="3"/>
    <n v="21"/>
  </r>
  <r>
    <s v="2198-3745"/>
    <x v="2325"/>
    <x v="1"/>
    <x v="0"/>
    <x v="0"/>
    <n v="1"/>
    <n v="97.533364688100008"/>
    <n v="77.77"/>
    <n v="0.20263183528324774"/>
    <x v="8"/>
    <x v="3"/>
    <x v="3"/>
    <n v="21"/>
  </r>
  <r>
    <s v="2010-4899"/>
    <x v="2326"/>
    <x v="2"/>
    <x v="1"/>
    <x v="1"/>
    <n v="1"/>
    <n v="84.239148528000001"/>
    <n v="49.99"/>
    <n v="0.40657045003981762"/>
    <x v="9"/>
    <x v="1"/>
    <x v="3"/>
    <n v="21"/>
  </r>
  <r>
    <s v="9990-9157"/>
    <x v="2327"/>
    <x v="3"/>
    <x v="1"/>
    <x v="1"/>
    <n v="1"/>
    <n v="78.056754710400028"/>
    <n v="49.99"/>
    <n v="0.35956855770562163"/>
    <x v="10"/>
    <x v="2"/>
    <x v="3"/>
    <n v="21"/>
  </r>
  <r>
    <s v="5396-4225"/>
    <x v="2328"/>
    <x v="0"/>
    <x v="1"/>
    <x v="1"/>
    <n v="1"/>
    <n v="85.125079710000009"/>
    <n v="49.99"/>
    <n v="0.41274651171777449"/>
    <x v="11"/>
    <x v="2"/>
    <x v="3"/>
    <n v="21"/>
  </r>
  <r>
    <s v="5521-5857"/>
    <x v="2329"/>
    <x v="1"/>
    <x v="1"/>
    <x v="1"/>
    <n v="2"/>
    <n v="168.89446047600003"/>
    <n v="99.98"/>
    <n v="0.40803268669544551"/>
    <x v="12"/>
    <x v="3"/>
    <x v="3"/>
    <n v="21"/>
  </r>
  <r>
    <s v="1676-5032"/>
    <x v="2330"/>
    <x v="2"/>
    <x v="0"/>
    <x v="0"/>
    <n v="4"/>
    <n v="430.49953518000001"/>
    <n v="311.08"/>
    <n v="0.27739759377456347"/>
    <x v="13"/>
    <x v="3"/>
    <x v="3"/>
    <n v="21"/>
  </r>
  <r>
    <s v="4328-6607"/>
    <x v="2331"/>
    <x v="3"/>
    <x v="1"/>
    <x v="1"/>
    <n v="2"/>
    <n v="183.5398348416"/>
    <n v="99.98"/>
    <n v="0.45526811612157364"/>
    <x v="14"/>
    <x v="3"/>
    <x v="3"/>
    <n v="20"/>
  </r>
  <r>
    <s v="1781-8046"/>
    <x v="2332"/>
    <x v="0"/>
    <x v="4"/>
    <x v="0"/>
    <n v="2"/>
    <n v="35.362051560000005"/>
    <n v="28.9"/>
    <n v="0.18273972450483031"/>
    <x v="15"/>
    <x v="3"/>
    <x v="3"/>
    <n v="20"/>
  </r>
  <r>
    <s v="2743-3107"/>
    <x v="2333"/>
    <x v="1"/>
    <x v="3"/>
    <x v="2"/>
    <n v="2"/>
    <n v="68.183047295999984"/>
    <n v="44"/>
    <n v="0.35467829988611704"/>
    <x v="16"/>
    <x v="1"/>
    <x v="3"/>
    <n v="20"/>
  </r>
  <r>
    <s v="2301-5489"/>
    <x v="2334"/>
    <x v="2"/>
    <x v="3"/>
    <x v="2"/>
    <n v="1"/>
    <n v="32.614463700000002"/>
    <n v="22"/>
    <n v="0.32545265185519517"/>
    <x v="17"/>
    <x v="2"/>
    <x v="3"/>
    <n v="20"/>
  </r>
  <r>
    <s v="8994-3482"/>
    <x v="2335"/>
    <x v="3"/>
    <x v="3"/>
    <x v="2"/>
    <n v="4"/>
    <n v="126.515374128"/>
    <n v="88"/>
    <n v="0.30443236162770748"/>
    <x v="18"/>
    <x v="2"/>
    <x v="3"/>
    <n v="20"/>
  </r>
  <r>
    <s v="9294-8312"/>
    <x v="2336"/>
    <x v="0"/>
    <x v="0"/>
    <x v="0"/>
    <n v="2"/>
    <n v="202.68268049700004"/>
    <n v="155.54"/>
    <n v="0.23259353182719436"/>
    <x v="19"/>
    <x v="3"/>
    <x v="3"/>
    <n v="20"/>
  </r>
  <r>
    <s v="6929-9561"/>
    <x v="2337"/>
    <x v="1"/>
    <x v="2"/>
    <x v="2"/>
    <n v="3"/>
    <n v="384.88823445600002"/>
    <n v="218.43"/>
    <n v="0.4324846008641226"/>
    <x v="0"/>
    <x v="3"/>
    <x v="3"/>
    <n v="20"/>
  </r>
  <r>
    <s v="2531-3374"/>
    <x v="2338"/>
    <x v="2"/>
    <x v="0"/>
    <x v="0"/>
    <n v="2"/>
    <n v="204.44086891800004"/>
    <n v="155.54"/>
    <n v="0.23919321599838181"/>
    <x v="1"/>
    <x v="3"/>
    <x v="3"/>
    <n v="20"/>
  </r>
  <r>
    <s v="5395-5640"/>
    <x v="2339"/>
    <x v="3"/>
    <x v="0"/>
    <x v="0"/>
    <n v="4"/>
    <n v="407.94466897800004"/>
    <n v="311.08"/>
    <n v="0.23744560560300851"/>
    <x v="2"/>
    <x v="3"/>
    <x v="3"/>
    <n v="20"/>
  </r>
  <r>
    <s v="8643-5499"/>
    <x v="2340"/>
    <x v="0"/>
    <x v="0"/>
    <x v="0"/>
    <n v="1"/>
    <n v="94.443659310000001"/>
    <n v="77.77"/>
    <n v="0.17654609564916068"/>
    <x v="3"/>
    <x v="0"/>
    <x v="3"/>
    <n v="20"/>
  </r>
  <r>
    <s v="4673-6937"/>
    <x v="2341"/>
    <x v="1"/>
    <x v="1"/>
    <x v="1"/>
    <n v="1"/>
    <n v="83.36983391279999"/>
    <n v="49.99"/>
    <n v="0.40038263657467948"/>
    <x v="4"/>
    <x v="1"/>
    <x v="3"/>
    <n v="20"/>
  </r>
  <r>
    <s v="8197-2155"/>
    <x v="2342"/>
    <x v="2"/>
    <x v="4"/>
    <x v="0"/>
    <n v="1"/>
    <n v="19.137361320000004"/>
    <n v="14.45"/>
    <n v="0.24493247745191254"/>
    <x v="5"/>
    <x v="2"/>
    <x v="3"/>
    <n v="20"/>
  </r>
  <r>
    <s v="8763-5993"/>
    <x v="2343"/>
    <x v="3"/>
    <x v="3"/>
    <x v="2"/>
    <n v="2"/>
    <n v="75.979092852000008"/>
    <n v="44"/>
    <n v="0.42089332277620395"/>
    <x v="6"/>
    <x v="3"/>
    <x v="3"/>
    <n v="20"/>
  </r>
  <r>
    <s v="8830-9119"/>
    <x v="2344"/>
    <x v="0"/>
    <x v="4"/>
    <x v="0"/>
    <n v="2"/>
    <n v="37.447454616000002"/>
    <n v="28.9"/>
    <n v="0.2282519520658681"/>
    <x v="7"/>
    <x v="0"/>
    <x v="3"/>
    <n v="20"/>
  </r>
  <r>
    <s v="5459-5829"/>
    <x v="2345"/>
    <x v="1"/>
    <x v="0"/>
    <x v="0"/>
    <n v="4"/>
    <n v="398.06760193200006"/>
    <n v="311.08"/>
    <n v="0.21852469658372184"/>
    <x v="8"/>
    <x v="1"/>
    <x v="3"/>
    <n v="20"/>
  </r>
  <r>
    <s v="5571-4431"/>
    <x v="2346"/>
    <x v="2"/>
    <x v="3"/>
    <x v="2"/>
    <n v="4"/>
    <n v="140.35411961999998"/>
    <n v="88"/>
    <n v="0.37301448480276522"/>
    <x v="9"/>
    <x v="2"/>
    <x v="3"/>
    <n v="20"/>
  </r>
  <r>
    <s v="1218-4347"/>
    <x v="2347"/>
    <x v="3"/>
    <x v="0"/>
    <x v="0"/>
    <n v="3"/>
    <n v="312.2508622464"/>
    <n v="233.31"/>
    <n v="0.25281231148084726"/>
    <x v="10"/>
    <x v="3"/>
    <x v="3"/>
    <n v="20"/>
  </r>
  <r>
    <s v="7614-5622"/>
    <x v="2348"/>
    <x v="0"/>
    <x v="0"/>
    <x v="0"/>
    <n v="4"/>
    <n v="408.19540433760005"/>
    <n v="311.08"/>
    <n v="0.23791400712899816"/>
    <x v="11"/>
    <x v="0"/>
    <x v="3"/>
    <n v="20"/>
  </r>
  <r>
    <s v="1232-4688"/>
    <x v="2349"/>
    <x v="1"/>
    <x v="1"/>
    <x v="1"/>
    <n v="2"/>
    <n v="166.43241538560002"/>
    <n v="99.98"/>
    <n v="0.39927567734710401"/>
    <x v="12"/>
    <x v="1"/>
    <x v="3"/>
    <n v="20"/>
  </r>
  <r>
    <s v="5550-4154"/>
    <x v="2350"/>
    <x v="2"/>
    <x v="1"/>
    <x v="1"/>
    <n v="2"/>
    <n v="164.74235313960003"/>
    <n v="99.98"/>
    <n v="0.39311295429124682"/>
    <x v="13"/>
    <x v="2"/>
    <x v="3"/>
    <n v="20"/>
  </r>
  <r>
    <s v="8598-9368"/>
    <x v="2351"/>
    <x v="3"/>
    <x v="0"/>
    <x v="0"/>
    <n v="2"/>
    <n v="198.67663181520001"/>
    <n v="155.54"/>
    <n v="0.21711980629570848"/>
    <x v="14"/>
    <x v="3"/>
    <x v="3"/>
    <n v="19"/>
  </r>
  <r>
    <s v="4677-9629"/>
    <x v="2352"/>
    <x v="0"/>
    <x v="1"/>
    <x v="1"/>
    <n v="2"/>
    <n v="166.44116722500002"/>
    <n v="99.98"/>
    <n v="0.39930726474151595"/>
    <x v="15"/>
    <x v="0"/>
    <x v="3"/>
    <n v="19"/>
  </r>
  <r>
    <s v="6019-3513"/>
    <x v="2353"/>
    <x v="1"/>
    <x v="4"/>
    <x v="0"/>
    <n v="2"/>
    <n v="38.613308447999998"/>
    <n v="28.9"/>
    <n v="0.25155338504807939"/>
    <x v="16"/>
    <x v="1"/>
    <x v="3"/>
    <n v="19"/>
  </r>
  <r>
    <s v="9946-2792"/>
    <x v="2354"/>
    <x v="2"/>
    <x v="1"/>
    <x v="1"/>
    <n v="1"/>
    <n v="89.39027324700001"/>
    <n v="49.99"/>
    <n v="0.44076689572399652"/>
    <x v="17"/>
    <x v="2"/>
    <x v="3"/>
    <n v="19"/>
  </r>
  <r>
    <s v="6030-3857"/>
    <x v="2355"/>
    <x v="3"/>
    <x v="2"/>
    <x v="2"/>
    <n v="1"/>
    <n v="115.70718967500001"/>
    <n v="72.81"/>
    <n v="0.37073918911599391"/>
    <x v="18"/>
    <x v="3"/>
    <x v="3"/>
    <n v="19"/>
  </r>
  <r>
    <s v="8913-5728"/>
    <x v="2356"/>
    <x v="0"/>
    <x v="0"/>
    <x v="0"/>
    <n v="4"/>
    <n v="411.73431710400007"/>
    <n v="311.08"/>
    <n v="0.24446424046450271"/>
    <x v="19"/>
    <x v="1"/>
    <x v="3"/>
    <n v="19"/>
  </r>
  <r>
    <s v="7896-3278"/>
    <x v="2357"/>
    <x v="1"/>
    <x v="4"/>
    <x v="0"/>
    <n v="2"/>
    <n v="43.080576000000001"/>
    <n v="28.9"/>
    <n v="0.32916402974742032"/>
    <x v="0"/>
    <x v="2"/>
    <x v="3"/>
    <n v="19"/>
  </r>
  <r>
    <s v="4347-5602"/>
    <x v="2358"/>
    <x v="2"/>
    <x v="2"/>
    <x v="2"/>
    <n v="1"/>
    <n v="117.54444107899999"/>
    <n v="72.81"/>
    <n v="0.38057470577391739"/>
    <x v="1"/>
    <x v="2"/>
    <x v="3"/>
    <n v="19"/>
  </r>
  <r>
    <s v="9904-1529"/>
    <x v="2359"/>
    <x v="3"/>
    <x v="0"/>
    <x v="0"/>
    <n v="2"/>
    <n v="198.972615996"/>
    <n v="155.54"/>
    <n v="0.2182843894301171"/>
    <x v="2"/>
    <x v="3"/>
    <x v="3"/>
    <n v="19"/>
  </r>
  <r>
    <s v="9305-7200"/>
    <x v="2360"/>
    <x v="0"/>
    <x v="3"/>
    <x v="2"/>
    <n v="4"/>
    <n v="131.98979429999997"/>
    <n v="88"/>
    <n v="0.33328178540846459"/>
    <x v="3"/>
    <x v="3"/>
    <x v="3"/>
    <n v="19"/>
  </r>
  <r>
    <s v="9083-4653"/>
    <x v="2361"/>
    <x v="1"/>
    <x v="1"/>
    <x v="1"/>
    <n v="1"/>
    <n v="86.190822900000001"/>
    <n v="49.99"/>
    <n v="0.42000785793634648"/>
    <x v="4"/>
    <x v="3"/>
    <x v="3"/>
    <n v="19"/>
  </r>
  <r>
    <s v="6200-4207"/>
    <x v="2362"/>
    <x v="2"/>
    <x v="1"/>
    <x v="1"/>
    <n v="1"/>
    <n v="84.475528511400015"/>
    <n v="49.99"/>
    <n v="0.40823098853706696"/>
    <x v="5"/>
    <x v="3"/>
    <x v="3"/>
    <n v="19"/>
  </r>
  <r>
    <s v="7917-9280"/>
    <x v="2363"/>
    <x v="3"/>
    <x v="2"/>
    <x v="2"/>
    <n v="1"/>
    <n v="118.084677228"/>
    <n v="72.81"/>
    <n v="0.38340856994157546"/>
    <x v="6"/>
    <x v="1"/>
    <x v="3"/>
    <n v="19"/>
  </r>
  <r>
    <s v="7554-3590"/>
    <x v="2364"/>
    <x v="0"/>
    <x v="4"/>
    <x v="0"/>
    <n v="2"/>
    <n v="37.991279391999996"/>
    <n v="28.9"/>
    <n v="0.23929911120377775"/>
    <x v="7"/>
    <x v="2"/>
    <x v="3"/>
    <n v="19"/>
  </r>
  <r>
    <s v="1035-9692"/>
    <x v="2365"/>
    <x v="1"/>
    <x v="3"/>
    <x v="2"/>
    <n v="2"/>
    <n v="64.855205064000003"/>
    <n v="44"/>
    <n v="0.32156563291134155"/>
    <x v="8"/>
    <x v="2"/>
    <x v="3"/>
    <n v="19"/>
  </r>
  <r>
    <s v="7400-3661"/>
    <x v="2366"/>
    <x v="2"/>
    <x v="1"/>
    <x v="1"/>
    <n v="2"/>
    <n v="168.27763711680001"/>
    <n v="99.98"/>
    <n v="0.4058628245973957"/>
    <x v="9"/>
    <x v="3"/>
    <x v="3"/>
    <n v="19"/>
  </r>
  <r>
    <s v="5382-8271"/>
    <x v="2367"/>
    <x v="3"/>
    <x v="0"/>
    <x v="0"/>
    <n v="1"/>
    <n v="108.212935743"/>
    <n v="77.77"/>
    <n v="0.2813243678676306"/>
    <x v="10"/>
    <x v="3"/>
    <x v="3"/>
    <n v="19"/>
  </r>
  <r>
    <s v="7550-1115"/>
    <x v="2368"/>
    <x v="0"/>
    <x v="3"/>
    <x v="2"/>
    <n v="4"/>
    <n v="135.53163623999998"/>
    <n v="88"/>
    <n v="0.35070510147041067"/>
    <x v="11"/>
    <x v="3"/>
    <x v="3"/>
    <n v="19"/>
  </r>
  <r>
    <s v="8066-6360"/>
    <x v="2369"/>
    <x v="1"/>
    <x v="3"/>
    <x v="2"/>
    <n v="2"/>
    <n v="62.88053772"/>
    <n v="44"/>
    <n v="0.30026043676777897"/>
    <x v="12"/>
    <x v="3"/>
    <x v="3"/>
    <n v="19"/>
  </r>
  <r>
    <s v="9958-3501"/>
    <x v="2370"/>
    <x v="2"/>
    <x v="1"/>
    <x v="1"/>
    <n v="2"/>
    <n v="164.58500464560004"/>
    <n v="99.98"/>
    <n v="0.3925327509921917"/>
    <x v="13"/>
    <x v="0"/>
    <x v="3"/>
    <n v="19"/>
  </r>
  <r>
    <s v="1944-6887"/>
    <x v="2371"/>
    <x v="3"/>
    <x v="0"/>
    <x v="0"/>
    <n v="3"/>
    <n v="314.23197006630005"/>
    <n v="233.31"/>
    <n v="0.25752303322041437"/>
    <x v="14"/>
    <x v="1"/>
    <x v="3"/>
    <n v="18"/>
  </r>
  <r>
    <s v="9617-9716"/>
    <x v="2372"/>
    <x v="0"/>
    <x v="1"/>
    <x v="1"/>
    <n v="2"/>
    <n v="182.48446646640002"/>
    <n v="99.98"/>
    <n v="0.45211775042557478"/>
    <x v="15"/>
    <x v="2"/>
    <x v="3"/>
    <n v="18"/>
  </r>
  <r>
    <s v="7154-4415"/>
    <x v="2373"/>
    <x v="1"/>
    <x v="4"/>
    <x v="0"/>
    <n v="2"/>
    <n v="36.445484592"/>
    <n v="28.9"/>
    <n v="0.2070348268508489"/>
    <x v="16"/>
    <x v="3"/>
    <x v="3"/>
    <n v="18"/>
  </r>
  <r>
    <s v="4862-1436"/>
    <x v="2374"/>
    <x v="2"/>
    <x v="1"/>
    <x v="1"/>
    <n v="2"/>
    <n v="171.15538049279999"/>
    <n v="99.98"/>
    <n v="0.41585242770556152"/>
    <x v="17"/>
    <x v="0"/>
    <x v="3"/>
    <n v="18"/>
  </r>
  <r>
    <s v="1224-5361"/>
    <x v="2375"/>
    <x v="3"/>
    <x v="0"/>
    <x v="0"/>
    <n v="2"/>
    <n v="191.98839015839999"/>
    <n v="155.54"/>
    <n v="0.18984684505312152"/>
    <x v="18"/>
    <x v="1"/>
    <x v="3"/>
    <n v="18"/>
  </r>
  <r>
    <s v="3261-3161"/>
    <x v="2376"/>
    <x v="0"/>
    <x v="1"/>
    <x v="1"/>
    <n v="1"/>
    <n v="86.389239484800015"/>
    <n v="49.99"/>
    <n v="0.4213399689807939"/>
    <x v="19"/>
    <x v="2"/>
    <x v="3"/>
    <n v="18"/>
  </r>
  <r>
    <s v="6347-5216"/>
    <x v="2377"/>
    <x v="1"/>
    <x v="4"/>
    <x v="0"/>
    <n v="2"/>
    <n v="35.650433280000001"/>
    <n v="28.9"/>
    <n v="0.18935066586657773"/>
    <x v="0"/>
    <x v="3"/>
    <x v="3"/>
    <n v="18"/>
  </r>
  <r>
    <s v="9424-6142"/>
    <x v="2378"/>
    <x v="2"/>
    <x v="1"/>
    <x v="1"/>
    <n v="1"/>
    <n v="86.312821379400006"/>
    <n v="49.99"/>
    <n v="0.42082764528966088"/>
    <x v="1"/>
    <x v="0"/>
    <x v="3"/>
    <n v="18"/>
  </r>
  <r>
    <s v="1939-8476"/>
    <x v="2379"/>
    <x v="3"/>
    <x v="1"/>
    <x v="1"/>
    <n v="1"/>
    <n v="92.08341560880001"/>
    <n v="49.99"/>
    <n v="0.45712265700076099"/>
    <x v="2"/>
    <x v="1"/>
    <x v="3"/>
    <n v="18"/>
  </r>
  <r>
    <s v="8363-8865"/>
    <x v="2380"/>
    <x v="0"/>
    <x v="1"/>
    <x v="1"/>
    <n v="1"/>
    <n v="93.029689987200001"/>
    <n v="49.99"/>
    <n v="0.46264466745102395"/>
    <x v="3"/>
    <x v="2"/>
    <x v="3"/>
    <n v="18"/>
  </r>
  <r>
    <s v="1197-2330"/>
    <x v="2381"/>
    <x v="1"/>
    <x v="3"/>
    <x v="2"/>
    <n v="4"/>
    <n v="136.28336092800001"/>
    <n v="88"/>
    <n v="0.35428654385408526"/>
    <x v="4"/>
    <x v="3"/>
    <x v="3"/>
    <n v="18"/>
  </r>
  <r>
    <s v="6038-7948"/>
    <x v="2382"/>
    <x v="2"/>
    <x v="0"/>
    <x v="0"/>
    <n v="4"/>
    <n v="429.19008042240006"/>
    <n v="311.08"/>
    <n v="0.27519294086703627"/>
    <x v="5"/>
    <x v="0"/>
    <x v="3"/>
    <n v="18"/>
  </r>
  <r>
    <s v="4409-7934"/>
    <x v="2383"/>
    <x v="3"/>
    <x v="1"/>
    <x v="1"/>
    <n v="2"/>
    <n v="171.33292756799997"/>
    <n v="99.98"/>
    <n v="0.41645776197736922"/>
    <x v="6"/>
    <x v="1"/>
    <x v="3"/>
    <n v="18"/>
  </r>
  <r>
    <s v="2179-5175"/>
    <x v="2384"/>
    <x v="0"/>
    <x v="0"/>
    <x v="0"/>
    <n v="2"/>
    <n v="191.36396822400002"/>
    <n v="155.54"/>
    <n v="0.18720330977912458"/>
    <x v="7"/>
    <x v="2"/>
    <x v="3"/>
    <n v="18"/>
  </r>
  <r>
    <s v="5281-6491"/>
    <x v="2385"/>
    <x v="1"/>
    <x v="1"/>
    <x v="1"/>
    <n v="1"/>
    <n v="86.820037056000004"/>
    <n v="49.99"/>
    <n v="0.42421125704247475"/>
    <x v="8"/>
    <x v="3"/>
    <x v="3"/>
    <n v="18"/>
  </r>
  <r>
    <s v="4004-9079"/>
    <x v="2386"/>
    <x v="2"/>
    <x v="3"/>
    <x v="2"/>
    <n v="4"/>
    <n v="132.01183195199997"/>
    <n v="88"/>
    <n v="0.33339308531073825"/>
    <x v="9"/>
    <x v="1"/>
    <x v="3"/>
    <n v="18"/>
  </r>
  <r>
    <s v="6776-6270"/>
    <x v="2387"/>
    <x v="3"/>
    <x v="1"/>
    <x v="1"/>
    <n v="1"/>
    <n v="90.11042737199999"/>
    <n v="49.99"/>
    <n v="0.44523623449672606"/>
    <x v="10"/>
    <x v="2"/>
    <x v="3"/>
    <n v="18"/>
  </r>
  <r>
    <s v="7998-9644"/>
    <x v="2388"/>
    <x v="0"/>
    <x v="0"/>
    <x v="0"/>
    <n v="4"/>
    <n v="413.17181642880007"/>
    <n v="311.08"/>
    <n v="0.2470928857423485"/>
    <x v="11"/>
    <x v="2"/>
    <x v="3"/>
    <n v="18"/>
  </r>
  <r>
    <s v="4773-1791"/>
    <x v="2389"/>
    <x v="1"/>
    <x v="2"/>
    <x v="2"/>
    <n v="2"/>
    <n v="233.65536375999997"/>
    <n v="145.62"/>
    <n v="0.37677441828566727"/>
    <x v="12"/>
    <x v="3"/>
    <x v="3"/>
    <n v="18"/>
  </r>
  <r>
    <s v="2229-7786"/>
    <x v="2390"/>
    <x v="2"/>
    <x v="1"/>
    <x v="1"/>
    <n v="1"/>
    <n v="85.141813759200005"/>
    <n v="49.99"/>
    <n v="0.41286193242978303"/>
    <x v="13"/>
    <x v="3"/>
    <x v="3"/>
    <n v="18"/>
  </r>
  <r>
    <s v="1073-8662"/>
    <x v="2391"/>
    <x v="3"/>
    <x v="0"/>
    <x v="0"/>
    <n v="4"/>
    <n v="454.23057434039998"/>
    <n v="311.08"/>
    <n v="0.31514957914991226"/>
    <x v="14"/>
    <x v="3"/>
    <x v="3"/>
    <n v="17"/>
  </r>
  <r>
    <s v="4843-9283"/>
    <x v="2392"/>
    <x v="0"/>
    <x v="1"/>
    <x v="1"/>
    <n v="1"/>
    <n v="88.410106694700005"/>
    <n v="49.99"/>
    <n v="0.43456690791442293"/>
    <x v="15"/>
    <x v="3"/>
    <x v="3"/>
    <n v="17"/>
  </r>
  <r>
    <s v="6679-7347"/>
    <x v="2393"/>
    <x v="1"/>
    <x v="0"/>
    <x v="0"/>
    <n v="1"/>
    <n v="104.79880842200001"/>
    <n v="77.77"/>
    <n v="0.25791140976681143"/>
    <x v="16"/>
    <x v="1"/>
    <x v="3"/>
    <n v="17"/>
  </r>
  <r>
    <s v="9762-8597"/>
    <x v="2394"/>
    <x v="2"/>
    <x v="1"/>
    <x v="1"/>
    <n v="2"/>
    <n v="174.89579413500005"/>
    <n v="99.98"/>
    <n v="0.42834531559503031"/>
    <x v="17"/>
    <x v="2"/>
    <x v="3"/>
    <n v="17"/>
  </r>
  <r>
    <s v="3267-7006"/>
    <x v="2395"/>
    <x v="3"/>
    <x v="0"/>
    <x v="0"/>
    <n v="1"/>
    <n v="110.66717220020001"/>
    <n v="77.77"/>
    <n v="0.29726224630270764"/>
    <x v="18"/>
    <x v="2"/>
    <x v="3"/>
    <n v="17"/>
  </r>
  <r>
    <s v="9933-4304"/>
    <x v="2396"/>
    <x v="0"/>
    <x v="0"/>
    <x v="0"/>
    <n v="3"/>
    <n v="334.599500928"/>
    <n v="233.31"/>
    <n v="0.30271862524324489"/>
    <x v="19"/>
    <x v="3"/>
    <x v="3"/>
    <n v="17"/>
  </r>
  <r>
    <s v="4704-7433"/>
    <x v="2397"/>
    <x v="1"/>
    <x v="0"/>
    <x v="0"/>
    <n v="4"/>
    <n v="394.843956144"/>
    <n v="311.08"/>
    <n v="0.21214445565288384"/>
    <x v="0"/>
    <x v="3"/>
    <x v="3"/>
    <n v="17"/>
  </r>
  <r>
    <s v="9857-1556"/>
    <x v="2398"/>
    <x v="2"/>
    <x v="1"/>
    <x v="1"/>
    <n v="2"/>
    <n v="179.19285976800003"/>
    <n v="99.98"/>
    <n v="0.4420536614603755"/>
    <x v="1"/>
    <x v="3"/>
    <x v="3"/>
    <n v="17"/>
  </r>
  <r>
    <s v="1466-6040"/>
    <x v="2399"/>
    <x v="3"/>
    <x v="1"/>
    <x v="1"/>
    <n v="2"/>
    <n v="164.47110186240002"/>
    <n v="99.98"/>
    <n v="0.39211205574797342"/>
    <x v="2"/>
    <x v="3"/>
    <x v="3"/>
    <n v="17"/>
  </r>
  <r>
    <s v="4826-3890"/>
    <x v="2400"/>
    <x v="0"/>
    <x v="1"/>
    <x v="1"/>
    <n v="1"/>
    <n v="81.412466539499988"/>
    <n v="49.99"/>
    <n v="0.38596627611392076"/>
    <x v="3"/>
    <x v="0"/>
    <x v="3"/>
    <n v="17"/>
  </r>
  <r>
    <s v="2344-7359"/>
    <x v="2401"/>
    <x v="1"/>
    <x v="1"/>
    <x v="1"/>
    <n v="1"/>
    <n v="82.594778544000008"/>
    <n v="49.99"/>
    <n v="0.39475592911276758"/>
    <x v="4"/>
    <x v="1"/>
    <x v="3"/>
    <n v="17"/>
  </r>
  <r>
    <s v="5664-9293"/>
    <x v="2402"/>
    <x v="2"/>
    <x v="2"/>
    <x v="2"/>
    <n v="1"/>
    <n v="126.56313068"/>
    <n v="72.81"/>
    <n v="0.42471397784800752"/>
    <x v="5"/>
    <x v="2"/>
    <x v="3"/>
    <n v="17"/>
  </r>
  <r>
    <s v="2673-5533"/>
    <x v="2403"/>
    <x v="3"/>
    <x v="0"/>
    <x v="0"/>
    <n v="3"/>
    <n v="282.89573373600001"/>
    <n v="233.31"/>
    <n v="0.17527918530674524"/>
    <x v="6"/>
    <x v="3"/>
    <x v="3"/>
    <n v="17"/>
  </r>
  <r>
    <s v="4981-7697"/>
    <x v="2404"/>
    <x v="0"/>
    <x v="2"/>
    <x v="2"/>
    <n v="3"/>
    <n v="335.50392859199997"/>
    <n v="218.43"/>
    <n v="0.3489495013763948"/>
    <x v="7"/>
    <x v="0"/>
    <x v="3"/>
    <n v="17"/>
  </r>
  <r>
    <s v="3947-2834"/>
    <x v="2405"/>
    <x v="1"/>
    <x v="0"/>
    <x v="0"/>
    <n v="1"/>
    <n v="111.91826515320001"/>
    <n v="77.77"/>
    <n v="0.30511789211936008"/>
    <x v="8"/>
    <x v="1"/>
    <x v="3"/>
    <n v="17"/>
  </r>
  <r>
    <s v="9358-3116"/>
    <x v="2406"/>
    <x v="2"/>
    <x v="1"/>
    <x v="1"/>
    <n v="1"/>
    <n v="88.22505463200001"/>
    <n v="49.99"/>
    <n v="0.4333809119357781"/>
    <x v="9"/>
    <x v="2"/>
    <x v="3"/>
    <n v="17"/>
  </r>
  <r>
    <s v="4481-3675"/>
    <x v="2407"/>
    <x v="3"/>
    <x v="0"/>
    <x v="0"/>
    <n v="2"/>
    <n v="210.59655554080001"/>
    <n v="155.54"/>
    <n v="0.26143141515025214"/>
    <x v="10"/>
    <x v="3"/>
    <x v="3"/>
    <n v="17"/>
  </r>
  <r>
    <s v="8840-1380"/>
    <x v="2408"/>
    <x v="0"/>
    <x v="0"/>
    <x v="0"/>
    <n v="4"/>
    <n v="385.7172765336"/>
    <n v="311.08"/>
    <n v="0.19350254985816881"/>
    <x v="11"/>
    <x v="0"/>
    <x v="3"/>
    <n v="17"/>
  </r>
  <r>
    <s v="5827-3413"/>
    <x v="2409"/>
    <x v="1"/>
    <x v="1"/>
    <x v="1"/>
    <n v="1"/>
    <n v="88.721457232500001"/>
    <n v="49.99"/>
    <n v="0.43655118435444368"/>
    <x v="12"/>
    <x v="1"/>
    <x v="3"/>
    <n v="17"/>
  </r>
  <r>
    <s v="8399-3732"/>
    <x v="2410"/>
    <x v="2"/>
    <x v="0"/>
    <x v="0"/>
    <n v="4"/>
    <n v="411.42164572080003"/>
    <n v="311.08"/>
    <n v="0.24389004993892358"/>
    <x v="13"/>
    <x v="2"/>
    <x v="3"/>
    <n v="17"/>
  </r>
  <r>
    <s v="4116-8293"/>
    <x v="2411"/>
    <x v="3"/>
    <x v="2"/>
    <x v="2"/>
    <n v="2"/>
    <n v="262.13223260000001"/>
    <n v="145.62"/>
    <n v="0.44447884735255561"/>
    <x v="14"/>
    <x v="3"/>
    <x v="3"/>
    <n v="16"/>
  </r>
  <r>
    <s v="5362-4327"/>
    <x v="2412"/>
    <x v="0"/>
    <x v="3"/>
    <x v="2"/>
    <n v="2"/>
    <n v="66.576814668000011"/>
    <n v="44"/>
    <n v="0.33910926469799257"/>
    <x v="15"/>
    <x v="0"/>
    <x v="3"/>
    <n v="16"/>
  </r>
  <r>
    <s v="2183-2366"/>
    <x v="2413"/>
    <x v="1"/>
    <x v="2"/>
    <x v="2"/>
    <n v="1"/>
    <n v="129.87669329999997"/>
    <n v="72.81"/>
    <n v="0.4393913322706991"/>
    <x v="16"/>
    <x v="1"/>
    <x v="3"/>
    <n v="16"/>
  </r>
  <r>
    <s v="5781-6308"/>
    <x v="2414"/>
    <x v="2"/>
    <x v="0"/>
    <x v="0"/>
    <n v="2"/>
    <n v="207.72567953280003"/>
    <n v="155.54"/>
    <n v="0.25122401645368009"/>
    <x v="17"/>
    <x v="2"/>
    <x v="3"/>
    <n v="16"/>
  </r>
  <r>
    <s v="5386-6199"/>
    <x v="2415"/>
    <x v="3"/>
    <x v="4"/>
    <x v="0"/>
    <n v="2"/>
    <n v="36.898519944"/>
    <n v="28.9"/>
    <n v="0.21677075276025065"/>
    <x v="18"/>
    <x v="3"/>
    <x v="3"/>
    <n v="16"/>
  </r>
  <r>
    <s v="7619-1236"/>
    <x v="2416"/>
    <x v="0"/>
    <x v="1"/>
    <x v="1"/>
    <n v="2"/>
    <n v="165.53284545600005"/>
    <n v="99.98"/>
    <n v="0.39601110749603174"/>
    <x v="19"/>
    <x v="1"/>
    <x v="3"/>
    <n v="16"/>
  </r>
  <r>
    <s v="7008-3291"/>
    <x v="2417"/>
    <x v="1"/>
    <x v="0"/>
    <x v="0"/>
    <n v="2"/>
    <n v="196.92406934200002"/>
    <n v="155.54"/>
    <n v="0.21015241803747159"/>
    <x v="0"/>
    <x v="2"/>
    <x v="3"/>
    <n v="16"/>
  </r>
  <r>
    <s v="3641-2133"/>
    <x v="2418"/>
    <x v="2"/>
    <x v="4"/>
    <x v="0"/>
    <n v="2"/>
    <n v="37.023625496000001"/>
    <n v="28.9"/>
    <n v="0.21941734195851975"/>
    <x v="1"/>
    <x v="2"/>
    <x v="3"/>
    <n v="16"/>
  </r>
  <r>
    <s v="4758-9128"/>
    <x v="2419"/>
    <x v="3"/>
    <x v="1"/>
    <x v="1"/>
    <n v="2"/>
    <n v="165.66876540000001"/>
    <n v="99.98"/>
    <n v="0.39650663926538804"/>
    <x v="2"/>
    <x v="3"/>
    <x v="3"/>
    <n v="16"/>
  </r>
  <r>
    <s v="1994-2875"/>
    <x v="2420"/>
    <x v="0"/>
    <x v="0"/>
    <x v="0"/>
    <n v="5"/>
    <n v="496.36984347500004"/>
    <n v="388.85"/>
    <n v="0.21661236049771287"/>
    <x v="13"/>
    <x v="3"/>
    <x v="3"/>
    <n v="16"/>
  </r>
  <r>
    <s v="6022-7032"/>
    <x v="2421"/>
    <x v="1"/>
    <x v="1"/>
    <x v="1"/>
    <n v="3"/>
    <n v="228.33332131680004"/>
    <n v="149.97"/>
    <n v="0.34319704572630116"/>
    <x v="14"/>
    <x v="3"/>
    <x v="3"/>
    <n v="15"/>
  </r>
  <r>
    <s v="7392-9132"/>
    <x v="2422"/>
    <x v="2"/>
    <x v="0"/>
    <x v="0"/>
    <n v="5"/>
    <n v="513.8015805120001"/>
    <n v="388.85"/>
    <n v="0.24319033893879149"/>
    <x v="15"/>
    <x v="3"/>
    <x v="3"/>
    <n v="15"/>
  </r>
  <r>
    <s v="7348-2897"/>
    <x v="2423"/>
    <x v="3"/>
    <x v="1"/>
    <x v="1"/>
    <n v="3"/>
    <n v="262.5992666712001"/>
    <n v="149.97"/>
    <n v="0.42890168011102225"/>
    <x v="16"/>
    <x v="1"/>
    <x v="3"/>
    <n v="15"/>
  </r>
  <r>
    <s v="3606-6979"/>
    <x v="2424"/>
    <x v="0"/>
    <x v="1"/>
    <x v="1"/>
    <n v="1"/>
    <n v="83.634301780199991"/>
    <n v="49.99"/>
    <n v="0.40227874286104354"/>
    <x v="17"/>
    <x v="2"/>
    <x v="3"/>
    <n v="15"/>
  </r>
  <r>
    <s v="8685-3101"/>
    <x v="2425"/>
    <x v="1"/>
    <x v="4"/>
    <x v="0"/>
    <n v="1"/>
    <n v="16.575990860000001"/>
    <n v="14.45"/>
    <n v="0.12825724132910155"/>
    <x v="18"/>
    <x v="2"/>
    <x v="3"/>
    <n v="15"/>
  </r>
  <r>
    <s v="8910-2322"/>
    <x v="2426"/>
    <x v="2"/>
    <x v="3"/>
    <x v="2"/>
    <n v="5"/>
    <n v="162.77362100999997"/>
    <n v="110"/>
    <n v="0.32421482475196539"/>
    <x v="19"/>
    <x v="3"/>
    <x v="3"/>
    <n v="15"/>
  </r>
  <r>
    <s v="9944-6010"/>
    <x v="2427"/>
    <x v="3"/>
    <x v="0"/>
    <x v="0"/>
    <n v="3"/>
    <n v="301.69823112000006"/>
    <n v="233.31"/>
    <n v="0.22667760054847233"/>
    <x v="0"/>
    <x v="3"/>
    <x v="3"/>
    <n v="15"/>
  </r>
  <r>
    <s v="9198-3831"/>
    <x v="2428"/>
    <x v="0"/>
    <x v="1"/>
    <x v="1"/>
    <n v="3"/>
    <n v="238.94021260800005"/>
    <n v="149.97"/>
    <n v="0.372353450417166"/>
    <x v="1"/>
    <x v="3"/>
    <x v="3"/>
    <n v="15"/>
  </r>
  <r>
    <s v="3488-7344"/>
    <x v="2429"/>
    <x v="1"/>
    <x v="3"/>
    <x v="2"/>
    <n v="1"/>
    <n v="32.041706345999998"/>
    <n v="22"/>
    <n v="0.3133948684743994"/>
    <x v="2"/>
    <x v="3"/>
    <x v="3"/>
    <n v="15"/>
  </r>
  <r>
    <s v="6622-3415"/>
    <x v="2430"/>
    <x v="2"/>
    <x v="0"/>
    <x v="0"/>
    <n v="2"/>
    <n v="219.94168239999999"/>
    <n v="155.54"/>
    <n v="0.29281253874777124"/>
    <x v="3"/>
    <x v="0"/>
    <x v="3"/>
    <n v="15"/>
  </r>
  <r>
    <s v="5838-9098"/>
    <x v="2431"/>
    <x v="3"/>
    <x v="3"/>
    <x v="2"/>
    <n v="2"/>
    <n v="70.593868799999996"/>
    <n v="44"/>
    <n v="0.37671640968344261"/>
    <x v="4"/>
    <x v="1"/>
    <x v="3"/>
    <n v="15"/>
  </r>
  <r>
    <s v="5880-7356"/>
    <x v="2432"/>
    <x v="0"/>
    <x v="1"/>
    <x v="1"/>
    <n v="4"/>
    <n v="339.51439575000001"/>
    <n v="199.96"/>
    <n v="0.41104117379682564"/>
    <x v="5"/>
    <x v="2"/>
    <x v="3"/>
    <n v="15"/>
  </r>
  <r>
    <s v="3911-8831"/>
    <x v="2433"/>
    <x v="1"/>
    <x v="1"/>
    <x v="1"/>
    <n v="4"/>
    <n v="309.39292976760004"/>
    <n v="199.96"/>
    <n v="0.35370210253285483"/>
    <x v="6"/>
    <x v="3"/>
    <x v="3"/>
    <n v="15"/>
  </r>
  <r>
    <s v="6001-3836"/>
    <x v="2434"/>
    <x v="2"/>
    <x v="0"/>
    <x v="0"/>
    <n v="4"/>
    <n v="421.87285008000003"/>
    <n v="311.08"/>
    <n v="0.26262142742532574"/>
    <x v="7"/>
    <x v="0"/>
    <x v="3"/>
    <n v="15"/>
  </r>
  <r>
    <s v="4088-4215"/>
    <x v="2435"/>
    <x v="3"/>
    <x v="4"/>
    <x v="0"/>
    <n v="1"/>
    <n v="18.032334012"/>
    <n v="14.45"/>
    <n v="0.19866169346774856"/>
    <x v="15"/>
    <x v="1"/>
    <x v="3"/>
    <n v="15"/>
  </r>
  <r>
    <s v="4241-9444"/>
    <x v="2436"/>
    <x v="0"/>
    <x v="3"/>
    <x v="2"/>
    <n v="1"/>
    <n v="35.242651080000002"/>
    <n v="22"/>
    <n v="0.37575638251332144"/>
    <x v="16"/>
    <x v="2"/>
    <x v="3"/>
    <n v="15"/>
  </r>
  <r>
    <s v="5155-3553"/>
    <x v="2437"/>
    <x v="1"/>
    <x v="4"/>
    <x v="0"/>
    <n v="1"/>
    <n v="18.212036105999999"/>
    <n v="14.45"/>
    <n v="0.20656867162483761"/>
    <x v="17"/>
    <x v="3"/>
    <x v="3"/>
    <n v="15"/>
  </r>
  <r>
    <s v="4535-5409"/>
    <x v="2438"/>
    <x v="2"/>
    <x v="4"/>
    <x v="0"/>
    <n v="1"/>
    <n v="18.096693120000005"/>
    <n v="14.45"/>
    <n v="0.20151157428700456"/>
    <x v="18"/>
    <x v="0"/>
    <x v="3"/>
    <n v="15"/>
  </r>
  <r>
    <s v="4074-1716"/>
    <x v="2439"/>
    <x v="3"/>
    <x v="1"/>
    <x v="1"/>
    <n v="3"/>
    <n v="247.56062097059998"/>
    <n v="149.97"/>
    <n v="0.39420898440139934"/>
    <x v="19"/>
    <x v="1"/>
    <x v="3"/>
    <n v="15"/>
  </r>
  <r>
    <s v="1786-1726"/>
    <x v="2440"/>
    <x v="0"/>
    <x v="0"/>
    <x v="0"/>
    <n v="1"/>
    <n v="104.6660786424"/>
    <n v="77.77"/>
    <n v="0.25697034790318835"/>
    <x v="0"/>
    <x v="2"/>
    <x v="3"/>
    <n v="15"/>
  </r>
  <r>
    <s v="4216-2083"/>
    <x v="2441"/>
    <x v="1"/>
    <x v="1"/>
    <x v="1"/>
    <n v="2"/>
    <n v="170.20633049280002"/>
    <n v="99.98"/>
    <n v="0.41259529119435834"/>
    <x v="1"/>
    <x v="3"/>
    <x v="3"/>
    <n v="15"/>
  </r>
  <r>
    <s v="8135-2400"/>
    <x v="2442"/>
    <x v="2"/>
    <x v="3"/>
    <x v="2"/>
    <n v="1"/>
    <n v="32.238954774000007"/>
    <n v="22"/>
    <n v="0.31759574234886467"/>
    <x v="2"/>
    <x v="0"/>
    <x v="3"/>
    <n v="15"/>
  </r>
  <r>
    <s v="3438-9926"/>
    <x v="2443"/>
    <x v="3"/>
    <x v="0"/>
    <x v="0"/>
    <n v="1"/>
    <n v="96.372083669399998"/>
    <n v="77.77"/>
    <n v="0.19302357032367998"/>
    <x v="3"/>
    <x v="1"/>
    <x v="3"/>
    <n v="15"/>
  </r>
  <r>
    <s v="4377-8100"/>
    <x v="2444"/>
    <x v="0"/>
    <x v="1"/>
    <x v="1"/>
    <n v="4"/>
    <n v="340.03537624800003"/>
    <n v="199.96"/>
    <n v="0.41194353891530983"/>
    <x v="4"/>
    <x v="2"/>
    <x v="3"/>
    <n v="15"/>
  </r>
  <r>
    <s v="7085-2081"/>
    <x v="2445"/>
    <x v="1"/>
    <x v="1"/>
    <x v="1"/>
    <n v="1"/>
    <n v="77.72871348000001"/>
    <n v="49.99"/>
    <n v="0.35686572230656205"/>
    <x v="5"/>
    <x v="3"/>
    <x v="3"/>
    <n v="15"/>
  </r>
  <r>
    <s v="1173-3444"/>
    <x v="2446"/>
    <x v="2"/>
    <x v="3"/>
    <x v="2"/>
    <n v="2"/>
    <n v="72.570317039999992"/>
    <n v="44"/>
    <n v="0.39369150095144734"/>
    <x v="6"/>
    <x v="1"/>
    <x v="3"/>
    <n v="15"/>
  </r>
  <r>
    <s v="8330-5277"/>
    <x v="2447"/>
    <x v="3"/>
    <x v="1"/>
    <x v="1"/>
    <n v="2"/>
    <n v="173.92755334500001"/>
    <n v="99.98"/>
    <n v="0.42516295965090006"/>
    <x v="7"/>
    <x v="2"/>
    <x v="3"/>
    <n v="15"/>
  </r>
  <r>
    <s v="3969-3172"/>
    <x v="2448"/>
    <x v="0"/>
    <x v="0"/>
    <x v="0"/>
    <n v="1"/>
    <n v="99.166692965999999"/>
    <n v="77.77"/>
    <n v="0.21576491386413391"/>
    <x v="8"/>
    <x v="2"/>
    <x v="3"/>
    <n v="15"/>
  </r>
  <r>
    <s v="3532-8676"/>
    <x v="2449"/>
    <x v="1"/>
    <x v="1"/>
    <x v="1"/>
    <n v="1"/>
    <n v="82.067112338400008"/>
    <n v="49.99"/>
    <n v="0.39086439652136767"/>
    <x v="9"/>
    <x v="3"/>
    <x v="3"/>
    <n v="15"/>
  </r>
  <r>
    <s v="8066-7653"/>
    <x v="2450"/>
    <x v="2"/>
    <x v="2"/>
    <x v="2"/>
    <n v="3"/>
    <n v="363.01570041599996"/>
    <n v="218.43"/>
    <n v="0.39829048785028065"/>
    <x v="18"/>
    <x v="3"/>
    <x v="3"/>
    <n v="15"/>
  </r>
  <r>
    <s v="5041-1172"/>
    <x v="2451"/>
    <x v="3"/>
    <x v="0"/>
    <x v="0"/>
    <n v="4"/>
    <n v="395.25754783680003"/>
    <n v="311.08"/>
    <n v="0.21296885612303743"/>
    <x v="19"/>
    <x v="3"/>
    <x v="3"/>
    <n v="15"/>
  </r>
  <r>
    <s v="1723-1555"/>
    <x v="2452"/>
    <x v="0"/>
    <x v="0"/>
    <x v="0"/>
    <n v="5"/>
    <n v="511.63091331000004"/>
    <n v="388.85"/>
    <n v="0.23997946589205874"/>
    <x v="0"/>
    <x v="3"/>
    <x v="3"/>
    <n v="15"/>
  </r>
  <r>
    <s v="9561-5373"/>
    <x v="2453"/>
    <x v="1"/>
    <x v="3"/>
    <x v="2"/>
    <n v="4"/>
    <n v="129.95869286400003"/>
    <n v="88"/>
    <n v="0.32286176429851615"/>
    <x v="1"/>
    <x v="1"/>
    <x v="3"/>
    <n v="15"/>
  </r>
  <r>
    <s v="5695-2167"/>
    <x v="2454"/>
    <x v="2"/>
    <x v="0"/>
    <x v="0"/>
    <n v="3"/>
    <n v="322.24878417599996"/>
    <n v="233.31"/>
    <n v="0.27599416520195463"/>
    <x v="2"/>
    <x v="2"/>
    <x v="3"/>
    <n v="15"/>
  </r>
  <r>
    <s v="2884-8840"/>
    <x v="2455"/>
    <x v="3"/>
    <x v="1"/>
    <x v="1"/>
    <n v="4"/>
    <n v="339.66254465280002"/>
    <n v="199.96"/>
    <n v="0.41129805700420308"/>
    <x v="3"/>
    <x v="2"/>
    <x v="3"/>
    <n v="15"/>
  </r>
  <r>
    <s v="8574-9851"/>
    <x v="2456"/>
    <x v="0"/>
    <x v="0"/>
    <x v="0"/>
    <n v="2"/>
    <n v="210.16563470100004"/>
    <n v="155.54"/>
    <n v="0.25991706388494601"/>
    <x v="4"/>
    <x v="3"/>
    <x v="3"/>
    <n v="15"/>
  </r>
  <r>
    <s v="3366-4456"/>
    <x v="2457"/>
    <x v="1"/>
    <x v="3"/>
    <x v="2"/>
    <n v="2"/>
    <n v="66.616048200000009"/>
    <n v="44"/>
    <n v="0.33949849639985108"/>
    <x v="12"/>
    <x v="3"/>
    <x v="3"/>
    <n v="15"/>
  </r>
  <r>
    <s v="5960-2969"/>
    <x v="2458"/>
    <x v="2"/>
    <x v="4"/>
    <x v="0"/>
    <n v="2"/>
    <n v="34.931851680000001"/>
    <n v="28.9"/>
    <n v="0.17267483370924477"/>
    <x v="13"/>
    <x v="3"/>
    <x v="3"/>
    <n v="15"/>
  </r>
  <r>
    <s v="3498-1905"/>
    <x v="2459"/>
    <x v="3"/>
    <x v="0"/>
    <x v="0"/>
    <n v="3"/>
    <n v="280.32469021920002"/>
    <n v="233.31"/>
    <n v="0.16771512413850118"/>
    <x v="14"/>
    <x v="3"/>
    <x v="3"/>
    <n v="14"/>
  </r>
  <r>
    <s v="8640-2322"/>
    <x v="2460"/>
    <x v="0"/>
    <x v="1"/>
    <x v="1"/>
    <n v="2"/>
    <n v="182.60229971519999"/>
    <n v="99.98"/>
    <n v="0.45247129879560016"/>
    <x v="15"/>
    <x v="0"/>
    <x v="3"/>
    <n v="14"/>
  </r>
  <r>
    <s v="6058-9441"/>
    <x v="2461"/>
    <x v="1"/>
    <x v="1"/>
    <x v="1"/>
    <n v="2"/>
    <n v="178.39546376220002"/>
    <n v="99.98"/>
    <n v="0.43955974052528218"/>
    <x v="16"/>
    <x v="1"/>
    <x v="3"/>
    <n v="14"/>
  </r>
  <r>
    <s v="3929-2938"/>
    <x v="2462"/>
    <x v="2"/>
    <x v="0"/>
    <x v="0"/>
    <n v="4"/>
    <n v="363.755876484"/>
    <n v="311.08"/>
    <n v="0.14481106667789323"/>
    <x v="17"/>
    <x v="2"/>
    <x v="3"/>
    <n v="14"/>
  </r>
  <r>
    <s v="1862-1233"/>
    <x v="2463"/>
    <x v="3"/>
    <x v="1"/>
    <x v="1"/>
    <n v="1"/>
    <n v="83.459436220800001"/>
    <n v="49.99"/>
    <n v="0.40102638762444276"/>
    <x v="18"/>
    <x v="3"/>
    <x v="3"/>
    <n v="14"/>
  </r>
  <r>
    <s v="3994-2115"/>
    <x v="2464"/>
    <x v="0"/>
    <x v="0"/>
    <x v="0"/>
    <n v="3"/>
    <n v="295.21849999950007"/>
    <n v="233.31"/>
    <n v="0.20970399890116947"/>
    <x v="19"/>
    <x v="0"/>
    <x v="3"/>
    <n v="14"/>
  </r>
  <r>
    <s v="9900-3921"/>
    <x v="2465"/>
    <x v="1"/>
    <x v="0"/>
    <x v="0"/>
    <n v="3"/>
    <n v="307.17302338800005"/>
    <n v="233.31"/>
    <n v="0.24046064518726082"/>
    <x v="2"/>
    <x v="1"/>
    <x v="3"/>
    <n v="14"/>
  </r>
  <r>
    <s v="6664-9669"/>
    <x v="2466"/>
    <x v="2"/>
    <x v="4"/>
    <x v="0"/>
    <n v="1"/>
    <n v="19.159735319999999"/>
    <n v="14.45"/>
    <n v="0.24581421618511171"/>
    <x v="3"/>
    <x v="2"/>
    <x v="3"/>
    <n v="14"/>
  </r>
  <r>
    <s v="5944-1454"/>
    <x v="2467"/>
    <x v="3"/>
    <x v="1"/>
    <x v="1"/>
    <n v="1"/>
    <n v="92.761225920000001"/>
    <n v="49.99"/>
    <n v="0.46108948535120869"/>
    <x v="4"/>
    <x v="3"/>
    <x v="3"/>
    <n v="14"/>
  </r>
  <r>
    <s v="7429-3557"/>
    <x v="2468"/>
    <x v="0"/>
    <x v="2"/>
    <x v="2"/>
    <n v="1"/>
    <n v="117.08790794999999"/>
    <n v="72.81"/>
    <n v="0.37815952753129695"/>
    <x v="5"/>
    <x v="0"/>
    <x v="3"/>
    <n v="14"/>
  </r>
  <r>
    <s v="2446-7964"/>
    <x v="2469"/>
    <x v="1"/>
    <x v="1"/>
    <x v="1"/>
    <n v="2"/>
    <n v="179.49994137900001"/>
    <n v="99.98"/>
    <n v="0.44300817464391201"/>
    <x v="6"/>
    <x v="1"/>
    <x v="3"/>
    <n v="14"/>
  </r>
  <r>
    <s v="3699-6495"/>
    <x v="2470"/>
    <x v="2"/>
    <x v="2"/>
    <x v="2"/>
    <n v="2"/>
    <n v="231.051789232"/>
    <n v="145.62"/>
    <n v="0.3697516886407558"/>
    <x v="7"/>
    <x v="2"/>
    <x v="3"/>
    <n v="14"/>
  </r>
  <r>
    <s v="2126-4790"/>
    <x v="2471"/>
    <x v="3"/>
    <x v="0"/>
    <x v="0"/>
    <n v="3"/>
    <n v="287.73451309680001"/>
    <n v="233.31"/>
    <n v="0.18914836635704682"/>
    <x v="8"/>
    <x v="3"/>
    <x v="3"/>
    <n v="14"/>
  </r>
  <r>
    <s v="3404-2509"/>
    <x v="2472"/>
    <x v="0"/>
    <x v="0"/>
    <x v="0"/>
    <n v="4"/>
    <n v="416.49844864320005"/>
    <n v="311.08"/>
    <n v="0.25310646170859674"/>
    <x v="17"/>
    <x v="0"/>
    <x v="3"/>
    <n v="14"/>
  </r>
  <r>
    <s v="2279-2068"/>
    <x v="2473"/>
    <x v="1"/>
    <x v="0"/>
    <x v="0"/>
    <n v="2"/>
    <n v="190.91259987800004"/>
    <n v="155.54"/>
    <n v="0.18528164144537551"/>
    <x v="18"/>
    <x v="1"/>
    <x v="3"/>
    <n v="14"/>
  </r>
  <r>
    <s v="5356-1594"/>
    <x v="2474"/>
    <x v="2"/>
    <x v="0"/>
    <x v="0"/>
    <n v="3"/>
    <n v="325.03024212119999"/>
    <n v="233.31"/>
    <n v="0.2821898710797458"/>
    <x v="19"/>
    <x v="2"/>
    <x v="3"/>
    <n v="14"/>
  </r>
  <r>
    <s v="9754-2842"/>
    <x v="2475"/>
    <x v="3"/>
    <x v="0"/>
    <x v="0"/>
    <n v="4"/>
    <n v="400.37581841400004"/>
    <n v="311.08"/>
    <n v="0.22302999908367499"/>
    <x v="0"/>
    <x v="3"/>
    <x v="3"/>
    <n v="14"/>
  </r>
  <r>
    <s v="9553-7216"/>
    <x v="2476"/>
    <x v="0"/>
    <x v="1"/>
    <x v="1"/>
    <n v="1"/>
    <n v="86.338990584000001"/>
    <n v="49.99"/>
    <n v="0.42100319146812043"/>
    <x v="1"/>
    <x v="1"/>
    <x v="3"/>
    <n v="14"/>
  </r>
  <r>
    <s v="5061-5244"/>
    <x v="2477"/>
    <x v="1"/>
    <x v="1"/>
    <x v="1"/>
    <n v="1"/>
    <n v="98.408283609599991"/>
    <n v="49.99"/>
    <n v="0.4920143084873056"/>
    <x v="2"/>
    <x v="2"/>
    <x v="3"/>
    <n v="14"/>
  </r>
  <r>
    <s v="8129-6487"/>
    <x v="2478"/>
    <x v="2"/>
    <x v="0"/>
    <x v="0"/>
    <n v="2"/>
    <n v="194.71064580000004"/>
    <n v="155.54"/>
    <n v="0.20117362170445863"/>
    <x v="3"/>
    <x v="2"/>
    <x v="3"/>
    <n v="14"/>
  </r>
  <r>
    <s v="5975-1804"/>
    <x v="2479"/>
    <x v="3"/>
    <x v="0"/>
    <x v="0"/>
    <n v="4"/>
    <n v="424.22960447999998"/>
    <n v="311.08"/>
    <n v="0.26671784167135926"/>
    <x v="4"/>
    <x v="3"/>
    <x v="3"/>
    <n v="14"/>
  </r>
  <r>
    <s v="6278-6474"/>
    <x v="2480"/>
    <x v="0"/>
    <x v="1"/>
    <x v="1"/>
    <n v="2"/>
    <n v="175.9796394048"/>
    <n v="99.98"/>
    <n v="0.43186609349721761"/>
    <x v="5"/>
    <x v="3"/>
    <x v="3"/>
    <n v="14"/>
  </r>
  <r>
    <s v="2580-5850"/>
    <x v="2481"/>
    <x v="1"/>
    <x v="3"/>
    <x v="2"/>
    <n v="1"/>
    <n v="35.664878340000001"/>
    <n v="22"/>
    <n v="0.38314664106604102"/>
    <x v="6"/>
    <x v="3"/>
    <x v="3"/>
    <n v="14"/>
  </r>
  <r>
    <s v="5225-2530"/>
    <x v="2482"/>
    <x v="2"/>
    <x v="1"/>
    <x v="1"/>
    <n v="2"/>
    <n v="177.10663767840003"/>
    <n v="99.98"/>
    <n v="0.4354813500465794"/>
    <x v="7"/>
    <x v="3"/>
    <x v="3"/>
    <n v="14"/>
  </r>
  <r>
    <s v="6695-9030"/>
    <x v="2483"/>
    <x v="3"/>
    <x v="0"/>
    <x v="0"/>
    <n v="4"/>
    <n v="411.78199893600004"/>
    <n v="311.08"/>
    <n v="0.24455172687539301"/>
    <x v="8"/>
    <x v="1"/>
    <x v="3"/>
    <n v="14"/>
  </r>
  <r>
    <s v="1902-3683"/>
    <x v="2484"/>
    <x v="0"/>
    <x v="1"/>
    <x v="1"/>
    <n v="1"/>
    <n v="80.037162720000012"/>
    <n v="49.99"/>
    <n v="0.37541514090293587"/>
    <x v="9"/>
    <x v="2"/>
    <x v="3"/>
    <n v="14"/>
  </r>
  <r>
    <s v="4087-3013"/>
    <x v="2485"/>
    <x v="1"/>
    <x v="3"/>
    <x v="2"/>
    <n v="4"/>
    <n v="142.91306172"/>
    <n v="88"/>
    <n v="0.38424102779064023"/>
    <x v="10"/>
    <x v="2"/>
    <x v="3"/>
    <n v="14"/>
  </r>
  <r>
    <s v="9550-4311"/>
    <x v="2486"/>
    <x v="2"/>
    <x v="1"/>
    <x v="1"/>
    <n v="2"/>
    <n v="163.82179561860002"/>
    <n v="99.98"/>
    <n v="0.38970269723591983"/>
    <x v="19"/>
    <x v="3"/>
    <x v="3"/>
    <n v="14"/>
  </r>
  <r>
    <s v="8463-7183"/>
    <x v="2487"/>
    <x v="3"/>
    <x v="3"/>
    <x v="2"/>
    <n v="4"/>
    <n v="134.43583607999997"/>
    <n v="88"/>
    <n v="0.34541263277722295"/>
    <x v="0"/>
    <x v="3"/>
    <x v="3"/>
    <n v="14"/>
  </r>
  <r>
    <s v="2117-4447"/>
    <x v="2488"/>
    <x v="0"/>
    <x v="0"/>
    <x v="0"/>
    <n v="3"/>
    <n v="290.78061312300002"/>
    <n v="233.31"/>
    <n v="0.19764251992511614"/>
    <x v="1"/>
    <x v="3"/>
    <x v="3"/>
    <n v="14"/>
  </r>
  <r>
    <s v="3014-5561"/>
    <x v="2489"/>
    <x v="1"/>
    <x v="1"/>
    <x v="1"/>
    <n v="2"/>
    <n v="173.414595816"/>
    <n v="99.98"/>
    <n v="0.42346260111759632"/>
    <x v="2"/>
    <x v="3"/>
    <x v="3"/>
    <n v="14"/>
  </r>
  <r>
    <s v="9627-3660"/>
    <x v="2490"/>
    <x v="2"/>
    <x v="3"/>
    <x v="2"/>
    <n v="3"/>
    <n v="95.597531171999989"/>
    <n v="66"/>
    <n v="0.30960560183032165"/>
    <x v="3"/>
    <x v="0"/>
    <x v="3"/>
    <n v="14"/>
  </r>
  <r>
    <s v="3189-3246"/>
    <x v="2491"/>
    <x v="3"/>
    <x v="0"/>
    <x v="0"/>
    <n v="2"/>
    <n v="182.683599098"/>
    <n v="155.54"/>
    <n v="0.14858257244778125"/>
    <x v="4"/>
    <x v="1"/>
    <x v="3"/>
    <n v="14"/>
  </r>
  <r>
    <s v="7417-7455"/>
    <x v="2492"/>
    <x v="0"/>
    <x v="3"/>
    <x v="2"/>
    <n v="3"/>
    <n v="104.59564361999999"/>
    <n v="66"/>
    <n v="0.36899857665410474"/>
    <x v="5"/>
    <x v="2"/>
    <x v="3"/>
    <n v="14"/>
  </r>
  <r>
    <s v="8066-7653"/>
    <x v="2493"/>
    <x v="1"/>
    <x v="2"/>
    <x v="2"/>
    <n v="2"/>
    <n v="236.69387039999998"/>
    <n v="145.62"/>
    <n v="0.38477494261296252"/>
    <x v="18"/>
    <x v="3"/>
    <x v="3"/>
    <n v="14"/>
  </r>
  <r>
    <s v="5041-1172"/>
    <x v="2494"/>
    <x v="2"/>
    <x v="0"/>
    <x v="0"/>
    <n v="1"/>
    <n v="98.338064545599991"/>
    <n v="77.77"/>
    <n v="0.20915669472081638"/>
    <x v="19"/>
    <x v="0"/>
    <x v="3"/>
    <n v="14"/>
  </r>
  <r>
    <s v="1723-1555"/>
    <x v="2495"/>
    <x v="3"/>
    <x v="0"/>
    <x v="0"/>
    <n v="4"/>
    <n v="406.46703864360006"/>
    <n v="311.08"/>
    <n v="0.23467349028327411"/>
    <x v="0"/>
    <x v="1"/>
    <x v="3"/>
    <n v="14"/>
  </r>
  <r>
    <s v="9561-5373"/>
    <x v="2496"/>
    <x v="0"/>
    <x v="3"/>
    <x v="2"/>
    <n v="2"/>
    <n v="66.984892259999995"/>
    <n v="44"/>
    <n v="0.34313546658826855"/>
    <x v="1"/>
    <x v="2"/>
    <x v="3"/>
    <n v="14"/>
  </r>
  <r>
    <s v="5695-2167"/>
    <x v="2497"/>
    <x v="1"/>
    <x v="0"/>
    <x v="0"/>
    <n v="1"/>
    <n v="109.0160915283"/>
    <n v="77.77"/>
    <n v="0.28661907696616218"/>
    <x v="2"/>
    <x v="3"/>
    <x v="3"/>
    <n v="14"/>
  </r>
  <r>
    <s v="2884-8840"/>
    <x v="2498"/>
    <x v="2"/>
    <x v="1"/>
    <x v="1"/>
    <n v="1"/>
    <n v="90.789352167600029"/>
    <n v="49.99"/>
    <n v="0.44938477027882218"/>
    <x v="3"/>
    <x v="0"/>
    <x v="3"/>
    <n v="14"/>
  </r>
  <r>
    <s v="8574-9851"/>
    <x v="2499"/>
    <x v="3"/>
    <x v="0"/>
    <x v="0"/>
    <n v="4"/>
    <n v="379.99038924000007"/>
    <n v="311.08"/>
    <n v="0.18134771612993775"/>
    <x v="4"/>
    <x v="1"/>
    <x v="3"/>
    <n v="14"/>
  </r>
  <r>
    <s v="4244-1171"/>
    <x v="2500"/>
    <x v="0"/>
    <x v="0"/>
    <x v="0"/>
    <n v="3"/>
    <n v="288.49637784000004"/>
    <n v="233.31"/>
    <n v="0.19128967321248788"/>
    <x v="5"/>
    <x v="2"/>
    <x v="3"/>
    <n v="14"/>
  </r>
  <r>
    <s v="5960-2969"/>
    <x v="2501"/>
    <x v="1"/>
    <x v="4"/>
    <x v="0"/>
    <n v="1"/>
    <n v="16.888398669999997"/>
    <n v="14.45"/>
    <n v="0.14438305949820396"/>
    <x v="13"/>
    <x v="3"/>
    <x v="3"/>
    <n v="14"/>
  </r>
  <r>
    <s v="3498-1905"/>
    <x v="2502"/>
    <x v="2"/>
    <x v="0"/>
    <x v="0"/>
    <n v="4"/>
    <n v="449.83619665600008"/>
    <n v="311.08"/>
    <n v="0.30845938518840471"/>
    <x v="14"/>
    <x v="0"/>
    <x v="3"/>
    <n v="13"/>
  </r>
  <r>
    <s v="8640-2322"/>
    <x v="2503"/>
    <x v="3"/>
    <x v="1"/>
    <x v="1"/>
    <n v="1"/>
    <n v="87.902548261200025"/>
    <n v="49.99"/>
    <n v="0.43130203857735638"/>
    <x v="15"/>
    <x v="1"/>
    <x v="3"/>
    <n v="13"/>
  </r>
  <r>
    <s v="6058-9441"/>
    <x v="2504"/>
    <x v="0"/>
    <x v="1"/>
    <x v="1"/>
    <n v="1"/>
    <n v="78.61782248099999"/>
    <n v="49.99"/>
    <n v="0.36413909184420157"/>
    <x v="16"/>
    <x v="2"/>
    <x v="3"/>
    <n v="13"/>
  </r>
  <r>
    <s v="3929-2938"/>
    <x v="2505"/>
    <x v="1"/>
    <x v="0"/>
    <x v="0"/>
    <n v="3"/>
    <n v="327.12581979000004"/>
    <n v="233.31"/>
    <n v="0.28678818397834066"/>
    <x v="17"/>
    <x v="3"/>
    <x v="3"/>
    <n v="13"/>
  </r>
  <r>
    <s v="1862-1233"/>
    <x v="2506"/>
    <x v="2"/>
    <x v="1"/>
    <x v="1"/>
    <n v="2"/>
    <n v="183.76209156240006"/>
    <n v="99.98"/>
    <n v="0.45592695887416029"/>
    <x v="18"/>
    <x v="1"/>
    <x v="3"/>
    <n v="13"/>
  </r>
  <r>
    <s v="3994-2115"/>
    <x v="2507"/>
    <x v="3"/>
    <x v="0"/>
    <x v="0"/>
    <n v="4"/>
    <n v="432.61172955000001"/>
    <n v="311.08"/>
    <n v="0.2809256459052013"/>
    <x v="19"/>
    <x v="2"/>
    <x v="3"/>
    <n v="13"/>
  </r>
  <r>
    <s v="2157-4340"/>
    <x v="2508"/>
    <x v="0"/>
    <x v="1"/>
    <x v="1"/>
    <n v="2"/>
    <n v="187.18362900000002"/>
    <n v="99.98"/>
    <n v="0.46587209290615905"/>
    <x v="0"/>
    <x v="2"/>
    <x v="3"/>
    <n v="13"/>
  </r>
  <r>
    <s v="4326-3750"/>
    <x v="2509"/>
    <x v="1"/>
    <x v="2"/>
    <x v="2"/>
    <n v="3"/>
    <n v="345.65158355999995"/>
    <n v="218.43"/>
    <n v="0.36806307163327717"/>
    <x v="14"/>
    <x v="3"/>
    <x v="3"/>
    <n v="13"/>
  </r>
  <r>
    <s v="8196-2958"/>
    <x v="2510"/>
    <x v="2"/>
    <x v="1"/>
    <x v="1"/>
    <n v="1"/>
    <n v="85.899677736599998"/>
    <n v="49.99"/>
    <n v="0.41804205420551488"/>
    <x v="15"/>
    <x v="3"/>
    <x v="3"/>
    <n v="13"/>
  </r>
  <r>
    <s v="4218-3491"/>
    <x v="2511"/>
    <x v="3"/>
    <x v="4"/>
    <x v="0"/>
    <n v="1"/>
    <n v="19.532386940000002"/>
    <n v="14.45"/>
    <n v="0.26020306456206227"/>
    <x v="16"/>
    <x v="3"/>
    <x v="3"/>
    <n v="13"/>
  </r>
  <r>
    <s v="2773-8751"/>
    <x v="2512"/>
    <x v="0"/>
    <x v="1"/>
    <x v="1"/>
    <n v="2"/>
    <n v="176.0610083544"/>
    <n v="99.98"/>
    <n v="0.43212866418016643"/>
    <x v="17"/>
    <x v="3"/>
    <x v="3"/>
    <n v="13"/>
  </r>
  <r>
    <s v="3629-8078"/>
    <x v="2513"/>
    <x v="1"/>
    <x v="1"/>
    <x v="1"/>
    <n v="1"/>
    <n v="82.031022464399996"/>
    <n v="49.99"/>
    <n v="0.39059640489432185"/>
    <x v="18"/>
    <x v="1"/>
    <x v="3"/>
    <n v="13"/>
  </r>
  <r>
    <s v="2323-1366"/>
    <x v="2514"/>
    <x v="2"/>
    <x v="0"/>
    <x v="0"/>
    <n v="3"/>
    <n v="299.617057278"/>
    <n v="233.31"/>
    <n v="0.22130601602056632"/>
    <x v="19"/>
    <x v="2"/>
    <x v="3"/>
    <n v="13"/>
  </r>
  <r>
    <s v="1953-6426"/>
    <x v="2515"/>
    <x v="3"/>
    <x v="1"/>
    <x v="1"/>
    <n v="1"/>
    <n v="86.948716148100019"/>
    <n v="49.99"/>
    <n v="0.42506339121957959"/>
    <x v="0"/>
    <x v="2"/>
    <x v="3"/>
    <n v="13"/>
  </r>
  <r>
    <s v="7806-3184"/>
    <x v="2516"/>
    <x v="0"/>
    <x v="1"/>
    <x v="1"/>
    <n v="2"/>
    <n v="160.53216154560002"/>
    <n v="99.98"/>
    <n v="0.37719645062151519"/>
    <x v="1"/>
    <x v="3"/>
    <x v="3"/>
    <n v="13"/>
  </r>
  <r>
    <s v="1239-3025"/>
    <x v="2517"/>
    <x v="1"/>
    <x v="0"/>
    <x v="0"/>
    <n v="2"/>
    <n v="218.3553497664"/>
    <n v="155.54"/>
    <n v="0.28767488332024316"/>
    <x v="2"/>
    <x v="3"/>
    <x v="3"/>
    <n v="13"/>
  </r>
  <r>
    <s v="3157-2407"/>
    <x v="2518"/>
    <x v="2"/>
    <x v="1"/>
    <x v="1"/>
    <n v="2"/>
    <n v="178.52915134080001"/>
    <n v="99.98"/>
    <n v="0.43997941373089833"/>
    <x v="3"/>
    <x v="3"/>
    <x v="3"/>
    <n v="13"/>
  </r>
  <r>
    <s v="2927-1809"/>
    <x v="2519"/>
    <x v="3"/>
    <x v="0"/>
    <x v="0"/>
    <n v="3"/>
    <n v="306.03653685"/>
    <n v="233.31"/>
    <n v="0.23764004650740775"/>
    <x v="4"/>
    <x v="3"/>
    <x v="3"/>
    <n v="13"/>
  </r>
  <r>
    <s v="8541-5801"/>
    <x v="2520"/>
    <x v="0"/>
    <x v="0"/>
    <x v="0"/>
    <n v="1"/>
    <n v="115.0324959564"/>
    <n v="77.77"/>
    <n v="0.32393016987585282"/>
    <x v="5"/>
    <x v="0"/>
    <x v="3"/>
    <n v="13"/>
  </r>
  <r>
    <s v="2076-7795"/>
    <x v="2521"/>
    <x v="1"/>
    <x v="0"/>
    <x v="0"/>
    <n v="4"/>
    <n v="424.57194679680003"/>
    <n v="311.08"/>
    <n v="0.26730910427088878"/>
    <x v="6"/>
    <x v="1"/>
    <x v="3"/>
    <n v="13"/>
  </r>
  <r>
    <s v="6727-2131"/>
    <x v="2522"/>
    <x v="2"/>
    <x v="1"/>
    <x v="1"/>
    <n v="2"/>
    <n v="172.16407838520001"/>
    <n v="99.98"/>
    <n v="0.41927490950635654"/>
    <x v="7"/>
    <x v="2"/>
    <x v="3"/>
    <n v="13"/>
  </r>
  <r>
    <s v="4789-1072"/>
    <x v="2523"/>
    <x v="3"/>
    <x v="0"/>
    <x v="0"/>
    <n v="4"/>
    <n v="421.17557882400001"/>
    <n v="311.08"/>
    <n v="0.26140067078772045"/>
    <x v="8"/>
    <x v="3"/>
    <x v="3"/>
    <n v="13"/>
  </r>
  <r>
    <s v="6130-2399"/>
    <x v="2524"/>
    <x v="0"/>
    <x v="4"/>
    <x v="0"/>
    <n v="2"/>
    <n v="39.707032463999994"/>
    <n v="28.9"/>
    <n v="0.27216923031954326"/>
    <x v="9"/>
    <x v="0"/>
    <x v="3"/>
    <n v="13"/>
  </r>
  <r>
    <s v="6542-6524"/>
    <x v="2525"/>
    <x v="1"/>
    <x v="0"/>
    <x v="0"/>
    <n v="1"/>
    <n v="96.515515483200005"/>
    <n v="77.77"/>
    <n v="0.19422281888410939"/>
    <x v="10"/>
    <x v="1"/>
    <x v="3"/>
    <n v="13"/>
  </r>
  <r>
    <s v="8906-4304"/>
    <x v="2526"/>
    <x v="2"/>
    <x v="4"/>
    <x v="0"/>
    <n v="1"/>
    <n v="19.763965759999998"/>
    <n v="14.45"/>
    <n v="0.26887143119600299"/>
    <x v="11"/>
    <x v="2"/>
    <x v="3"/>
    <n v="13"/>
  </r>
  <r>
    <s v="9712-2465"/>
    <x v="2527"/>
    <x v="3"/>
    <x v="3"/>
    <x v="2"/>
    <n v="2"/>
    <n v="66.17249893799999"/>
    <n v="44"/>
    <n v="0.33507120471261648"/>
    <x v="12"/>
    <x v="3"/>
    <x v="3"/>
    <n v="13"/>
  </r>
  <r>
    <s v="7850-8776"/>
    <x v="2528"/>
    <x v="0"/>
    <x v="1"/>
    <x v="1"/>
    <n v="2"/>
    <n v="167.99303720160003"/>
    <n v="99.98"/>
    <n v="0.40485628651371419"/>
    <x v="13"/>
    <x v="0"/>
    <x v="3"/>
    <n v="13"/>
  </r>
  <r>
    <s v="9854-6204"/>
    <x v="2529"/>
    <x v="1"/>
    <x v="3"/>
    <x v="2"/>
    <n v="3"/>
    <n v="101.74534051500001"/>
    <n v="66"/>
    <n v="0.3513216461222633"/>
    <x v="14"/>
    <x v="1"/>
    <x v="3"/>
    <n v="12"/>
  </r>
  <r>
    <s v="6330-3235"/>
    <x v="2530"/>
    <x v="2"/>
    <x v="0"/>
    <x v="0"/>
    <n v="1"/>
    <n v="106.9784075745"/>
    <n v="77.77"/>
    <n v="0.2730308689083748"/>
    <x v="15"/>
    <x v="2"/>
    <x v="3"/>
    <n v="12"/>
  </r>
  <r>
    <s v="4709-1934"/>
    <x v="2531"/>
    <x v="3"/>
    <x v="3"/>
    <x v="2"/>
    <n v="3"/>
    <n v="100.76424040799998"/>
    <n v="66"/>
    <n v="0.34500573087473935"/>
    <x v="16"/>
    <x v="3"/>
    <x v="3"/>
    <n v="12"/>
  </r>
  <r>
    <s v="6805-3512"/>
    <x v="2532"/>
    <x v="0"/>
    <x v="0"/>
    <x v="0"/>
    <n v="4"/>
    <n v="396.77702710800003"/>
    <n v="311.08"/>
    <n v="0.21598283482444131"/>
    <x v="17"/>
    <x v="0"/>
    <x v="3"/>
    <n v="12"/>
  </r>
  <r>
    <s v="3078-5444"/>
    <x v="2533"/>
    <x v="1"/>
    <x v="2"/>
    <x v="2"/>
    <n v="2"/>
    <n v="227.35325221200003"/>
    <n v="145.62"/>
    <n v="0.35949893576092873"/>
    <x v="18"/>
    <x v="1"/>
    <x v="3"/>
    <n v="12"/>
  </r>
  <r>
    <s v="4732-8376"/>
    <x v="2534"/>
    <x v="2"/>
    <x v="1"/>
    <x v="1"/>
    <n v="2"/>
    <n v="174.83880298320003"/>
    <n v="99.98"/>
    <n v="0.42815897675982761"/>
    <x v="19"/>
    <x v="2"/>
    <x v="3"/>
    <n v="12"/>
  </r>
  <r>
    <s v="9899-8762"/>
    <x v="2535"/>
    <x v="3"/>
    <x v="3"/>
    <x v="2"/>
    <n v="4"/>
    <n v="128.64794342400003"/>
    <n v="88"/>
    <n v="0.31596263680665199"/>
    <x v="0"/>
    <x v="3"/>
    <x v="3"/>
    <n v="12"/>
  </r>
  <r>
    <s v="6066-8742"/>
    <x v="2536"/>
    <x v="0"/>
    <x v="2"/>
    <x v="2"/>
    <n v="2"/>
    <n v="215.372373504"/>
    <n v="145.62"/>
    <n v="0.32386871337843393"/>
    <x v="1"/>
    <x v="1"/>
    <x v="3"/>
    <n v="12"/>
  </r>
  <r>
    <s v="4621-6427"/>
    <x v="2537"/>
    <x v="1"/>
    <x v="1"/>
    <x v="1"/>
    <n v="1"/>
    <n v="85.815985612499986"/>
    <n v="49.99"/>
    <n v="0.41747449914834467"/>
    <x v="2"/>
    <x v="2"/>
    <x v="3"/>
    <n v="12"/>
  </r>
  <r>
    <s v="4645-9329"/>
    <x v="2538"/>
    <x v="2"/>
    <x v="1"/>
    <x v="1"/>
    <n v="2"/>
    <n v="153.88286150160002"/>
    <n v="99.98"/>
    <n v="0.35028502183811777"/>
    <x v="3"/>
    <x v="2"/>
    <x v="3"/>
    <n v="12"/>
  </r>
  <r>
    <s v="3681-4799"/>
    <x v="2539"/>
    <x v="3"/>
    <x v="1"/>
    <x v="1"/>
    <n v="1"/>
    <n v="78.8540118552"/>
    <n v="49.99"/>
    <n v="0.36604366951174433"/>
    <x v="4"/>
    <x v="3"/>
    <x v="3"/>
    <n v="12"/>
  </r>
  <r>
    <s v="6520-3400"/>
    <x v="2540"/>
    <x v="0"/>
    <x v="1"/>
    <x v="1"/>
    <n v="2"/>
    <n v="174.09056077440002"/>
    <n v="99.98"/>
    <n v="0.42570120082752905"/>
    <x v="5"/>
    <x v="3"/>
    <x v="3"/>
    <n v="12"/>
  </r>
  <r>
    <s v="4299-2533"/>
    <x v="2541"/>
    <x v="1"/>
    <x v="0"/>
    <x v="0"/>
    <n v="3"/>
    <n v="329.1402966192"/>
    <n v="233.31"/>
    <n v="0.29115333978710967"/>
    <x v="6"/>
    <x v="3"/>
    <x v="3"/>
    <n v="12"/>
  </r>
  <r>
    <s v="9616-9424"/>
    <x v="2542"/>
    <x v="2"/>
    <x v="0"/>
    <x v="0"/>
    <n v="2"/>
    <n v="220.38160605120001"/>
    <n v="155.54"/>
    <n v="0.29422421958453165"/>
    <x v="7"/>
    <x v="3"/>
    <x v="3"/>
    <n v="12"/>
  </r>
  <r>
    <s v="1964-3498"/>
    <x v="2543"/>
    <x v="3"/>
    <x v="2"/>
    <x v="2"/>
    <n v="1"/>
    <n v="117.873703584"/>
    <n v="72.81"/>
    <n v="0.3823049773937609"/>
    <x v="8"/>
    <x v="1"/>
    <x v="3"/>
    <n v="12"/>
  </r>
  <r>
    <s v="3500-8754"/>
    <x v="2544"/>
    <x v="0"/>
    <x v="4"/>
    <x v="0"/>
    <n v="1"/>
    <n v="19.368617136000001"/>
    <n v="14.45"/>
    <n v="0.25394777032676646"/>
    <x v="9"/>
    <x v="2"/>
    <x v="3"/>
    <n v="12"/>
  </r>
  <r>
    <s v="7276-1703"/>
    <x v="2545"/>
    <x v="1"/>
    <x v="1"/>
    <x v="1"/>
    <n v="2"/>
    <n v="174.74288220000003"/>
    <n v="99.98"/>
    <n v="0.42784507877368644"/>
    <x v="10"/>
    <x v="2"/>
    <x v="3"/>
    <n v="12"/>
  </r>
  <r>
    <s v="3163-7195"/>
    <x v="2546"/>
    <x v="2"/>
    <x v="1"/>
    <x v="1"/>
    <n v="1"/>
    <n v="95.564182757400005"/>
    <n v="49.99"/>
    <n v="0.47689606547564989"/>
    <x v="11"/>
    <x v="3"/>
    <x v="3"/>
    <n v="12"/>
  </r>
  <r>
    <s v="1696-8464"/>
    <x v="2547"/>
    <x v="3"/>
    <x v="0"/>
    <x v="0"/>
    <n v="2"/>
    <n v="190.31698224000002"/>
    <n v="155.54"/>
    <n v="0.18273189197664119"/>
    <x v="12"/>
    <x v="3"/>
    <x v="3"/>
    <n v="12"/>
  </r>
  <r>
    <s v="5345-8984"/>
    <x v="2548"/>
    <x v="0"/>
    <x v="2"/>
    <x v="2"/>
    <n v="2"/>
    <n v="214.34541926399999"/>
    <n v="145.62"/>
    <n v="0.32062928846337441"/>
    <x v="13"/>
    <x v="3"/>
    <x v="3"/>
    <n v="12"/>
  </r>
  <r>
    <s v="7247-9918"/>
    <x v="2549"/>
    <x v="1"/>
    <x v="1"/>
    <x v="1"/>
    <n v="1"/>
    <n v="91.425972510000008"/>
    <n v="49.99"/>
    <n v="0.45321883237794175"/>
    <x v="14"/>
    <x v="3"/>
    <x v="3"/>
    <n v="11"/>
  </r>
  <r>
    <s v="4046-4502"/>
    <x v="2550"/>
    <x v="2"/>
    <x v="0"/>
    <x v="0"/>
    <n v="1"/>
    <n v="92.991546093600007"/>
    <n v="77.77"/>
    <n v="0.16368741819045429"/>
    <x v="15"/>
    <x v="0"/>
    <x v="3"/>
    <n v="11"/>
  </r>
  <r>
    <s v="5588-3713"/>
    <x v="2551"/>
    <x v="3"/>
    <x v="3"/>
    <x v="2"/>
    <n v="3"/>
    <n v="95.730016121999995"/>
    <n v="66"/>
    <n v="0.31056106878861844"/>
    <x v="16"/>
    <x v="1"/>
    <x v="3"/>
    <n v="11"/>
  </r>
  <r>
    <s v="3136-5556"/>
    <x v="2552"/>
    <x v="0"/>
    <x v="0"/>
    <x v="0"/>
    <n v="2"/>
    <n v="204.12165435200001"/>
    <n v="155.54"/>
    <n v="0.23800343234639282"/>
    <x v="17"/>
    <x v="2"/>
    <x v="3"/>
    <n v="11"/>
  </r>
  <r>
    <s v="7385-4368"/>
    <x v="2553"/>
    <x v="1"/>
    <x v="0"/>
    <x v="0"/>
    <n v="4"/>
    <n v="395.06663202599998"/>
    <n v="311.08"/>
    <n v="0.21258852359991948"/>
    <x v="18"/>
    <x v="3"/>
    <x v="3"/>
    <n v="11"/>
  </r>
  <r>
    <s v="8557-9281"/>
    <x v="2554"/>
    <x v="2"/>
    <x v="1"/>
    <x v="1"/>
    <n v="1"/>
    <n v="80.292315311999999"/>
    <n v="49.99"/>
    <n v="0.37739994411982286"/>
    <x v="19"/>
    <x v="0"/>
    <x v="3"/>
    <n v="11"/>
  </r>
  <r>
    <s v="9432-8410"/>
    <x v="2555"/>
    <x v="3"/>
    <x v="1"/>
    <x v="1"/>
    <n v="2"/>
    <n v="176.16239726399999"/>
    <n v="99.98"/>
    <n v="0.4324554981494248"/>
    <x v="0"/>
    <x v="1"/>
    <x v="3"/>
    <n v="11"/>
  </r>
  <r>
    <s v="1156-5367"/>
    <x v="2556"/>
    <x v="0"/>
    <x v="1"/>
    <x v="1"/>
    <n v="1"/>
    <n v="82.248326842500006"/>
    <n v="49.99"/>
    <n v="0.39220648104213141"/>
    <x v="1"/>
    <x v="2"/>
    <x v="3"/>
    <n v="11"/>
  </r>
  <r>
    <s v="9112-2390"/>
    <x v="2557"/>
    <x v="1"/>
    <x v="4"/>
    <x v="0"/>
    <n v="1"/>
    <n v="19.508144039999998"/>
    <n v="14.45"/>
    <n v="0.25928371400316969"/>
    <x v="2"/>
    <x v="3"/>
    <x v="3"/>
    <n v="11"/>
  </r>
  <r>
    <s v="1342-3527"/>
    <x v="2558"/>
    <x v="2"/>
    <x v="1"/>
    <x v="1"/>
    <n v="1"/>
    <n v="90.671857380000006"/>
    <n v="49.99"/>
    <n v="0.44867126973593269"/>
    <x v="3"/>
    <x v="0"/>
    <x v="3"/>
    <n v="11"/>
  </r>
  <r>
    <s v="4739-5925"/>
    <x v="2559"/>
    <x v="3"/>
    <x v="3"/>
    <x v="2"/>
    <n v="1"/>
    <n v="34.718034780000004"/>
    <n v="22"/>
    <n v="0.36632357967814683"/>
    <x v="4"/>
    <x v="1"/>
    <x v="3"/>
    <n v="11"/>
  </r>
  <r>
    <s v="6246-7585"/>
    <x v="2560"/>
    <x v="0"/>
    <x v="3"/>
    <x v="2"/>
    <n v="1"/>
    <n v="33.163208714999996"/>
    <n v="22"/>
    <n v="0.33661425258740973"/>
    <x v="5"/>
    <x v="2"/>
    <x v="3"/>
    <n v="11"/>
  </r>
  <r>
    <s v="5295-1067"/>
    <x v="2561"/>
    <x v="1"/>
    <x v="1"/>
    <x v="1"/>
    <n v="1"/>
    <n v="92.782508616000001"/>
    <n v="49.99"/>
    <n v="0.46121310206329763"/>
    <x v="6"/>
    <x v="3"/>
    <x v="3"/>
    <n v="11"/>
  </r>
  <r>
    <s v="4181-2409"/>
    <x v="2562"/>
    <x v="2"/>
    <x v="0"/>
    <x v="0"/>
    <n v="2"/>
    <n v="201.59396859360001"/>
    <n v="155.54"/>
    <n v="0.22844913920238233"/>
    <x v="7"/>
    <x v="0"/>
    <x v="3"/>
    <n v="11"/>
  </r>
  <r>
    <s v="5401-2274"/>
    <x v="2563"/>
    <x v="3"/>
    <x v="3"/>
    <x v="2"/>
    <n v="3"/>
    <n v="104.79882675599998"/>
    <n v="66"/>
    <n v="0.37022195722032408"/>
    <x v="8"/>
    <x v="1"/>
    <x v="3"/>
    <n v="11"/>
  </r>
  <r>
    <s v="4213-5832"/>
    <x v="2564"/>
    <x v="0"/>
    <x v="4"/>
    <x v="0"/>
    <n v="2"/>
    <n v="37.222660816000001"/>
    <n v="28.9"/>
    <n v="0.2235912380670686"/>
    <x v="9"/>
    <x v="2"/>
    <x v="3"/>
    <n v="11"/>
  </r>
  <r>
    <s v="8843-5618"/>
    <x v="2565"/>
    <x v="1"/>
    <x v="2"/>
    <x v="2"/>
    <n v="1"/>
    <n v="116.018463912"/>
    <n v="72.81"/>
    <n v="0.37242747796396974"/>
    <x v="10"/>
    <x v="3"/>
    <x v="3"/>
    <n v="11"/>
  </r>
  <r>
    <s v="5843-5504"/>
    <x v="2566"/>
    <x v="2"/>
    <x v="0"/>
    <x v="0"/>
    <n v="2"/>
    <n v="199.1790032232"/>
    <n v="155.54"/>
    <n v="0.21909439507686529"/>
    <x v="11"/>
    <x v="1"/>
    <x v="3"/>
    <n v="11"/>
  </r>
  <r>
    <s v="6223-6236"/>
    <x v="2567"/>
    <x v="3"/>
    <x v="1"/>
    <x v="1"/>
    <n v="2"/>
    <n v="167.43321358559999"/>
    <n v="99.98"/>
    <n v="0.4028663855938871"/>
    <x v="12"/>
    <x v="2"/>
    <x v="3"/>
    <n v="11"/>
  </r>
  <r>
    <s v="9892-3120"/>
    <x v="2568"/>
    <x v="0"/>
    <x v="0"/>
    <x v="0"/>
    <n v="2"/>
    <n v="199.09537681"/>
    <n v="155.54"/>
    <n v="0.21876638979701485"/>
    <x v="13"/>
    <x v="2"/>
    <x v="3"/>
    <n v="11"/>
  </r>
  <r>
    <s v="6692-5467"/>
    <x v="2569"/>
    <x v="1"/>
    <x v="1"/>
    <x v="1"/>
    <n v="1"/>
    <n v="89.886195828000012"/>
    <n v="49.99"/>
    <n v="0.44385231192053787"/>
    <x v="14"/>
    <x v="3"/>
    <x v="3"/>
    <n v="10"/>
  </r>
  <r>
    <s v="7943-8812"/>
    <x v="2570"/>
    <x v="2"/>
    <x v="0"/>
    <x v="0"/>
    <n v="2"/>
    <n v="196.00834268400004"/>
    <n v="155.54"/>
    <n v="0.20646234813199835"/>
    <x v="15"/>
    <x v="3"/>
    <x v="3"/>
    <n v="10"/>
  </r>
  <r>
    <s v="4378-2642"/>
    <x v="2571"/>
    <x v="3"/>
    <x v="2"/>
    <x v="2"/>
    <n v="3"/>
    <n v="351.05766163199996"/>
    <n v="218.43"/>
    <n v="0.37779452245947093"/>
    <x v="16"/>
    <x v="3"/>
    <x v="3"/>
    <n v="10"/>
  </r>
  <r>
    <s v="9005-1431"/>
    <x v="2572"/>
    <x v="0"/>
    <x v="4"/>
    <x v="0"/>
    <n v="1"/>
    <n v="17.691024427999999"/>
    <n v="14.45"/>
    <n v="0.18320162527560327"/>
    <x v="17"/>
    <x v="3"/>
    <x v="3"/>
    <n v="10"/>
  </r>
  <r>
    <s v="2983-5433"/>
    <x v="2573"/>
    <x v="1"/>
    <x v="2"/>
    <x v="2"/>
    <n v="1"/>
    <n v="124.62430224600001"/>
    <n v="72.81"/>
    <n v="0.41576403086873098"/>
    <x v="18"/>
    <x v="1"/>
    <x v="3"/>
    <n v="10"/>
  </r>
  <r>
    <s v="9029-7268"/>
    <x v="2574"/>
    <x v="2"/>
    <x v="1"/>
    <x v="1"/>
    <n v="2"/>
    <n v="171.18662601599999"/>
    <n v="99.98"/>
    <n v="0.41595904816387141"/>
    <x v="19"/>
    <x v="2"/>
    <x v="3"/>
    <n v="10"/>
  </r>
  <r>
    <s v="4836-9680"/>
    <x v="2575"/>
    <x v="3"/>
    <x v="2"/>
    <x v="2"/>
    <n v="1"/>
    <n v="112.207679388"/>
    <n v="72.81"/>
    <n v="0.35111393090813148"/>
    <x v="0"/>
    <x v="2"/>
    <x v="3"/>
    <n v="10"/>
  </r>
  <r>
    <s v="9047-2634"/>
    <x v="2576"/>
    <x v="0"/>
    <x v="2"/>
    <x v="2"/>
    <n v="1"/>
    <n v="122.89387484400001"/>
    <n v="72.81"/>
    <n v="0.40753760028785707"/>
    <x v="1"/>
    <x v="3"/>
    <x v="3"/>
    <n v="10"/>
  </r>
  <r>
    <s v="3711-9985"/>
    <x v="2577"/>
    <x v="1"/>
    <x v="2"/>
    <x v="2"/>
    <n v="1"/>
    <n v="125.79642030199997"/>
    <n v="72.81"/>
    <n v="0.42120769553533605"/>
    <x v="2"/>
    <x v="3"/>
    <x v="3"/>
    <n v="10"/>
  </r>
  <r>
    <s v="2808-1943"/>
    <x v="2578"/>
    <x v="2"/>
    <x v="0"/>
    <x v="0"/>
    <n v="1"/>
    <n v="110.03958226800002"/>
    <n v="77.77"/>
    <n v="0.29325431451936868"/>
    <x v="3"/>
    <x v="3"/>
    <x v="3"/>
    <n v="10"/>
  </r>
  <r>
    <s v="7110-6654"/>
    <x v="2579"/>
    <x v="3"/>
    <x v="4"/>
    <x v="0"/>
    <n v="1"/>
    <n v="17.443375487999997"/>
    <n v="14.45"/>
    <n v="0.17160528878480327"/>
    <x v="4"/>
    <x v="3"/>
    <x v="3"/>
    <n v="10"/>
  </r>
  <r>
    <s v="9661-5526"/>
    <x v="2580"/>
    <x v="0"/>
    <x v="4"/>
    <x v="0"/>
    <n v="2"/>
    <n v="37.68958688"/>
    <n v="28.9"/>
    <n v="0.23320995552392751"/>
    <x v="5"/>
    <x v="0"/>
    <x v="3"/>
    <n v="10"/>
  </r>
  <r>
    <s v="5129-3987"/>
    <x v="2581"/>
    <x v="1"/>
    <x v="1"/>
    <x v="1"/>
    <n v="2"/>
    <n v="182.99533029119999"/>
    <n v="99.98"/>
    <n v="0.45364726061095606"/>
    <x v="6"/>
    <x v="1"/>
    <x v="3"/>
    <n v="10"/>
  </r>
  <r>
    <s v="1873-1946"/>
    <x v="2582"/>
    <x v="2"/>
    <x v="3"/>
    <x v="2"/>
    <n v="3"/>
    <n v="92.993188859999989"/>
    <n v="66"/>
    <n v="0.2902706014376803"/>
    <x v="7"/>
    <x v="2"/>
    <x v="3"/>
    <n v="10"/>
  </r>
  <r>
    <s v="9589-8788"/>
    <x v="2583"/>
    <x v="3"/>
    <x v="3"/>
    <x v="2"/>
    <n v="3"/>
    <n v="97.252242515999981"/>
    <n v="66"/>
    <n v="0.32135241005736548"/>
    <x v="8"/>
    <x v="3"/>
    <x v="3"/>
    <n v="10"/>
  </r>
  <r>
    <s v="3568-2008"/>
    <x v="2584"/>
    <x v="0"/>
    <x v="1"/>
    <x v="1"/>
    <n v="1"/>
    <n v="84.605172537600012"/>
    <n v="49.99"/>
    <n v="0.40913778081613655"/>
    <x v="9"/>
    <x v="0"/>
    <x v="3"/>
    <n v="10"/>
  </r>
  <r>
    <s v="9306-5035"/>
    <x v="2585"/>
    <x v="1"/>
    <x v="1"/>
    <x v="1"/>
    <n v="2"/>
    <n v="168.75558189360004"/>
    <n v="99.98"/>
    <n v="0.40754552306875907"/>
    <x v="10"/>
    <x v="1"/>
    <x v="3"/>
    <n v="10"/>
  </r>
  <r>
    <s v="9502-1557"/>
    <x v="2586"/>
    <x v="2"/>
    <x v="0"/>
    <x v="0"/>
    <n v="3"/>
    <n v="282.70822931999999"/>
    <n v="233.31"/>
    <n v="0.17473219452726182"/>
    <x v="11"/>
    <x v="2"/>
    <x v="3"/>
    <n v="10"/>
  </r>
  <r>
    <s v="9248-8251"/>
    <x v="2587"/>
    <x v="3"/>
    <x v="0"/>
    <x v="0"/>
    <n v="4"/>
    <n v="397.16180922880005"/>
    <n v="311.08"/>
    <n v="0.21674241386892615"/>
    <x v="12"/>
    <x v="3"/>
    <x v="3"/>
    <n v="10"/>
  </r>
  <r>
    <s v="1209-8975"/>
    <x v="2588"/>
    <x v="0"/>
    <x v="0"/>
    <x v="0"/>
    <n v="4"/>
    <n v="405.66517094400001"/>
    <n v="311.08"/>
    <n v="0.23316068945208268"/>
    <x v="13"/>
    <x v="0"/>
    <x v="3"/>
    <n v="10"/>
  </r>
  <r>
    <s v="1434-6962"/>
    <x v="2589"/>
    <x v="1"/>
    <x v="2"/>
    <x v="2"/>
    <n v="2"/>
    <n v="227.74404960000001"/>
    <n v="145.62"/>
    <n v="0.36059800352298643"/>
    <x v="14"/>
    <x v="1"/>
    <x v="3"/>
    <n v="9"/>
  </r>
  <r>
    <s v="1506-2052"/>
    <x v="2590"/>
    <x v="2"/>
    <x v="3"/>
    <x v="2"/>
    <n v="1"/>
    <n v="33.207108792"/>
    <n v="22"/>
    <n v="0.33749125412266934"/>
    <x v="15"/>
    <x v="2"/>
    <x v="3"/>
    <n v="9"/>
  </r>
  <r>
    <s v="4804-4598"/>
    <x v="2591"/>
    <x v="3"/>
    <x v="3"/>
    <x v="2"/>
    <n v="1"/>
    <n v="31.558879170000001"/>
    <n v="22"/>
    <n v="0.30289032504952551"/>
    <x v="16"/>
    <x v="3"/>
    <x v="3"/>
    <n v="9"/>
  </r>
  <r>
    <s v="3214-1503"/>
    <x v="2592"/>
    <x v="0"/>
    <x v="0"/>
    <x v="0"/>
    <n v="4"/>
    <n v="409.29237998880001"/>
    <n v="311.08"/>
    <n v="0.23995653178661067"/>
    <x v="17"/>
    <x v="0"/>
    <x v="3"/>
    <n v="9"/>
  </r>
  <r>
    <s v="8200-5827"/>
    <x v="2593"/>
    <x v="1"/>
    <x v="0"/>
    <x v="0"/>
    <n v="1"/>
    <n v="98.139051647999992"/>
    <n v="77.77"/>
    <n v="0.20755297005578008"/>
    <x v="18"/>
    <x v="1"/>
    <x v="3"/>
    <n v="9"/>
  </r>
  <r>
    <s v="8540-4027"/>
    <x v="2594"/>
    <x v="2"/>
    <x v="3"/>
    <x v="2"/>
    <n v="4"/>
    <n v="134.317360944"/>
    <n v="88"/>
    <n v="0.34483525151533295"/>
    <x v="19"/>
    <x v="2"/>
    <x v="3"/>
    <n v="9"/>
  </r>
  <r>
    <s v="3664-9342"/>
    <x v="2595"/>
    <x v="3"/>
    <x v="3"/>
    <x v="2"/>
    <n v="1"/>
    <n v="31.976491248000002"/>
    <n v="22"/>
    <n v="0.31199455783392088"/>
    <x v="0"/>
    <x v="3"/>
    <x v="3"/>
    <n v="9"/>
  </r>
  <r>
    <s v="2783-7019"/>
    <x v="2596"/>
    <x v="0"/>
    <x v="3"/>
    <x v="2"/>
    <n v="4"/>
    <n v="142.69782805200001"/>
    <n v="88"/>
    <n v="0.38331226759854931"/>
    <x v="1"/>
    <x v="1"/>
    <x v="3"/>
    <n v="9"/>
  </r>
  <r>
    <s v="4252-9762"/>
    <x v="2597"/>
    <x v="1"/>
    <x v="1"/>
    <x v="1"/>
    <n v="2"/>
    <n v="175.7115253872"/>
    <n v="99.98"/>
    <n v="0.43099919154601329"/>
    <x v="2"/>
    <x v="2"/>
    <x v="3"/>
    <n v="9"/>
  </r>
  <r>
    <s v="7712-3347"/>
    <x v="2598"/>
    <x v="2"/>
    <x v="0"/>
    <x v="0"/>
    <n v="1"/>
    <n v="91.727276849999996"/>
    <n v="77.77"/>
    <n v="0.15216059311151348"/>
    <x v="3"/>
    <x v="2"/>
    <x v="3"/>
    <n v="9"/>
  </r>
  <r>
    <s v="9667-9652"/>
    <x v="2599"/>
    <x v="3"/>
    <x v="0"/>
    <x v="0"/>
    <n v="2"/>
    <n v="201.62181512880002"/>
    <n v="155.54"/>
    <n v="0.22855570018235402"/>
    <x v="4"/>
    <x v="3"/>
    <x v="3"/>
    <n v="9"/>
  </r>
  <r>
    <s v="1099-9963"/>
    <x v="2600"/>
    <x v="0"/>
    <x v="1"/>
    <x v="1"/>
    <n v="1"/>
    <n v="91.338652917000005"/>
    <n v="49.99"/>
    <n v="0.45269611053464714"/>
    <x v="5"/>
    <x v="3"/>
    <x v="3"/>
    <n v="9"/>
  </r>
  <r>
    <s v="2399-1724"/>
    <x v="2601"/>
    <x v="1"/>
    <x v="0"/>
    <x v="0"/>
    <n v="3"/>
    <n v="303.31910298690002"/>
    <n v="233.31"/>
    <n v="0.23081006866199136"/>
    <x v="6"/>
    <x v="3"/>
    <x v="3"/>
    <n v="9"/>
  </r>
  <r>
    <s v="2622-1625"/>
    <x v="2602"/>
    <x v="2"/>
    <x v="0"/>
    <x v="0"/>
    <n v="3"/>
    <n v="326.33497761480004"/>
    <n v="233.31"/>
    <n v="0.28505978211322802"/>
    <x v="7"/>
    <x v="3"/>
    <x v="3"/>
    <n v="9"/>
  </r>
  <r>
    <s v="1585-6596"/>
    <x v="2603"/>
    <x v="3"/>
    <x v="0"/>
    <x v="0"/>
    <n v="1"/>
    <n v="104.63654583360001"/>
    <n v="77.77"/>
    <n v="0.25676063386424264"/>
    <x v="8"/>
    <x v="1"/>
    <x v="3"/>
    <n v="9"/>
  </r>
  <r>
    <s v="6672-9952"/>
    <x v="2604"/>
    <x v="0"/>
    <x v="1"/>
    <x v="1"/>
    <n v="2"/>
    <n v="161.65702915200004"/>
    <n v="99.98"/>
    <n v="0.38153014116081174"/>
    <x v="9"/>
    <x v="2"/>
    <x v="3"/>
    <n v="9"/>
  </r>
  <r>
    <s v="4120-4536"/>
    <x v="2605"/>
    <x v="1"/>
    <x v="0"/>
    <x v="0"/>
    <n v="4"/>
    <n v="432.63997175520001"/>
    <n v="311.08"/>
    <n v="0.28097258619456023"/>
    <x v="10"/>
    <x v="2"/>
    <x v="3"/>
    <n v="9"/>
  </r>
  <r>
    <s v="4256-2201"/>
    <x v="2606"/>
    <x v="2"/>
    <x v="1"/>
    <x v="1"/>
    <n v="2"/>
    <n v="177.36410835000004"/>
    <n v="99.98"/>
    <n v="0.43630083374757378"/>
    <x v="11"/>
    <x v="3"/>
    <x v="3"/>
    <n v="9"/>
  </r>
  <r>
    <s v="2369-6978"/>
    <x v="2607"/>
    <x v="3"/>
    <x v="2"/>
    <x v="2"/>
    <n v="1"/>
    <n v="130.011069048"/>
    <n v="72.81"/>
    <n v="0.43997076146555952"/>
    <x v="12"/>
    <x v="3"/>
    <x v="3"/>
    <n v="9"/>
  </r>
  <r>
    <s v="3542-6242"/>
    <x v="2608"/>
    <x v="0"/>
    <x v="1"/>
    <x v="1"/>
    <n v="2"/>
    <n v="180.47331403200002"/>
    <n v="99.98"/>
    <n v="0.44601227867809651"/>
    <x v="13"/>
    <x v="3"/>
    <x v="3"/>
    <n v="9"/>
  </r>
  <r>
    <s v="6144-9280"/>
    <x v="2609"/>
    <x v="1"/>
    <x v="1"/>
    <x v="1"/>
    <n v="1"/>
    <n v="81.884711721599999"/>
    <n v="49.99"/>
    <n v="0.38950752895166674"/>
    <x v="14"/>
    <x v="3"/>
    <x v="3"/>
    <n v="8"/>
  </r>
  <r>
    <s v="2630-2970"/>
    <x v="2610"/>
    <x v="2"/>
    <x v="2"/>
    <x v="2"/>
    <n v="3"/>
    <n v="381.60095798700002"/>
    <n v="218.43"/>
    <n v="0.42759577661374409"/>
    <x v="15"/>
    <x v="0"/>
    <x v="3"/>
    <n v="8"/>
  </r>
  <r>
    <s v="4820-1402"/>
    <x v="2611"/>
    <x v="3"/>
    <x v="0"/>
    <x v="0"/>
    <n v="2"/>
    <n v="208.92580995000003"/>
    <n v="155.54"/>
    <n v="0.25552520276348956"/>
    <x v="16"/>
    <x v="1"/>
    <x v="3"/>
    <n v="8"/>
  </r>
  <r>
    <s v="1927-4736"/>
    <x v="2612"/>
    <x v="0"/>
    <x v="1"/>
    <x v="1"/>
    <n v="2"/>
    <n v="180.95199686999996"/>
    <n v="99.98"/>
    <n v="0.44747777460655536"/>
    <x v="17"/>
    <x v="2"/>
    <x v="3"/>
    <n v="8"/>
  </r>
  <r>
    <s v="2644-5590"/>
    <x v="2613"/>
    <x v="1"/>
    <x v="2"/>
    <x v="2"/>
    <n v="3"/>
    <n v="354.62785050000002"/>
    <n v="218.43"/>
    <n v="0.38405852870261242"/>
    <x v="18"/>
    <x v="3"/>
    <x v="3"/>
    <n v="8"/>
  </r>
  <r>
    <s v="1452-9097"/>
    <x v="2614"/>
    <x v="2"/>
    <x v="3"/>
    <x v="2"/>
    <n v="3"/>
    <n v="97.146793692000017"/>
    <n v="66"/>
    <n v="0.3206157661852399"/>
    <x v="19"/>
    <x v="0"/>
    <x v="3"/>
    <n v="8"/>
  </r>
  <r>
    <s v="2321-3278"/>
    <x v="2615"/>
    <x v="3"/>
    <x v="0"/>
    <x v="0"/>
    <n v="1"/>
    <n v="100.6493990271"/>
    <n v="77.77"/>
    <n v="0.22731779074944794"/>
    <x v="0"/>
    <x v="1"/>
    <x v="3"/>
    <n v="8"/>
  </r>
  <r>
    <s v="3826-7886"/>
    <x v="2616"/>
    <x v="0"/>
    <x v="1"/>
    <x v="1"/>
    <n v="2"/>
    <n v="160.78873991040001"/>
    <n v="99.98"/>
    <n v="0.37819028835157148"/>
    <x v="1"/>
    <x v="2"/>
    <x v="3"/>
    <n v="8"/>
  </r>
  <r>
    <s v="7276-8486"/>
    <x v="2617"/>
    <x v="1"/>
    <x v="3"/>
    <x v="2"/>
    <n v="1"/>
    <n v="33.755564933999999"/>
    <n v="22"/>
    <n v="0.34825561228155621"/>
    <x v="2"/>
    <x v="3"/>
    <x v="3"/>
    <n v="8"/>
  </r>
  <r>
    <s v="2215-4681"/>
    <x v="2618"/>
    <x v="2"/>
    <x v="2"/>
    <x v="2"/>
    <n v="1"/>
    <n v="114.84236295000001"/>
    <n v="72.81"/>
    <n v="0.36600050600056033"/>
    <x v="3"/>
    <x v="0"/>
    <x v="3"/>
    <n v="8"/>
  </r>
  <r>
    <s v="3759-7662"/>
    <x v="2619"/>
    <x v="3"/>
    <x v="0"/>
    <x v="0"/>
    <n v="2"/>
    <n v="203.50921378480004"/>
    <n v="155.54"/>
    <n v="0.23571028010321385"/>
    <x v="4"/>
    <x v="1"/>
    <x v="3"/>
    <n v="8"/>
  </r>
  <r>
    <s v="3012-3867"/>
    <x v="2620"/>
    <x v="0"/>
    <x v="4"/>
    <x v="0"/>
    <n v="2"/>
    <n v="35.173916800000001"/>
    <n v="28.9"/>
    <n v="0.17836844374408714"/>
    <x v="5"/>
    <x v="2"/>
    <x v="3"/>
    <n v="8"/>
  </r>
  <r>
    <s v="1690-8965"/>
    <x v="2621"/>
    <x v="1"/>
    <x v="2"/>
    <x v="2"/>
    <n v="2"/>
    <n v="255.17658808799999"/>
    <n v="145.62"/>
    <n v="0.42933636235554018"/>
    <x v="6"/>
    <x v="3"/>
    <x v="3"/>
    <n v="8"/>
  </r>
  <r>
    <s v="4801-4417"/>
    <x v="2622"/>
    <x v="2"/>
    <x v="0"/>
    <x v="0"/>
    <n v="4"/>
    <n v="408.03322472000008"/>
    <n v="311.08"/>
    <n v="0.23761110332750768"/>
    <x v="7"/>
    <x v="0"/>
    <x v="3"/>
    <n v="8"/>
  </r>
  <r>
    <s v="2612-1459"/>
    <x v="2623"/>
    <x v="3"/>
    <x v="1"/>
    <x v="1"/>
    <n v="1"/>
    <n v="93.121585199999998"/>
    <n v="49.99"/>
    <n v="0.46317494603818232"/>
    <x v="8"/>
    <x v="1"/>
    <x v="3"/>
    <n v="8"/>
  </r>
  <r>
    <s v="2521-7814"/>
    <x v="2624"/>
    <x v="0"/>
    <x v="3"/>
    <x v="2"/>
    <n v="4"/>
    <n v="140.05563280799998"/>
    <n v="88"/>
    <n v="0.37167825216542499"/>
    <x v="9"/>
    <x v="2"/>
    <x v="3"/>
    <n v="8"/>
  </r>
  <r>
    <s v="2074-9006"/>
    <x v="2625"/>
    <x v="1"/>
    <x v="1"/>
    <x v="1"/>
    <n v="2"/>
    <n v="163.37655350640003"/>
    <n v="99.98"/>
    <n v="0.38803948391478682"/>
    <x v="10"/>
    <x v="3"/>
    <x v="3"/>
    <n v="8"/>
  </r>
  <r>
    <s v="5523-2235"/>
    <x v="2626"/>
    <x v="2"/>
    <x v="0"/>
    <x v="0"/>
    <n v="2"/>
    <n v="214.65215481600003"/>
    <n v="155.54"/>
    <n v="0.27538579739239527"/>
    <x v="11"/>
    <x v="1"/>
    <x v="3"/>
    <n v="8"/>
  </r>
  <r>
    <s v="7377-2955"/>
    <x v="2627"/>
    <x v="3"/>
    <x v="3"/>
    <x v="2"/>
    <n v="3"/>
    <n v="110.32681701599999"/>
    <n v="66"/>
    <n v="0.40177735762622024"/>
    <x v="12"/>
    <x v="2"/>
    <x v="3"/>
    <n v="8"/>
  </r>
  <r>
    <s v="7405-2769"/>
    <x v="2628"/>
    <x v="0"/>
    <x v="1"/>
    <x v="1"/>
    <n v="2"/>
    <n v="163.78440684480003"/>
    <n v="99.98"/>
    <n v="0.38956337830902454"/>
    <x v="13"/>
    <x v="2"/>
    <x v="3"/>
    <n v="8"/>
  </r>
  <r>
    <s v="2004-1764"/>
    <x v="2629"/>
    <x v="1"/>
    <x v="2"/>
    <x v="2"/>
    <n v="1"/>
    <n v="109.054283688"/>
    <n v="72.81"/>
    <n v="0.3323508482408033"/>
    <x v="14"/>
    <x v="3"/>
    <x v="3"/>
    <n v="7"/>
  </r>
  <r>
    <s v="6571-9540"/>
    <x v="2630"/>
    <x v="2"/>
    <x v="3"/>
    <x v="2"/>
    <n v="4"/>
    <n v="134.042688"/>
    <n v="88"/>
    <n v="0.34349272375080986"/>
    <x v="15"/>
    <x v="3"/>
    <x v="3"/>
    <n v="7"/>
  </r>
  <r>
    <s v="7772-3531"/>
    <x v="2631"/>
    <x v="3"/>
    <x v="0"/>
    <x v="0"/>
    <n v="4"/>
    <n v="378.69441172200004"/>
    <n v="311.08"/>
    <n v="0.17854610374244409"/>
    <x v="16"/>
    <x v="3"/>
    <x v="3"/>
    <n v="7"/>
  </r>
  <r>
    <s v="5494-8838"/>
    <x v="2632"/>
    <x v="0"/>
    <x v="1"/>
    <x v="1"/>
    <n v="2"/>
    <n v="155.95475313600002"/>
    <n v="99.98"/>
    <n v="0.35891662171519295"/>
    <x v="17"/>
    <x v="3"/>
    <x v="3"/>
    <n v="7"/>
  </r>
  <r>
    <s v="1519-9221"/>
    <x v="2633"/>
    <x v="1"/>
    <x v="0"/>
    <x v="0"/>
    <n v="2"/>
    <n v="215.445259744"/>
    <n v="155.54"/>
    <n v="0.27805327355626969"/>
    <x v="18"/>
    <x v="1"/>
    <x v="3"/>
    <n v="7"/>
  </r>
  <r>
    <s v="9683-4117"/>
    <x v="2634"/>
    <x v="2"/>
    <x v="1"/>
    <x v="1"/>
    <n v="1"/>
    <n v="88.834743932400016"/>
    <n v="49.99"/>
    <n v="0.43726972367882821"/>
    <x v="19"/>
    <x v="2"/>
    <x v="3"/>
    <n v="7"/>
  </r>
  <r>
    <s v="6607-1685"/>
    <x v="2635"/>
    <x v="3"/>
    <x v="1"/>
    <x v="1"/>
    <n v="2"/>
    <n v="183.80883557160001"/>
    <n v="99.98"/>
    <n v="0.45606532085855972"/>
    <x v="0"/>
    <x v="2"/>
    <x v="3"/>
    <n v="7"/>
  </r>
  <r>
    <s v="6862-5771"/>
    <x v="2636"/>
    <x v="0"/>
    <x v="4"/>
    <x v="0"/>
    <n v="1"/>
    <n v="19.879248312000001"/>
    <n v="14.45"/>
    <n v="0.27311134841666351"/>
    <x v="1"/>
    <x v="3"/>
    <x v="3"/>
    <n v="7"/>
  </r>
  <r>
    <s v="1950-2903"/>
    <x v="2637"/>
    <x v="1"/>
    <x v="1"/>
    <x v="1"/>
    <n v="2"/>
    <n v="168.29982890280002"/>
    <n v="99.98"/>
    <n v="0.40594116671537134"/>
    <x v="2"/>
    <x v="3"/>
    <x v="3"/>
    <n v="7"/>
  </r>
  <r>
    <s v="3496-6992"/>
    <x v="2638"/>
    <x v="2"/>
    <x v="4"/>
    <x v="0"/>
    <n v="1"/>
    <n v="20.451504611999997"/>
    <n v="14.45"/>
    <n v="0.29345051749779782"/>
    <x v="3"/>
    <x v="3"/>
    <x v="3"/>
    <n v="7"/>
  </r>
  <r>
    <s v="8271-5589"/>
    <x v="2639"/>
    <x v="3"/>
    <x v="1"/>
    <x v="1"/>
    <n v="1"/>
    <n v="80.84429058420001"/>
    <n v="49.99"/>
    <n v="0.38165082977708864"/>
    <x v="4"/>
    <x v="3"/>
    <x v="3"/>
    <n v="7"/>
  </r>
  <r>
    <s v="4606-9333"/>
    <x v="2640"/>
    <x v="0"/>
    <x v="3"/>
    <x v="2"/>
    <n v="1"/>
    <n v="34.096021596"/>
    <n v="22"/>
    <n v="0.3547634307405253"/>
    <x v="5"/>
    <x v="0"/>
    <x v="3"/>
    <n v="7"/>
  </r>
  <r>
    <s v="4789-2016"/>
    <x v="2641"/>
    <x v="1"/>
    <x v="2"/>
    <x v="2"/>
    <n v="1"/>
    <n v="118.263177136"/>
    <n v="72.81"/>
    <n v="0.3843392189923146"/>
    <x v="6"/>
    <x v="1"/>
    <x v="3"/>
    <n v="7"/>
  </r>
  <r>
    <s v="5790-9175"/>
    <x v="2642"/>
    <x v="2"/>
    <x v="4"/>
    <x v="0"/>
    <n v="2"/>
    <n v="38.896784079999996"/>
    <n v="28.9"/>
    <n v="0.25700798450173568"/>
    <x v="7"/>
    <x v="2"/>
    <x v="3"/>
    <n v="7"/>
  </r>
  <r>
    <s v="8993-7942"/>
    <x v="2643"/>
    <x v="3"/>
    <x v="1"/>
    <x v="1"/>
    <n v="2"/>
    <n v="160.11619712639998"/>
    <n v="99.98"/>
    <n v="0.37557847491798013"/>
    <x v="8"/>
    <x v="3"/>
    <x v="3"/>
    <n v="7"/>
  </r>
  <r>
    <s v="4536-9429"/>
    <x v="2644"/>
    <x v="0"/>
    <x v="0"/>
    <x v="0"/>
    <n v="1"/>
    <n v="97.233658691399995"/>
    <n v="77.77"/>
    <n v="0.20017408532547071"/>
    <x v="9"/>
    <x v="0"/>
    <x v="3"/>
    <n v="7"/>
  </r>
  <r>
    <s v="9384-8935"/>
    <x v="2645"/>
    <x v="1"/>
    <x v="1"/>
    <x v="1"/>
    <n v="1"/>
    <n v="93.634000072199996"/>
    <n v="49.99"/>
    <n v="0.4661127372380402"/>
    <x v="10"/>
    <x v="1"/>
    <x v="3"/>
    <n v="7"/>
  </r>
  <r>
    <s v="3601-3701"/>
    <x v="2646"/>
    <x v="2"/>
    <x v="0"/>
    <x v="0"/>
    <n v="2"/>
    <n v="195.367956784"/>
    <n v="155.54"/>
    <n v="0.20386125462751314"/>
    <x v="11"/>
    <x v="2"/>
    <x v="3"/>
    <n v="7"/>
  </r>
  <r>
    <s v="5127-5926"/>
    <x v="2647"/>
    <x v="3"/>
    <x v="1"/>
    <x v="1"/>
    <n v="2"/>
    <n v="161.1482776128"/>
    <n v="99.98"/>
    <n v="0.37957760715117567"/>
    <x v="12"/>
    <x v="3"/>
    <x v="3"/>
    <n v="7"/>
  </r>
  <r>
    <s v="6792-3959"/>
    <x v="2648"/>
    <x v="0"/>
    <x v="0"/>
    <x v="0"/>
    <n v="2"/>
    <n v="202.49269534999999"/>
    <n v="155.54"/>
    <n v="0.23187352644422193"/>
    <x v="13"/>
    <x v="0"/>
    <x v="3"/>
    <n v="7"/>
  </r>
  <r>
    <s v="4513-7488"/>
    <x v="2649"/>
    <x v="1"/>
    <x v="1"/>
    <x v="1"/>
    <n v="2"/>
    <n v="155.33854536059999"/>
    <n v="99.98"/>
    <n v="0.35637352745959927"/>
    <x v="14"/>
    <x v="1"/>
    <x v="3"/>
    <n v="6"/>
  </r>
  <r>
    <s v="4960-8345"/>
    <x v="2650"/>
    <x v="2"/>
    <x v="1"/>
    <x v="1"/>
    <n v="2"/>
    <n v="171.79390213200003"/>
    <n v="99.98"/>
    <n v="0.41802358081849089"/>
    <x v="15"/>
    <x v="2"/>
    <x v="3"/>
    <n v="6"/>
  </r>
  <r>
    <s v="7087-1865"/>
    <x v="2651"/>
    <x v="3"/>
    <x v="1"/>
    <x v="1"/>
    <n v="1"/>
    <n v="78.066666388799987"/>
    <n v="49.99"/>
    <n v="0.35964986962512424"/>
    <x v="16"/>
    <x v="3"/>
    <x v="3"/>
    <n v="6"/>
  </r>
  <r>
    <s v="4634-9733"/>
    <x v="2652"/>
    <x v="0"/>
    <x v="4"/>
    <x v="0"/>
    <n v="2"/>
    <n v="37.368868064000004"/>
    <n v="28.9"/>
    <n v="0.22662896958761905"/>
    <x v="1"/>
    <x v="0"/>
    <x v="3"/>
    <n v="6"/>
  </r>
  <r>
    <s v="9900-3921"/>
    <x v="2653"/>
    <x v="1"/>
    <x v="0"/>
    <x v="0"/>
    <n v="4"/>
    <n v="404.03449449440006"/>
    <n v="311.08"/>
    <n v="0.23006573884420761"/>
    <x v="2"/>
    <x v="1"/>
    <x v="3"/>
    <n v="6"/>
  </r>
  <r>
    <s v="6664-9669"/>
    <x v="2654"/>
    <x v="2"/>
    <x v="4"/>
    <x v="0"/>
    <n v="1"/>
    <n v="18.805961591999996"/>
    <n v="14.45"/>
    <n v="0.23162663449514917"/>
    <x v="3"/>
    <x v="2"/>
    <x v="3"/>
    <n v="6"/>
  </r>
  <r>
    <s v="5944-1454"/>
    <x v="2655"/>
    <x v="3"/>
    <x v="1"/>
    <x v="1"/>
    <n v="4"/>
    <n v="346.93655615999995"/>
    <n v="199.96"/>
    <n v="0.42364101894242995"/>
    <x v="4"/>
    <x v="3"/>
    <x v="3"/>
    <n v="6"/>
  </r>
  <r>
    <s v="7429-3557"/>
    <x v="2656"/>
    <x v="0"/>
    <x v="2"/>
    <x v="2"/>
    <n v="4"/>
    <n v="474.69445200000007"/>
    <n v="291.24"/>
    <n v="0.38646849826675461"/>
    <x v="5"/>
    <x v="1"/>
    <x v="3"/>
    <n v="6"/>
  </r>
  <r>
    <s v="2446-7964"/>
    <x v="2657"/>
    <x v="1"/>
    <x v="1"/>
    <x v="1"/>
    <n v="4"/>
    <n v="364.19733410399994"/>
    <n v="199.96"/>
    <n v="0.45095699151136681"/>
    <x v="6"/>
    <x v="2"/>
    <x v="3"/>
    <n v="6"/>
  </r>
  <r>
    <s v="3699-6495"/>
    <x v="2658"/>
    <x v="2"/>
    <x v="2"/>
    <x v="2"/>
    <n v="3"/>
    <n v="341.29491767999997"/>
    <n v="218.43"/>
    <n v="0.35999632961191291"/>
    <x v="7"/>
    <x v="2"/>
    <x v="3"/>
    <n v="6"/>
  </r>
  <r>
    <s v="8295-7104"/>
    <x v="2659"/>
    <x v="3"/>
    <x v="4"/>
    <x v="0"/>
    <n v="1"/>
    <n v="17.9325388"/>
    <n v="14.45"/>
    <n v="0.19420221747965774"/>
    <x v="8"/>
    <x v="3"/>
    <x v="3"/>
    <n v="6"/>
  </r>
  <r>
    <s v="2649-7114"/>
    <x v="2660"/>
    <x v="0"/>
    <x v="1"/>
    <x v="1"/>
    <n v="3"/>
    <n v="250.45018691219997"/>
    <n v="149.97"/>
    <n v="0.4011982907699933"/>
    <x v="9"/>
    <x v="3"/>
    <x v="3"/>
    <n v="6"/>
  </r>
  <r>
    <s v="6295-1633"/>
    <x v="2661"/>
    <x v="1"/>
    <x v="0"/>
    <x v="0"/>
    <n v="5"/>
    <n v="510.57826564800001"/>
    <n v="388.85"/>
    <n v="0.23841254874707338"/>
    <x v="10"/>
    <x v="3"/>
    <x v="3"/>
    <n v="6"/>
  </r>
  <r>
    <s v="9462-9652"/>
    <x v="2662"/>
    <x v="2"/>
    <x v="3"/>
    <x v="2"/>
    <n v="2"/>
    <n v="65.676238992000009"/>
    <n v="44"/>
    <n v="0.33004689861489145"/>
    <x v="11"/>
    <x v="3"/>
    <x v="3"/>
    <n v="6"/>
  </r>
  <r>
    <s v="3093-3826"/>
    <x v="2663"/>
    <x v="3"/>
    <x v="0"/>
    <x v="0"/>
    <n v="5"/>
    <n v="512.67056321249993"/>
    <n v="388.85"/>
    <n v="0.24152071934189981"/>
    <x v="12"/>
    <x v="1"/>
    <x v="3"/>
    <n v="6"/>
  </r>
  <r>
    <s v="4666-9426"/>
    <x v="2664"/>
    <x v="0"/>
    <x v="0"/>
    <x v="0"/>
    <n v="3"/>
    <n v="302.06425320720001"/>
    <n v="233.31"/>
    <n v="0.22761466303011449"/>
    <x v="13"/>
    <x v="2"/>
    <x v="3"/>
    <n v="6"/>
  </r>
  <r>
    <s v="5450-9230"/>
    <x v="2665"/>
    <x v="1"/>
    <x v="1"/>
    <x v="1"/>
    <n v="4"/>
    <n v="371.82845494440005"/>
    <n v="199.96"/>
    <n v="0.46222512736444482"/>
    <x v="14"/>
    <x v="2"/>
    <x v="3"/>
    <n v="5"/>
  </r>
  <r>
    <s v="6450-1749"/>
    <x v="2666"/>
    <x v="2"/>
    <x v="2"/>
    <x v="2"/>
    <n v="3"/>
    <n v="345.16121824799995"/>
    <n v="218.43"/>
    <n v="0.36716528841586998"/>
    <x v="15"/>
    <x v="3"/>
    <x v="3"/>
    <n v="5"/>
  </r>
  <r>
    <s v="5266-4465"/>
    <x v="2667"/>
    <x v="3"/>
    <x v="1"/>
    <x v="1"/>
    <n v="2"/>
    <n v="183.47826127679997"/>
    <n v="99.98"/>
    <n v="0.45508530926632429"/>
    <x v="3"/>
    <x v="3"/>
    <x v="3"/>
    <n v="5"/>
  </r>
  <r>
    <s v="5975-1804"/>
    <x v="2668"/>
    <x v="0"/>
    <x v="0"/>
    <x v="0"/>
    <n v="5"/>
    <n v="543.71012833500004"/>
    <n v="388.85"/>
    <n v="0.28482112115370589"/>
    <x v="4"/>
    <x v="3"/>
    <x v="3"/>
    <n v="5"/>
  </r>
  <r>
    <s v="6278-6474"/>
    <x v="2669"/>
    <x v="1"/>
    <x v="1"/>
    <x v="1"/>
    <n v="2"/>
    <n v="188.50835255040002"/>
    <n v="99.98"/>
    <n v="0.46962562322924589"/>
    <x v="5"/>
    <x v="3"/>
    <x v="3"/>
    <n v="5"/>
  </r>
  <r>
    <s v="2580-5850"/>
    <x v="2670"/>
    <x v="2"/>
    <x v="3"/>
    <x v="2"/>
    <n v="4"/>
    <n v="145.62383393999997"/>
    <n v="88"/>
    <n v="0.39570331573430612"/>
    <x v="6"/>
    <x v="0"/>
    <x v="3"/>
    <n v="5"/>
  </r>
  <r>
    <s v="5225-2530"/>
    <x v="2671"/>
    <x v="3"/>
    <x v="1"/>
    <x v="1"/>
    <n v="2"/>
    <n v="174.08215358999999"/>
    <n v="99.98"/>
    <n v="0.42567346544049606"/>
    <x v="7"/>
    <x v="1"/>
    <x v="3"/>
    <n v="5"/>
  </r>
  <r>
    <s v="6695-9030"/>
    <x v="2672"/>
    <x v="0"/>
    <x v="0"/>
    <x v="0"/>
    <n v="4"/>
    <n v="404.19407563920004"/>
    <n v="311.08"/>
    <n v="0.23036971903150169"/>
    <x v="8"/>
    <x v="2"/>
    <x v="3"/>
    <n v="5"/>
  </r>
  <r>
    <s v="1902-3683"/>
    <x v="2673"/>
    <x v="1"/>
    <x v="1"/>
    <x v="1"/>
    <n v="3"/>
    <n v="263.12940720000006"/>
    <n v="149.97"/>
    <n v="0.4300523016569926"/>
    <x v="9"/>
    <x v="3"/>
    <x v="3"/>
    <n v="5"/>
  </r>
  <r>
    <s v="4087-3013"/>
    <x v="2674"/>
    <x v="2"/>
    <x v="3"/>
    <x v="2"/>
    <n v="3"/>
    <n v="103.77700187400001"/>
    <n v="66"/>
    <n v="0.36402094097752646"/>
    <x v="10"/>
    <x v="0"/>
    <x v="3"/>
    <n v="5"/>
  </r>
  <r>
    <s v="5476-6799"/>
    <x v="2675"/>
    <x v="3"/>
    <x v="2"/>
    <x v="2"/>
    <n v="1"/>
    <n v="108.688599708"/>
    <n v="72.81"/>
    <n v="0.33010453538264845"/>
    <x v="10"/>
    <x v="1"/>
    <x v="3"/>
    <n v="5"/>
  </r>
  <r>
    <s v="6244-4130"/>
    <x v="2676"/>
    <x v="0"/>
    <x v="4"/>
    <x v="0"/>
    <n v="2"/>
    <n v="35.741808959999993"/>
    <n v="28.9"/>
    <n v="0.19142313047604617"/>
    <x v="11"/>
    <x v="2"/>
    <x v="3"/>
    <n v="5"/>
  </r>
  <r>
    <s v="4829-8763"/>
    <x v="2677"/>
    <x v="1"/>
    <x v="4"/>
    <x v="0"/>
    <n v="2"/>
    <n v="38.790399999999998"/>
    <n v="28.9"/>
    <n v="0.25497030193037451"/>
    <x v="12"/>
    <x v="3"/>
    <x v="3"/>
    <n v="5"/>
  </r>
  <r>
    <s v="5983-4613"/>
    <x v="2678"/>
    <x v="2"/>
    <x v="0"/>
    <x v="0"/>
    <n v="4"/>
    <n v="379.82809068160003"/>
    <n v="311.08"/>
    <n v="0.18099791028681386"/>
    <x v="13"/>
    <x v="0"/>
    <x v="3"/>
    <n v="5"/>
  </r>
  <r>
    <s v="6898-7545"/>
    <x v="2679"/>
    <x v="3"/>
    <x v="4"/>
    <x v="0"/>
    <n v="2"/>
    <n v="36.020738687999994"/>
    <n v="28.9"/>
    <n v="0.19768441590489119"/>
    <x v="14"/>
    <x v="1"/>
    <x v="3"/>
    <n v="4"/>
  </r>
  <r>
    <s v="6960-8283"/>
    <x v="2680"/>
    <x v="0"/>
    <x v="0"/>
    <x v="0"/>
    <n v="1"/>
    <n v="113.76966263520001"/>
    <n v="77.77"/>
    <n v="0.31642585379401328"/>
    <x v="15"/>
    <x v="2"/>
    <x v="3"/>
    <n v="4"/>
  </r>
  <r>
    <s v="8847-4395"/>
    <x v="2681"/>
    <x v="1"/>
    <x v="1"/>
    <x v="1"/>
    <n v="1"/>
    <n v="80.266006147499994"/>
    <n v="49.99"/>
    <n v="0.3771958715855826"/>
    <x v="16"/>
    <x v="3"/>
    <x v="3"/>
    <n v="4"/>
  </r>
  <r>
    <s v="1881-4403"/>
    <x v="2682"/>
    <x v="2"/>
    <x v="0"/>
    <x v="0"/>
    <n v="2"/>
    <n v="196.6375795626"/>
    <n v="155.54"/>
    <n v="0.20900165499401147"/>
    <x v="17"/>
    <x v="0"/>
    <x v="3"/>
    <n v="4"/>
  </r>
  <r>
    <s v="4244-1171"/>
    <x v="2683"/>
    <x v="3"/>
    <x v="0"/>
    <x v="0"/>
    <n v="1"/>
    <n v="104.49882102000002"/>
    <n v="77.77"/>
    <n v="0.25578107732798633"/>
    <x v="5"/>
    <x v="1"/>
    <x v="3"/>
    <n v="4"/>
  </r>
  <r>
    <s v="5355-8430"/>
    <x v="2684"/>
    <x v="0"/>
    <x v="1"/>
    <x v="1"/>
    <n v="4"/>
    <n v="346.75584665040003"/>
    <n v="199.96"/>
    <n v="0.42334065328219223"/>
    <x v="6"/>
    <x v="2"/>
    <x v="3"/>
    <n v="4"/>
  </r>
  <r>
    <s v="1238-8732"/>
    <x v="2685"/>
    <x v="1"/>
    <x v="1"/>
    <x v="1"/>
    <n v="1"/>
    <n v="86.979355977600008"/>
    <n v="49.99"/>
    <n v="0.42526592157253912"/>
    <x v="7"/>
    <x v="3"/>
    <x v="3"/>
    <n v="4"/>
  </r>
  <r>
    <s v="2188-5714"/>
    <x v="2686"/>
    <x v="2"/>
    <x v="1"/>
    <x v="1"/>
    <n v="1"/>
    <n v="90.912424971600004"/>
    <n v="49.99"/>
    <n v="0.45013016630437147"/>
    <x v="8"/>
    <x v="1"/>
    <x v="3"/>
    <n v="4"/>
  </r>
  <r>
    <s v="4308-4944"/>
    <x v="2687"/>
    <x v="3"/>
    <x v="1"/>
    <x v="1"/>
    <n v="3"/>
    <n v="273.79146127320001"/>
    <n v="149.97"/>
    <n v="0.45224734437443259"/>
    <x v="9"/>
    <x v="2"/>
    <x v="3"/>
    <n v="4"/>
  </r>
  <r>
    <s v="4306-3423"/>
    <x v="2688"/>
    <x v="0"/>
    <x v="0"/>
    <x v="0"/>
    <n v="5"/>
    <n v="502.66318225200001"/>
    <n v="388.85"/>
    <n v="0.2264203670977081"/>
    <x v="10"/>
    <x v="2"/>
    <x v="3"/>
    <n v="4"/>
  </r>
  <r>
    <s v="6875-1131"/>
    <x v="2689"/>
    <x v="1"/>
    <x v="0"/>
    <x v="0"/>
    <n v="2"/>
    <n v="196.85914253280001"/>
    <n v="155.54"/>
    <n v="0.20989191561634257"/>
    <x v="11"/>
    <x v="3"/>
    <x v="3"/>
    <n v="4"/>
  </r>
  <r>
    <s v="9342-5643"/>
    <x v="2690"/>
    <x v="2"/>
    <x v="2"/>
    <x v="2"/>
    <n v="3"/>
    <n v="363.73613630400001"/>
    <n v="218.43"/>
    <n v="0.39948226695451944"/>
    <x v="12"/>
    <x v="3"/>
    <x v="3"/>
    <n v="4"/>
  </r>
  <r>
    <s v="2157-4340"/>
    <x v="2691"/>
    <x v="3"/>
    <x v="1"/>
    <x v="1"/>
    <n v="1"/>
    <n v="74.944053727200028"/>
    <n v="49.99"/>
    <n v="0.33296909476012582"/>
    <x v="0"/>
    <x v="3"/>
    <x v="3"/>
    <n v="4"/>
  </r>
  <r>
    <s v="4869-4201"/>
    <x v="2692"/>
    <x v="0"/>
    <x v="3"/>
    <x v="2"/>
    <n v="1"/>
    <n v="33.362070143999993"/>
    <n v="22"/>
    <n v="0.34056849874597506"/>
    <x v="1"/>
    <x v="3"/>
    <x v="3"/>
    <n v="4"/>
  </r>
  <r>
    <s v="7611-7186"/>
    <x v="2693"/>
    <x v="1"/>
    <x v="1"/>
    <x v="1"/>
    <n v="2"/>
    <n v="167.26491005760005"/>
    <n v="99.98"/>
    <n v="0.40226554412655668"/>
    <x v="2"/>
    <x v="1"/>
    <x v="3"/>
    <n v="4"/>
  </r>
  <r>
    <s v="1521-7001"/>
    <x v="2694"/>
    <x v="2"/>
    <x v="1"/>
    <x v="1"/>
    <n v="2"/>
    <n v="176.41878621840002"/>
    <n v="99.98"/>
    <n v="0.43328030906964515"/>
    <x v="3"/>
    <x v="2"/>
    <x v="3"/>
    <n v="4"/>
  </r>
  <r>
    <s v="7278-4893"/>
    <x v="2695"/>
    <x v="3"/>
    <x v="3"/>
    <x v="2"/>
    <n v="1"/>
    <n v="36.289925099999991"/>
    <n v="22"/>
    <n v="0.39377113787429652"/>
    <x v="4"/>
    <x v="2"/>
    <x v="3"/>
    <n v="4"/>
  </r>
  <r>
    <s v="9508-5774"/>
    <x v="2696"/>
    <x v="0"/>
    <x v="3"/>
    <x v="2"/>
    <n v="4"/>
    <n v="136.15622591999997"/>
    <n v="88"/>
    <n v="0.35368361303062756"/>
    <x v="5"/>
    <x v="3"/>
    <x v="3"/>
    <n v="4"/>
  </r>
  <r>
    <s v="7846-4148"/>
    <x v="2697"/>
    <x v="1"/>
    <x v="1"/>
    <x v="1"/>
    <n v="1"/>
    <n v="90.724205779199991"/>
    <n v="49.99"/>
    <n v="0.44898938964907392"/>
    <x v="6"/>
    <x v="3"/>
    <x v="3"/>
    <n v="4"/>
  </r>
  <r>
    <s v="9965-9432"/>
    <x v="2698"/>
    <x v="2"/>
    <x v="0"/>
    <x v="0"/>
    <n v="2"/>
    <n v="218.46733588680002"/>
    <n v="155.54"/>
    <n v="0.28804002040564153"/>
    <x v="7"/>
    <x v="3"/>
    <x v="3"/>
    <n v="4"/>
  </r>
  <r>
    <s v="9942-4089"/>
    <x v="2699"/>
    <x v="3"/>
    <x v="0"/>
    <x v="0"/>
    <n v="2"/>
    <n v="203.208617051"/>
    <n v="155.54"/>
    <n v="0.23457970307940459"/>
    <x v="9"/>
    <x v="3"/>
    <x v="3"/>
    <n v="4"/>
  </r>
  <r>
    <s v="3701-7320"/>
    <x v="2700"/>
    <x v="0"/>
    <x v="1"/>
    <x v="1"/>
    <n v="1"/>
    <n v="84.967056890999999"/>
    <n v="49.99"/>
    <n v="0.4116543301702249"/>
    <x v="10"/>
    <x v="0"/>
    <x v="3"/>
    <n v="4"/>
  </r>
  <r>
    <s v="6178-7384"/>
    <x v="2701"/>
    <x v="1"/>
    <x v="3"/>
    <x v="2"/>
    <n v="3"/>
    <n v="97.952420124000014"/>
    <n v="66"/>
    <n v="0.32620347801055632"/>
    <x v="11"/>
    <x v="1"/>
    <x v="3"/>
    <n v="4"/>
  </r>
  <r>
    <s v="2774-1163"/>
    <x v="2702"/>
    <x v="2"/>
    <x v="1"/>
    <x v="1"/>
    <n v="2"/>
    <n v="157.85921356920005"/>
    <n v="99.98"/>
    <n v="0.36665084197843029"/>
    <x v="12"/>
    <x v="2"/>
    <x v="3"/>
    <n v="4"/>
  </r>
  <r>
    <s v="6835-8185"/>
    <x v="2703"/>
    <x v="3"/>
    <x v="0"/>
    <x v="0"/>
    <n v="2"/>
    <n v="210.29619501000002"/>
    <n v="155.54"/>
    <n v="0.26037653704288971"/>
    <x v="13"/>
    <x v="3"/>
    <x v="3"/>
    <n v="4"/>
  </r>
  <r>
    <s v="9482-1235"/>
    <x v="2704"/>
    <x v="0"/>
    <x v="1"/>
    <x v="1"/>
    <n v="2"/>
    <n v="166.899781152"/>
    <n v="99.98"/>
    <n v="0.40095787238363362"/>
    <x v="14"/>
    <x v="0"/>
    <x v="3"/>
    <n v="3"/>
  </r>
  <r>
    <s v="1583-1991"/>
    <x v="2705"/>
    <x v="1"/>
    <x v="1"/>
    <x v="1"/>
    <n v="1"/>
    <n v="82.069668179999994"/>
    <n v="49.99"/>
    <n v="0.39088336643010407"/>
    <x v="15"/>
    <x v="1"/>
    <x v="3"/>
    <n v="3"/>
  </r>
  <r>
    <s v="1727-7729"/>
    <x v="2706"/>
    <x v="2"/>
    <x v="3"/>
    <x v="2"/>
    <n v="3"/>
    <n v="105.32552939999999"/>
    <n v="66"/>
    <n v="0.37337129586741957"/>
    <x v="16"/>
    <x v="2"/>
    <x v="3"/>
    <n v="3"/>
  </r>
  <r>
    <s v="2236-2400"/>
    <x v="2707"/>
    <x v="3"/>
    <x v="1"/>
    <x v="1"/>
    <n v="2"/>
    <n v="173.55744482400002"/>
    <n v="99.98"/>
    <n v="0.4239371287046369"/>
    <x v="4"/>
    <x v="3"/>
    <x v="3"/>
    <n v="3"/>
  </r>
  <r>
    <s v="5724-3022"/>
    <x v="2708"/>
    <x v="0"/>
    <x v="0"/>
    <x v="0"/>
    <n v="1"/>
    <n v="96.117553474800019"/>
    <n v="77.77"/>
    <n v="0.19088660511537428"/>
    <x v="5"/>
    <x v="0"/>
    <x v="3"/>
    <n v="3"/>
  </r>
  <r>
    <s v="9908-8717"/>
    <x v="2709"/>
    <x v="1"/>
    <x v="0"/>
    <x v="0"/>
    <n v="3"/>
    <n v="303.87911919749996"/>
    <n v="233.31"/>
    <n v="0.23222760215924879"/>
    <x v="6"/>
    <x v="1"/>
    <x v="3"/>
    <n v="3"/>
  </r>
  <r>
    <s v="9238-7959"/>
    <x v="2710"/>
    <x v="2"/>
    <x v="4"/>
    <x v="0"/>
    <n v="2"/>
    <n v="38.022217200000007"/>
    <n v="28.9"/>
    <n v="0.23991807610840765"/>
    <x v="7"/>
    <x v="2"/>
    <x v="3"/>
    <n v="3"/>
  </r>
  <r>
    <s v="3148-6033"/>
    <x v="2711"/>
    <x v="3"/>
    <x v="1"/>
    <x v="1"/>
    <n v="1"/>
    <n v="92.668623415200017"/>
    <n v="49.99"/>
    <n v="0.46055095934660917"/>
    <x v="8"/>
    <x v="3"/>
    <x v="3"/>
    <n v="3"/>
  </r>
  <r>
    <s v="1498-6056"/>
    <x v="2712"/>
    <x v="0"/>
    <x v="0"/>
    <x v="0"/>
    <n v="4"/>
    <n v="410.41525979520009"/>
    <n v="311.08"/>
    <n v="0.24203598044763017"/>
    <x v="9"/>
    <x v="0"/>
    <x v="3"/>
    <n v="3"/>
  </r>
  <r>
    <s v="7035-8435"/>
    <x v="2713"/>
    <x v="1"/>
    <x v="0"/>
    <x v="0"/>
    <n v="3"/>
    <n v="280.92539965049997"/>
    <n v="233.31"/>
    <n v="0.1694948185879184"/>
    <x v="10"/>
    <x v="1"/>
    <x v="3"/>
    <n v="3"/>
  </r>
  <r>
    <s v="1439-5673"/>
    <x v="2714"/>
    <x v="2"/>
    <x v="1"/>
    <x v="1"/>
    <n v="1"/>
    <n v="82.49653528559999"/>
    <n v="49.99"/>
    <n v="0.39403515763496672"/>
    <x v="11"/>
    <x v="2"/>
    <x v="3"/>
    <n v="3"/>
  </r>
  <r>
    <s v="9179-8211"/>
    <x v="2715"/>
    <x v="3"/>
    <x v="1"/>
    <x v="1"/>
    <n v="1"/>
    <n v="78.094373054399995"/>
    <n v="49.99"/>
    <n v="0.35987705586448182"/>
    <x v="11"/>
    <x v="3"/>
    <x v="3"/>
    <n v="3"/>
  </r>
  <r>
    <s v="8209-8159"/>
    <x v="2716"/>
    <x v="0"/>
    <x v="2"/>
    <x v="2"/>
    <n v="2"/>
    <n v="226.31920063199999"/>
    <n v="145.62"/>
    <n v="0.35657248879744263"/>
    <x v="12"/>
    <x v="1"/>
    <x v="3"/>
    <n v="3"/>
  </r>
  <r>
    <s v="9646-9653"/>
    <x v="2717"/>
    <x v="1"/>
    <x v="0"/>
    <x v="0"/>
    <n v="2"/>
    <n v="194.61772809600001"/>
    <n v="155.54"/>
    <n v="0.20079223243590616"/>
    <x v="13"/>
    <x v="2"/>
    <x v="3"/>
    <n v="3"/>
  </r>
  <r>
    <s v="8828-5668"/>
    <x v="2718"/>
    <x v="2"/>
    <x v="2"/>
    <x v="2"/>
    <n v="3"/>
    <n v="357.61237120800001"/>
    <n v="218.43"/>
    <n v="0.38919898307166395"/>
    <x v="14"/>
    <x v="2"/>
    <x v="3"/>
    <n v="2"/>
  </r>
  <r>
    <s v="2794-9175"/>
    <x v="2719"/>
    <x v="3"/>
    <x v="1"/>
    <x v="1"/>
    <n v="1"/>
    <n v="77.270450601600004"/>
    <n v="49.99"/>
    <n v="0.35305152732000655"/>
    <x v="15"/>
    <x v="3"/>
    <x v="3"/>
    <n v="2"/>
  </r>
  <r>
    <s v="8529-7280"/>
    <x v="2720"/>
    <x v="0"/>
    <x v="1"/>
    <x v="1"/>
    <n v="1"/>
    <n v="83.477667571200001"/>
    <n v="49.99"/>
    <n v="0.40115720222582413"/>
    <x v="16"/>
    <x v="3"/>
    <x v="3"/>
    <n v="2"/>
  </r>
  <r>
    <s v="3440-6183"/>
    <x v="2721"/>
    <x v="1"/>
    <x v="1"/>
    <x v="1"/>
    <n v="2"/>
    <n v="188.93334952799998"/>
    <n v="99.98"/>
    <n v="0.47081867626984014"/>
    <x v="17"/>
    <x v="3"/>
    <x v="3"/>
    <n v="2"/>
  </r>
  <r>
    <s v="3668-5664"/>
    <x v="2722"/>
    <x v="2"/>
    <x v="1"/>
    <x v="1"/>
    <n v="1"/>
    <n v="83.943300671999978"/>
    <n v="49.99"/>
    <n v="0.40447898045692876"/>
    <x v="18"/>
    <x v="3"/>
    <x v="3"/>
    <n v="2"/>
  </r>
  <r>
    <s v="7780-1886"/>
    <x v="2723"/>
    <x v="3"/>
    <x v="1"/>
    <x v="1"/>
    <n v="1"/>
    <n v="90.421839648000002"/>
    <n v="49.99"/>
    <n v="0.44714683759361329"/>
    <x v="6"/>
    <x v="1"/>
    <x v="3"/>
    <n v="2"/>
  </r>
  <r>
    <s v="4149-6894"/>
    <x v="2724"/>
    <x v="0"/>
    <x v="3"/>
    <x v="2"/>
    <n v="1"/>
    <n v="32.635872632999998"/>
    <n v="22"/>
    <n v="0.32589515079322434"/>
    <x v="7"/>
    <x v="2"/>
    <x v="3"/>
    <n v="2"/>
  </r>
  <r>
    <s v="2014-8756"/>
    <x v="2725"/>
    <x v="1"/>
    <x v="3"/>
    <x v="2"/>
    <n v="4"/>
    <n v="129.12338181600001"/>
    <n v="88"/>
    <n v="0.318481294693788"/>
    <x v="8"/>
    <x v="2"/>
    <x v="3"/>
    <n v="2"/>
  </r>
  <r>
    <s v="9922-2628"/>
    <x v="2726"/>
    <x v="2"/>
    <x v="2"/>
    <x v="2"/>
    <n v="2"/>
    <n v="263.46304195200003"/>
    <n v="145.62"/>
    <n v="0.44728490599250609"/>
    <x v="9"/>
    <x v="3"/>
    <x v="3"/>
    <n v="2"/>
  </r>
  <r>
    <s v="6226-6936"/>
    <x v="2727"/>
    <x v="3"/>
    <x v="0"/>
    <x v="0"/>
    <n v="4"/>
    <n v="423.01866819520006"/>
    <n v="311.08"/>
    <n v="0.26461874288618037"/>
    <x v="10"/>
    <x v="3"/>
    <x v="3"/>
    <n v="2"/>
  </r>
  <r>
    <s v="8474-2585"/>
    <x v="2728"/>
    <x v="0"/>
    <x v="0"/>
    <x v="0"/>
    <n v="4"/>
    <n v="401.05916928000005"/>
    <n v="311.08"/>
    <n v="0.22435385143178455"/>
    <x v="11"/>
    <x v="3"/>
    <x v="3"/>
    <n v="2"/>
  </r>
  <r>
    <s v="7815-9979"/>
    <x v="2729"/>
    <x v="1"/>
    <x v="3"/>
    <x v="2"/>
    <n v="1"/>
    <n v="34.330962119999995"/>
    <n v="22"/>
    <n v="0.35917904301366538"/>
    <x v="12"/>
    <x v="3"/>
    <x v="3"/>
    <n v="2"/>
  </r>
  <r>
    <s v="6998-3363"/>
    <x v="2730"/>
    <x v="2"/>
    <x v="1"/>
    <x v="1"/>
    <n v="1"/>
    <n v="83.125979211599997"/>
    <n v="49.99"/>
    <n v="0.39862362556056319"/>
    <x v="13"/>
    <x v="0"/>
    <x v="3"/>
    <n v="2"/>
  </r>
  <r>
    <s v="5355-8430"/>
    <x v="2731"/>
    <x v="3"/>
    <x v="1"/>
    <x v="1"/>
    <n v="1"/>
    <n v="93.144712449600021"/>
    <n v="49.99"/>
    <n v="0.46330823634192597"/>
    <x v="6"/>
    <x v="1"/>
    <x v="3"/>
    <n v="1"/>
  </r>
  <r>
    <s v="1238-8732"/>
    <x v="2732"/>
    <x v="0"/>
    <x v="1"/>
    <x v="1"/>
    <n v="2"/>
    <n v="172.61804536380001"/>
    <n v="99.98"/>
    <n v="0.42080215432119034"/>
    <x v="7"/>
    <x v="2"/>
    <x v="3"/>
    <n v="1"/>
  </r>
  <r>
    <s v="2188-5714"/>
    <x v="2733"/>
    <x v="1"/>
    <x v="1"/>
    <x v="1"/>
    <n v="2"/>
    <n v="156.87845850599999"/>
    <n v="99.98"/>
    <n v="0.3626913411048327"/>
    <x v="8"/>
    <x v="3"/>
    <x v="3"/>
    <n v="1"/>
  </r>
  <r>
    <s v="4308-4944"/>
    <x v="2734"/>
    <x v="2"/>
    <x v="1"/>
    <x v="1"/>
    <n v="1"/>
    <n v="90.046273590000013"/>
    <n v="49.99"/>
    <n v="0.44484099111513276"/>
    <x v="9"/>
    <x v="0"/>
    <x v="3"/>
    <n v="1"/>
  </r>
  <r>
    <s v="4306-3423"/>
    <x v="2735"/>
    <x v="3"/>
    <x v="0"/>
    <x v="0"/>
    <n v="3"/>
    <n v="317.91889182900002"/>
    <n v="233.31"/>
    <n v="0.26613357684484146"/>
    <x v="10"/>
    <x v="1"/>
    <x v="3"/>
    <n v="1"/>
  </r>
  <r>
    <s v="6875-1131"/>
    <x v="2736"/>
    <x v="0"/>
    <x v="0"/>
    <x v="0"/>
    <n v="3"/>
    <n v="289.51526441969997"/>
    <n v="233.31"/>
    <n v="0.19413575492248036"/>
    <x v="11"/>
    <x v="2"/>
    <x v="3"/>
    <n v="1"/>
  </r>
  <r>
    <s v="9342-5643"/>
    <x v="2737"/>
    <x v="1"/>
    <x v="2"/>
    <x v="2"/>
    <n v="2"/>
    <n v="258.27315113599997"/>
    <n v="145.62"/>
    <n v="0.43617832763685033"/>
    <x v="12"/>
    <x v="3"/>
    <x v="3"/>
    <n v="1"/>
  </r>
  <r>
    <s v="3761-3375"/>
    <x v="2738"/>
    <x v="2"/>
    <x v="1"/>
    <x v="1"/>
    <n v="2"/>
    <n v="166.821315696"/>
    <n v="99.98"/>
    <n v="0.40067610914785934"/>
    <x v="13"/>
    <x v="0"/>
    <x v="3"/>
    <n v="1"/>
  </r>
  <r>
    <s v="4869-4201"/>
    <x v="2739"/>
    <x v="3"/>
    <x v="3"/>
    <x v="2"/>
    <n v="2"/>
    <n v="69.246647496000008"/>
    <n v="44"/>
    <n v="0.36459017741556898"/>
    <x v="1"/>
    <x v="1"/>
    <x v="3"/>
    <n v="0"/>
  </r>
  <r>
    <s v="7611-7186"/>
    <x v="2740"/>
    <x v="0"/>
    <x v="1"/>
    <x v="1"/>
    <n v="2"/>
    <n v="164.71328983200002"/>
    <n v="99.98"/>
    <n v="0.39300587037041756"/>
    <x v="2"/>
    <x v="2"/>
    <x v="3"/>
    <n v="0"/>
  </r>
  <r>
    <s v="1521-7001"/>
    <x v="2741"/>
    <x v="1"/>
    <x v="1"/>
    <x v="1"/>
    <n v="2"/>
    <n v="181.92677112000001"/>
    <n v="99.98"/>
    <n v="0.45043822091443275"/>
    <x v="3"/>
    <x v="3"/>
    <x v="3"/>
    <n v="0"/>
  </r>
  <r>
    <s v="7278-4893"/>
    <x v="2742"/>
    <x v="2"/>
    <x v="3"/>
    <x v="2"/>
    <n v="2"/>
    <n v="64.569343799999999"/>
    <n v="44"/>
    <n v="0.3185620696984689"/>
    <x v="4"/>
    <x v="0"/>
    <x v="3"/>
    <n v="0"/>
  </r>
  <r>
    <s v="9508-5774"/>
    <x v="2743"/>
    <x v="3"/>
    <x v="3"/>
    <x v="2"/>
    <n v="2"/>
    <n v="60.538314719999995"/>
    <n v="44"/>
    <n v="0.27318756388400495"/>
    <x v="5"/>
    <x v="1"/>
    <x v="3"/>
    <n v="0"/>
  </r>
  <r>
    <s v="7846-4148"/>
    <x v="2744"/>
    <x v="0"/>
    <x v="1"/>
    <x v="1"/>
    <n v="2"/>
    <n v="152.52188543999998"/>
    <n v="99.98"/>
    <n v="0.34448751592878279"/>
    <x v="6"/>
    <x v="2"/>
    <x v="3"/>
    <n v="0"/>
  </r>
  <r>
    <s v="9965-9432"/>
    <x v="2745"/>
    <x v="1"/>
    <x v="0"/>
    <x v="0"/>
    <n v="1"/>
    <n v="105.38589877200002"/>
    <n v="77.77"/>
    <n v="0.26204548325527299"/>
    <x v="7"/>
    <x v="3"/>
    <x v="3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AC25C6-567A-46B8-95FD-3256B4A87216}" name="Tabela dinâmica8" cacheId="0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8" indent="0" outline="1" outlineData="1" multipleFieldFilters="0" chartFormat="10">
  <location ref="H26:I30" firstHeaderRow="1" firstDataRow="1" firstDataCol="1"/>
  <pivotFields count="15">
    <pivotField showAll="0"/>
    <pivotField numFmtId="14" showAll="0">
      <items count="2747"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howAll="0">
      <items count="5">
        <item x="1"/>
        <item x="0"/>
        <item x="3"/>
        <item x="2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showAll="0"/>
    <pivotField dataField="1" numFmtId="2" showAll="0"/>
    <pivotField numFmtId="164" showAll="0"/>
    <pivotField numFmtId="9" showAll="0"/>
    <pivotField showAll="0"/>
    <pivotField showAll="0">
      <items count="5">
        <item x="2"/>
        <item h="1" x="0"/>
        <item h="1" x="1"/>
        <item h="1" x="3"/>
        <item t="default"/>
      </items>
    </pivotField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4">
    <i>
      <x/>
    </i>
    <i>
      <x v="1"/>
    </i>
    <i>
      <x v="2"/>
    </i>
    <i>
      <x v="3"/>
    </i>
  </rowItems>
  <colItems count="1">
    <i/>
  </colItems>
  <dataFields count="1">
    <dataField name="Soma de VENDA TOTAL" fld="6" baseField="0" baseItem="0" numFmtId="2"/>
  </dataFields>
  <chartFormats count="3"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29D896-4C59-4378-BC66-72C86C1E615F}" name="Tabela dinâmica7" cacheId="0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8" indent="0" outline="1" outlineData="1" multipleFieldFilters="0" chartFormat="6">
  <location ref="C25:D45" firstHeaderRow="1" firstDataRow="1" firstDataCol="1"/>
  <pivotFields count="15">
    <pivotField showAll="0"/>
    <pivotField numFmtId="14" showAll="0">
      <items count="2747"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numFmtId="2" showAll="0"/>
    <pivotField numFmtId="164" showAll="0"/>
    <pivotField numFmtId="9" showAll="0"/>
    <pivotField axis="axisRow" showAll="0">
      <items count="21">
        <item x="9"/>
        <item x="15"/>
        <item x="12"/>
        <item x="8"/>
        <item x="11"/>
        <item x="17"/>
        <item x="3"/>
        <item x="5"/>
        <item x="13"/>
        <item x="6"/>
        <item x="16"/>
        <item x="2"/>
        <item x="18"/>
        <item x="19"/>
        <item x="1"/>
        <item x="7"/>
        <item x="14"/>
        <item x="10"/>
        <item x="4"/>
        <item x="0"/>
        <item t="default"/>
      </items>
    </pivotField>
    <pivotField showAll="0">
      <items count="5">
        <item x="2"/>
        <item h="1" x="0"/>
        <item h="1" x="1"/>
        <item h="1" x="3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dataField="1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9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</rowItems>
  <colItems count="1">
    <i/>
  </colItems>
  <dataFields count="1">
    <dataField name="Contagem de FREQUENCIA" fld="12" subtotal="count" baseField="9" baseItem="0"/>
  </dataFields>
  <formats count="2">
    <format dxfId="3">
      <pivotArea outline="0" collapsedLevelsAreSubtotals="1" fieldPosition="0"/>
    </format>
    <format dxfId="2">
      <pivotArea dataOnly="0" labelOnly="1" outline="0" axis="axisValues" fieldPosition="0"/>
    </format>
  </formats>
  <chartFormats count="3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25F82E-2AE8-42CC-A1C0-0C910EB6AA48}" name="Tabela dinâmica5" cacheId="0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8" indent="0" outline="1" outlineData="1" multipleFieldFilters="0" chartFormat="10">
  <location ref="H11:I23" firstHeaderRow="1" firstDataRow="1" firstDataCol="1"/>
  <pivotFields count="15">
    <pivotField showAll="0"/>
    <pivotField numFmtId="14" showAll="0">
      <items count="2747"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numFmtId="2" showAll="0"/>
    <pivotField numFmtId="164" showAll="0"/>
    <pivotField dataField="1" numFmtId="9" showAll="0"/>
    <pivotField showAll="0"/>
    <pivotField showAll="0">
      <items count="5">
        <item x="2"/>
        <item h="1" x="0"/>
        <item h="1" x="1"/>
        <item h="1" x="3"/>
        <item t="default"/>
      </items>
    </pivotField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4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Items count="1">
    <i/>
  </colItems>
  <dataFields count="1">
    <dataField name="Média de MARGEM" fld="8" subtotal="average" baseField="12" baseItem="1" numFmtId="9"/>
  </dataFields>
  <chartFormats count="6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14" count="1" selected="0">
            <x v="5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14" count="1" selected="0">
            <x v="7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14" count="1" selected="0">
            <x v="9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1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2A7645-411F-4A15-B38B-1B58844E75BA}" name="Tabela dinâmica4" cacheId="0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8" indent="0" outline="1" outlineData="1" multipleFieldFilters="0" chartFormat="7">
  <location ref="H3:I8" firstHeaderRow="1" firstDataRow="1" firstDataCol="1"/>
  <pivotFields count="15">
    <pivotField showAll="0"/>
    <pivotField numFmtId="14" showAll="0">
      <items count="2747"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axis="axisRow" showAll="0" sortType="ascending">
      <items count="6">
        <item x="3"/>
        <item x="1"/>
        <item x="0"/>
        <item x="4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2" showAll="0"/>
    <pivotField dataField="1" numFmtId="164" showAll="0"/>
    <pivotField numFmtId="9" showAll="0"/>
    <pivotField showAll="0"/>
    <pivotField showAll="0">
      <items count="5">
        <item x="2"/>
        <item h="1" x="0"/>
        <item h="1" x="1"/>
        <item h="1" x="3"/>
        <item t="default"/>
      </items>
    </pivotField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5">
    <i>
      <x v="3"/>
    </i>
    <i>
      <x/>
    </i>
    <i>
      <x v="4"/>
    </i>
    <i>
      <x v="1"/>
    </i>
    <i>
      <x v="2"/>
    </i>
  </rowItems>
  <colItems count="1">
    <i/>
  </colItems>
  <dataFields count="1">
    <dataField name="Soma de CUSTO TOTAL" fld="7" baseField="0" baseItem="0" numFmtId="164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D0B601-1F7D-4BF5-802F-F462946A6162}" name="Tabela dinâmica3" cacheId="0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8" indent="0" outline="1" outlineData="1" multipleFieldFilters="0" chartFormat="8">
  <location ref="E3:F15" firstHeaderRow="1" firstDataRow="1" firstDataCol="1"/>
  <pivotFields count="15">
    <pivotField showAll="0"/>
    <pivotField numFmtId="14" showAll="0">
      <items count="2747"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dataField="1" showAll="0"/>
    <pivotField numFmtId="2" showAll="0"/>
    <pivotField numFmtId="164" showAll="0"/>
    <pivotField numFmtId="9" showAll="0"/>
    <pivotField showAll="0"/>
    <pivotField showAll="0">
      <items count="5">
        <item x="2"/>
        <item h="1" x="0"/>
        <item h="1" x="1"/>
        <item h="1" x="3"/>
        <item t="default"/>
      </items>
    </pivotField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4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Items count="1">
    <i/>
  </colItems>
  <dataFields count="1">
    <dataField name="Soma de QTD" fld="5" baseField="0" baseItem="0"/>
  </dataFields>
  <chartFormats count="1"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79B8ED-C5DF-4E74-B1CB-6252F526A120}" name="Tabela dinâmica2" cacheId="0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8" indent="0" outline="1" outlineData="1" multipleFieldFilters="0" chartFormat="7">
  <location ref="A3:B15" firstHeaderRow="1" firstDataRow="1" firstDataCol="1"/>
  <pivotFields count="15">
    <pivotField showAll="0"/>
    <pivotField numFmtId="14" showAll="0">
      <items count="2747"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dataField="1" numFmtId="2" showAll="0"/>
    <pivotField numFmtId="164" showAll="0"/>
    <pivotField numFmtId="9" showAll="0"/>
    <pivotField showAll="0"/>
    <pivotField showAll="0">
      <items count="5">
        <item x="2"/>
        <item h="1" x="0"/>
        <item h="1" x="1"/>
        <item h="1" x="3"/>
        <item t="default"/>
      </items>
    </pivotField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4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Items count="1">
    <i/>
  </colItems>
  <dataFields count="1">
    <dataField name="Soma de VENDA TOTAL" fld="6" baseField="0" baseItem="0" numFmtId="2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EFE7AD48-E374-48C2-A608-9AD3724DEA19}" autoFormatId="16" applyNumberFormats="0" applyBorderFormats="0" applyFontFormats="0" applyPatternFormats="0" applyAlignmentFormats="0" applyWidthHeightFormats="0">
  <queryTableRefresh nextId="15" unboundColumnsRight="2">
    <queryTableFields count="13">
      <queryTableField id="1" name="ID PEDIDO" tableColumnId="1"/>
      <queryTableField id="2" name="DATA" tableColumnId="2"/>
      <queryTableField id="3" name="LOJA" tableColumnId="3"/>
      <queryTableField id="4" name="PRODUTO" tableColumnId="4"/>
      <queryTableField id="5" name="MARCA" tableColumnId="5"/>
      <queryTableField id="6" name="QTD" tableColumnId="6"/>
      <queryTableField id="7" name="VENDA TOTAL" tableColumnId="7"/>
      <queryTableField id="8" name="CUSTO TOTAL" tableColumnId="8"/>
      <queryTableField id="9" name="MARGEM" tableColumnId="9"/>
      <queryTableField id="10" name="CLIENTE" tableColumnId="10"/>
      <queryTableField id="11" name="REGIÃO" tableColumnId="11"/>
      <queryTableField id="12" dataBound="0" tableColumnId="12"/>
      <queryTableField id="14" dataBound="0" tableColumnId="14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RECENCIA" xr10:uid="{CEC8C8B7-07F9-41D3-B535-1D7B1530CD68}" sourceName="RECENCIA">
  <pivotTables>
    <pivotTable tabId="5" name="Tabela dinâmica7"/>
  </pivotTables>
  <data>
    <tabular pivotCacheId="1508415201">
      <items count="4">
        <i x="0" s="1"/>
        <i x="3" s="1"/>
        <i x="2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REGIÃO" xr10:uid="{1BC432F5-8229-40B9-B74D-6345249CB402}" sourceName="REGIÃO">
  <pivotTables>
    <pivotTable tabId="5" name="Tabela dinâmica7"/>
    <pivotTable tabId="5" name="Tabela dinâmica2"/>
    <pivotTable tabId="5" name="Tabela dinâmica3"/>
    <pivotTable tabId="5" name="Tabela dinâmica4"/>
    <pivotTable tabId="5" name="Tabela dinâmica5"/>
    <pivotTable tabId="5" name="Tabela dinâmica8"/>
  </pivotTables>
  <data>
    <tabular pivotCacheId="1508415201">
      <items count="4">
        <i x="2" s="1"/>
        <i x="0"/>
        <i x="1"/>
        <i x="3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CENCIA" xr10:uid="{65D176CD-8E35-4B8D-B486-6A3470384D02}" cache="SegmentaçãodeDados_RECENCIA" caption="RECENCIA" rowHeight="25717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GIÃO" xr10:uid="{86C4A6DA-C36B-4E8C-9BC0-2353B0268F5F}" cache="SegmentaçãodeDados_REGIÃO" caption="REGIÃO" style="Estilo de Segmentação de Dados 1" rowHeight="257175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7AAB25-C58D-4A05-BBB7-49AD5CE99DFE}" name="Tabela2" displayName="Tabela2" ref="A1:M2747" tableType="queryTable" totalsRowShown="0">
  <autoFilter ref="A1:M2747" xr:uid="{D97AAB25-C58D-4A05-BBB7-49AD5CE99DFE}"/>
  <sortState xmlns:xlrd2="http://schemas.microsoft.com/office/spreadsheetml/2017/richdata2" ref="A2:L2747">
    <sortCondition descending="1" ref="B1:B2747"/>
  </sortState>
  <tableColumns count="13">
    <tableColumn id="1" xr3:uid="{B53EB89E-E276-4F45-9278-A1A25314A54B}" uniqueName="1" name="ID PEDIDO" queryTableFieldId="1" dataDxfId="16"/>
    <tableColumn id="2" xr3:uid="{7C4EEA31-5F56-4072-86FE-12865AD65EC0}" uniqueName="2" name="DATA" queryTableFieldId="2" dataDxfId="15"/>
    <tableColumn id="3" xr3:uid="{03BD721F-48FB-41B8-BC25-A0A87D542827}" uniqueName="3" name="LOJA" queryTableFieldId="3" dataDxfId="14"/>
    <tableColumn id="4" xr3:uid="{D0FD8F99-6134-4920-BC7B-1E2467117BB8}" uniqueName="4" name="PRODUTO" queryTableFieldId="4" dataDxfId="13"/>
    <tableColumn id="5" xr3:uid="{20BC01C2-2BB7-47A6-93B4-283763ACC826}" uniqueName="5" name="MARCA" queryTableFieldId="5" dataDxfId="12"/>
    <tableColumn id="6" xr3:uid="{329CDA68-DD8B-403C-A792-5FB9C243506B}" uniqueName="6" name="QTD" queryTableFieldId="6"/>
    <tableColumn id="7" xr3:uid="{81B960F3-78CD-4254-AACC-E6E3656FFFA3}" uniqueName="7" name="VENDA TOTAL" queryTableFieldId="7" dataDxfId="11"/>
    <tableColumn id="8" xr3:uid="{E516342E-027D-4CB1-AB7F-84AC715AB0E2}" uniqueName="8" name="CUSTO TOTAL" queryTableFieldId="8" dataDxfId="10"/>
    <tableColumn id="9" xr3:uid="{124EBCC8-B32D-439B-A264-F66353C31B45}" uniqueName="9" name="MARGEM" queryTableFieldId="9" dataDxfId="9"/>
    <tableColumn id="10" xr3:uid="{9B1C4525-FF26-430A-9C10-4F53C619BF63}" uniqueName="10" name="CLIENTE" queryTableFieldId="10" dataDxfId="8"/>
    <tableColumn id="11" xr3:uid="{86D427A1-3A81-4CC0-8A40-F73CEF30CDF2}" uniqueName="11" name="REGIÃO" queryTableFieldId="11" dataDxfId="7"/>
    <tableColumn id="12" xr3:uid="{46F6C82F-856B-4FCE-9F80-518F41C405CC}" uniqueName="12" name="RECENCIA" queryTableFieldId="12" dataDxfId="6">
      <calculatedColumnFormula>IF(N2&lt;=7,"Compra Recente",
IF(N2&lt;=15,"Recência Média",
IF(N2&lt;=30,"Recência Baixa",
IF(N2&gt;30,"Inativo"
)
)
))</calculatedColumnFormula>
    </tableColumn>
    <tableColumn id="14" xr3:uid="{5CA6A302-B77A-465A-81FE-A6D9F782EE5F}" uniqueName="14" name="FREQUENCIA" queryTableFieldId="14" dataDxfId="5">
      <calculatedColumnFormula>COUNTIFS(J2:J2747, "Cassandra",  A2:A2747, "&lt;&gt;")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59B3DF-3F46-423D-B115-2F8FD09B84E2}" name="Tabela1" displayName="Tabela1" ref="Q1:R21" totalsRowShown="0">
  <autoFilter ref="Q1:R21" xr:uid="{FE59B3DF-3F46-423D-B115-2F8FD09B84E2}"/>
  <tableColumns count="2">
    <tableColumn id="1" xr3:uid="{DC1F5ECE-E57B-4C55-9DD0-B5F19DD9E5B0}" name="CLIENTE_UNIQUE"/>
    <tableColumn id="2" xr3:uid="{E57C962E-C6A3-465B-8DB3-6ACDC26F5A28}" name="FREQUENCIA MEDIA" dataDxfId="4">
      <calculatedColumnFormula array="1">AVERAGE(IF($J2:J2747=Q2,N2:N2747))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C85414-98A9-4DEC-8095-BD708D822E0D}" name="Tabela3" displayName="Tabela3" ref="N1:N1048576" totalsRowShown="0">
  <autoFilter ref="N1:N1048576" xr:uid="{36C85414-98A9-4DEC-8095-BD708D822E0D}"/>
  <sortState xmlns:xlrd2="http://schemas.microsoft.com/office/spreadsheetml/2017/richdata2" ref="N2:N2748">
    <sortCondition descending="1" ref="N1:N1048576"/>
  </sortState>
  <tableColumns count="1">
    <tableColumn id="1" xr3:uid="{31CD644F-6628-4ACD-8C65-33F932828DA5}" name="Rec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microsoft.com/office/2007/relationships/slicer" Target="../slicers/slicer1.xml"/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300F-0AEE-4B2E-9CEB-BF5FD75320F4}">
  <dimension ref="A1:R2747"/>
  <sheetViews>
    <sheetView topLeftCell="D1" workbookViewId="0">
      <selection activeCell="J2" sqref="J2"/>
    </sheetView>
  </sheetViews>
  <sheetFormatPr defaultRowHeight="15" x14ac:dyDescent="0.25"/>
  <cols>
    <col min="1" max="1" width="12.85546875" bestFit="1" customWidth="1"/>
    <col min="2" max="2" width="11" style="1" bestFit="1" customWidth="1"/>
    <col min="3" max="3" width="10.85546875" bestFit="1" customWidth="1"/>
    <col min="4" max="4" width="20.7109375" bestFit="1" customWidth="1"/>
    <col min="5" max="5" width="18.7109375" bestFit="1" customWidth="1"/>
    <col min="6" max="6" width="7.140625" bestFit="1" customWidth="1"/>
    <col min="7" max="7" width="15.7109375" style="2" bestFit="1" customWidth="1"/>
    <col min="8" max="8" width="15.7109375" style="3" bestFit="1" customWidth="1"/>
    <col min="9" max="9" width="12" style="4" bestFit="1" customWidth="1"/>
    <col min="10" max="10" width="11" bestFit="1" customWidth="1"/>
    <col min="11" max="11" width="10.28515625" bestFit="1" customWidth="1"/>
    <col min="12" max="12" width="15.42578125" bestFit="1" customWidth="1"/>
    <col min="13" max="13" width="15.140625" bestFit="1" customWidth="1"/>
    <col min="14" max="14" width="11.42578125" customWidth="1"/>
    <col min="17" max="17" width="18.85546875" customWidth="1"/>
    <col min="18" max="18" width="21.7109375" style="1" bestFit="1" customWidth="1"/>
  </cols>
  <sheetData>
    <row r="1" spans="1:1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3" t="s">
        <v>7</v>
      </c>
      <c r="I1" s="4" t="s">
        <v>8</v>
      </c>
      <c r="J1" t="s">
        <v>9</v>
      </c>
      <c r="K1" t="s">
        <v>10</v>
      </c>
      <c r="L1" t="s">
        <v>1446</v>
      </c>
      <c r="M1" t="s">
        <v>1444</v>
      </c>
      <c r="N1" t="s">
        <v>1442</v>
      </c>
      <c r="Q1" t="s">
        <v>1443</v>
      </c>
      <c r="R1" s="1" t="s">
        <v>1445</v>
      </c>
    </row>
    <row r="2" spans="1:18" x14ac:dyDescent="0.25">
      <c r="A2" t="s">
        <v>1193</v>
      </c>
      <c r="B2" s="1">
        <v>45657.359502314815</v>
      </c>
      <c r="C2" t="s">
        <v>18</v>
      </c>
      <c r="D2" t="s">
        <v>13</v>
      </c>
      <c r="E2" t="s">
        <v>14</v>
      </c>
      <c r="F2">
        <v>1</v>
      </c>
      <c r="G2" s="2">
        <v>110.31546281580002</v>
      </c>
      <c r="H2" s="3">
        <v>77.77</v>
      </c>
      <c r="I2" s="4">
        <v>0.29502176743928477</v>
      </c>
      <c r="J2" t="s">
        <v>93</v>
      </c>
      <c r="K2" t="s">
        <v>32</v>
      </c>
      <c r="L2" t="str">
        <f t="shared" ref="L2:L65" si="0">IF(N2&lt;=7,"Compra Recente",
IF(N2&lt;=15,"Recência Média",
IF(N2&lt;=30,"Recência Baixa",
IF(N2&gt;30,"Inativo"
)
)
))</f>
        <v>Compra Recente</v>
      </c>
      <c r="M2">
        <f t="shared" ref="M2:M65" si="1">COUNTIFS(J2:J2747, "Cassandra",  A2:A2747, "&lt;&gt;")</f>
        <v>137</v>
      </c>
      <c r="N2" s="7">
        <f t="shared" ref="N2:N65" si="2">$B$2 - B2</f>
        <v>0</v>
      </c>
      <c r="Q2" t="s">
        <v>93</v>
      </c>
      <c r="R2" s="1" cm="1">
        <f t="array" ref="R2">AVERAGE(IF($J2:J2747=Q2,N2:N2747))</f>
        <v>182.29588418209946</v>
      </c>
    </row>
    <row r="3" spans="1:18" x14ac:dyDescent="0.25">
      <c r="A3" t="s">
        <v>1192</v>
      </c>
      <c r="B3" s="1">
        <v>45657.2264</v>
      </c>
      <c r="C3" t="s">
        <v>12</v>
      </c>
      <c r="D3" t="s">
        <v>13</v>
      </c>
      <c r="E3" t="s">
        <v>14</v>
      </c>
      <c r="F3">
        <v>1</v>
      </c>
      <c r="G3" s="2">
        <v>102.66184654880001</v>
      </c>
      <c r="H3" s="3">
        <v>77.77</v>
      </c>
      <c r="I3" s="4">
        <v>0.2424644343112195</v>
      </c>
      <c r="J3" t="s">
        <v>38</v>
      </c>
      <c r="K3" t="s">
        <v>28</v>
      </c>
      <c r="L3" t="str">
        <f t="shared" si="0"/>
        <v>Compra Recente</v>
      </c>
      <c r="M3">
        <f t="shared" si="1"/>
        <v>137</v>
      </c>
      <c r="N3" s="7">
        <f t="shared" si="2"/>
        <v>0.13310231481591472</v>
      </c>
      <c r="P3">
        <f t="shared" ref="P3:P21" si="3">COUNTIFS(J3:J2748, "Cassandra",  A3:A2748, "&lt;&gt;")</f>
        <v>137</v>
      </c>
      <c r="Q3" t="s">
        <v>38</v>
      </c>
      <c r="R3" s="1" cm="1">
        <f t="array" ref="R3">AVERAGE(IF($J3:J2748=Q3,N3:N2748))</f>
        <v>182.42319724235162</v>
      </c>
    </row>
    <row r="4" spans="1:18" x14ac:dyDescent="0.25">
      <c r="A4" t="s">
        <v>1191</v>
      </c>
      <c r="B4" s="1">
        <v>45657.0933</v>
      </c>
      <c r="C4" t="s">
        <v>30</v>
      </c>
      <c r="D4" t="s">
        <v>19</v>
      </c>
      <c r="E4" t="s">
        <v>20</v>
      </c>
      <c r="F4">
        <v>4</v>
      </c>
      <c r="G4" s="2">
        <v>336.83255827200003</v>
      </c>
      <c r="H4" s="3">
        <v>199.96</v>
      </c>
      <c r="I4" s="4">
        <v>0.40635192445224455</v>
      </c>
      <c r="J4" t="s">
        <v>36</v>
      </c>
      <c r="K4" t="s">
        <v>22</v>
      </c>
      <c r="L4" t="str">
        <f t="shared" si="0"/>
        <v>Compra Recente</v>
      </c>
      <c r="M4">
        <f t="shared" si="1"/>
        <v>137</v>
      </c>
      <c r="N4" s="7">
        <f t="shared" si="2"/>
        <v>0.26620231481501833</v>
      </c>
      <c r="P4">
        <f t="shared" si="3"/>
        <v>137</v>
      </c>
      <c r="Q4" t="s">
        <v>36</v>
      </c>
      <c r="R4" s="1" cm="1">
        <f t="array" ref="R4">AVERAGE(IF($J4:J2749=Q4,N4:N2749))</f>
        <v>182.75691173510512</v>
      </c>
    </row>
    <row r="5" spans="1:18" x14ac:dyDescent="0.25">
      <c r="A5" t="s">
        <v>1190</v>
      </c>
      <c r="B5" s="1">
        <v>45656.960200000001</v>
      </c>
      <c r="C5" t="s">
        <v>24</v>
      </c>
      <c r="D5" t="s">
        <v>13</v>
      </c>
      <c r="E5" t="s">
        <v>14</v>
      </c>
      <c r="F5">
        <v>5</v>
      </c>
      <c r="G5" s="2">
        <v>483.53831633250002</v>
      </c>
      <c r="H5" s="3">
        <v>388.85</v>
      </c>
      <c r="I5" s="4">
        <v>0.19582381195906837</v>
      </c>
      <c r="J5" t="s">
        <v>34</v>
      </c>
      <c r="K5" t="s">
        <v>16</v>
      </c>
      <c r="L5" t="str">
        <f t="shared" si="0"/>
        <v>Compra Recente</v>
      </c>
      <c r="M5">
        <f t="shared" si="1"/>
        <v>137</v>
      </c>
      <c r="N5" s="7">
        <f t="shared" si="2"/>
        <v>0.39930231481412193</v>
      </c>
      <c r="P5">
        <f t="shared" si="3"/>
        <v>137</v>
      </c>
      <c r="Q5" t="s">
        <v>34</v>
      </c>
      <c r="R5" s="1" cm="1">
        <f t="array" ref="R5">AVERAGE(IF($J5:J2750=Q5,N5:N2750))</f>
        <v>180.29552622785897</v>
      </c>
    </row>
    <row r="6" spans="1:18" x14ac:dyDescent="0.25">
      <c r="A6" t="s">
        <v>1189</v>
      </c>
      <c r="B6" s="1">
        <v>45656.827100000002</v>
      </c>
      <c r="C6" t="s">
        <v>18</v>
      </c>
      <c r="D6" t="s">
        <v>19</v>
      </c>
      <c r="E6" t="s">
        <v>20</v>
      </c>
      <c r="F6">
        <v>3</v>
      </c>
      <c r="G6" s="2">
        <v>254.96493664320002</v>
      </c>
      <c r="H6" s="3">
        <v>149.97</v>
      </c>
      <c r="I6" s="4">
        <v>0.41180147366745873</v>
      </c>
      <c r="J6" t="s">
        <v>31</v>
      </c>
      <c r="K6" t="s">
        <v>32</v>
      </c>
      <c r="L6" t="str">
        <f t="shared" si="0"/>
        <v>Compra Recente</v>
      </c>
      <c r="M6">
        <f t="shared" si="1"/>
        <v>137</v>
      </c>
      <c r="N6" s="7">
        <f t="shared" si="2"/>
        <v>0.53240231481322553</v>
      </c>
      <c r="P6">
        <f t="shared" si="3"/>
        <v>137</v>
      </c>
      <c r="Q6" t="s">
        <v>31</v>
      </c>
      <c r="R6" s="1" cm="1">
        <f t="array" ref="R6">AVERAGE(IF($J6:J2751=Q6,N6:N2751))</f>
        <v>181.70368564814908</v>
      </c>
    </row>
    <row r="7" spans="1:18" x14ac:dyDescent="0.25">
      <c r="A7" t="s">
        <v>1188</v>
      </c>
      <c r="B7" s="1">
        <v>45656.694000000003</v>
      </c>
      <c r="C7" t="s">
        <v>12</v>
      </c>
      <c r="D7" t="s">
        <v>42</v>
      </c>
      <c r="E7" t="s">
        <v>26</v>
      </c>
      <c r="F7">
        <v>4</v>
      </c>
      <c r="G7" s="2">
        <v>480.36470957999995</v>
      </c>
      <c r="H7" s="3">
        <v>291.24</v>
      </c>
      <c r="I7" s="4">
        <v>0.3937106656843265</v>
      </c>
      <c r="J7" t="s">
        <v>27</v>
      </c>
      <c r="K7" t="s">
        <v>28</v>
      </c>
      <c r="L7" t="str">
        <f t="shared" si="0"/>
        <v>Compra Recente</v>
      </c>
      <c r="M7">
        <f t="shared" si="1"/>
        <v>137</v>
      </c>
      <c r="N7" s="7">
        <f t="shared" si="2"/>
        <v>0.66550231481232913</v>
      </c>
      <c r="P7">
        <f t="shared" si="3"/>
        <v>137</v>
      </c>
      <c r="Q7" t="s">
        <v>27</v>
      </c>
      <c r="R7" s="1" cm="1">
        <f t="array" ref="R7">AVERAGE(IF($J7:J2752=Q7,N7:N2752))</f>
        <v>183.5487602858301</v>
      </c>
    </row>
    <row r="8" spans="1:18" x14ac:dyDescent="0.25">
      <c r="A8" t="s">
        <v>1187</v>
      </c>
      <c r="B8" s="1">
        <v>45656.560899999997</v>
      </c>
      <c r="C8" t="s">
        <v>30</v>
      </c>
      <c r="D8" t="s">
        <v>19</v>
      </c>
      <c r="E8" t="s">
        <v>20</v>
      </c>
      <c r="F8">
        <v>4</v>
      </c>
      <c r="G8" s="2">
        <v>345.00232592640003</v>
      </c>
      <c r="H8" s="3">
        <v>199.96</v>
      </c>
      <c r="I8" s="4">
        <v>0.42040970459237476</v>
      </c>
      <c r="J8" t="s">
        <v>21</v>
      </c>
      <c r="K8" t="s">
        <v>22</v>
      </c>
      <c r="L8" t="str">
        <f t="shared" si="0"/>
        <v>Compra Recente</v>
      </c>
      <c r="M8">
        <f t="shared" si="1"/>
        <v>137</v>
      </c>
      <c r="N8" s="7">
        <f t="shared" si="2"/>
        <v>0.79860231481870869</v>
      </c>
      <c r="P8">
        <f t="shared" si="3"/>
        <v>137</v>
      </c>
      <c r="Q8" t="s">
        <v>21</v>
      </c>
      <c r="R8" s="1" cm="1">
        <f t="array" ref="R8">AVERAGE(IF($J8:J2753=Q8,N8:N2753))</f>
        <v>183.91140956119216</v>
      </c>
    </row>
    <row r="9" spans="1:18" x14ac:dyDescent="0.25">
      <c r="A9" t="s">
        <v>1186</v>
      </c>
      <c r="B9" s="1">
        <v>45656.427799999998</v>
      </c>
      <c r="C9" t="s">
        <v>24</v>
      </c>
      <c r="D9" t="s">
        <v>13</v>
      </c>
      <c r="E9" t="s">
        <v>14</v>
      </c>
      <c r="F9">
        <v>5</v>
      </c>
      <c r="G9" s="2">
        <v>538.6447412115001</v>
      </c>
      <c r="H9" s="3">
        <v>388.85</v>
      </c>
      <c r="I9" s="4">
        <v>0.27809561618403106</v>
      </c>
      <c r="J9" t="s">
        <v>15</v>
      </c>
      <c r="K9" t="s">
        <v>16</v>
      </c>
      <c r="L9" t="str">
        <f t="shared" si="0"/>
        <v>Compra Recente</v>
      </c>
      <c r="M9">
        <f t="shared" si="1"/>
        <v>137</v>
      </c>
      <c r="N9" s="7">
        <f t="shared" si="2"/>
        <v>0.93170231481781229</v>
      </c>
      <c r="P9">
        <f t="shared" si="3"/>
        <v>137</v>
      </c>
      <c r="Q9" t="s">
        <v>15</v>
      </c>
      <c r="R9" s="1" cm="1">
        <f t="array" ref="R9">AVERAGE(IF($J9:J2754=Q9,N9:N2754))</f>
        <v>184.25669796698946</v>
      </c>
    </row>
    <row r="10" spans="1:18" x14ac:dyDescent="0.25">
      <c r="A10" t="s">
        <v>1185</v>
      </c>
      <c r="B10" s="1">
        <v>45656.294699999999</v>
      </c>
      <c r="C10" t="s">
        <v>18</v>
      </c>
      <c r="D10" t="s">
        <v>13</v>
      </c>
      <c r="E10" t="s">
        <v>14</v>
      </c>
      <c r="F10">
        <v>5</v>
      </c>
      <c r="G10" s="2">
        <v>474.82595968500016</v>
      </c>
      <c r="H10" s="3">
        <v>388.85</v>
      </c>
      <c r="I10" s="4">
        <v>0.18106836395810508</v>
      </c>
      <c r="J10" t="s">
        <v>51</v>
      </c>
      <c r="K10" t="s">
        <v>32</v>
      </c>
      <c r="L10" t="str">
        <f t="shared" si="0"/>
        <v>Compra Recente</v>
      </c>
      <c r="M10">
        <f t="shared" si="1"/>
        <v>137</v>
      </c>
      <c r="N10" s="7">
        <f t="shared" si="2"/>
        <v>1.0648023148169159</v>
      </c>
      <c r="P10">
        <f t="shared" si="3"/>
        <v>137</v>
      </c>
      <c r="Q10" t="s">
        <v>51</v>
      </c>
      <c r="R10" s="1" cm="1">
        <f t="array" ref="R10">AVERAGE(IF($J10:J2755=Q10,N10:N2755))</f>
        <v>179.60727968707837</v>
      </c>
    </row>
    <row r="11" spans="1:18" x14ac:dyDescent="0.25">
      <c r="A11" t="s">
        <v>1184</v>
      </c>
      <c r="B11" s="1">
        <v>45656.161599999999</v>
      </c>
      <c r="C11" t="s">
        <v>12</v>
      </c>
      <c r="D11" t="s">
        <v>42</v>
      </c>
      <c r="E11" t="s">
        <v>26</v>
      </c>
      <c r="F11">
        <v>2</v>
      </c>
      <c r="G11" s="2">
        <v>241.00928330400001</v>
      </c>
      <c r="H11" s="3">
        <v>145.62</v>
      </c>
      <c r="I11" s="4">
        <v>0.39579090894884561</v>
      </c>
      <c r="J11" t="s">
        <v>49</v>
      </c>
      <c r="K11" t="s">
        <v>28</v>
      </c>
      <c r="L11" t="str">
        <f t="shared" si="0"/>
        <v>Compra Recente</v>
      </c>
      <c r="M11">
        <f t="shared" si="1"/>
        <v>137</v>
      </c>
      <c r="N11" s="7">
        <f t="shared" si="2"/>
        <v>1.1979023148160195</v>
      </c>
      <c r="P11">
        <f t="shared" si="3"/>
        <v>137</v>
      </c>
      <c r="Q11" t="s">
        <v>49</v>
      </c>
      <c r="R11" s="1" cm="1">
        <f t="array" ref="R11">AVERAGE(IF($J11:J2756=Q11,N11:N2756))</f>
        <v>180.82266727831927</v>
      </c>
    </row>
    <row r="12" spans="1:18" x14ac:dyDescent="0.25">
      <c r="A12" t="s">
        <v>1183</v>
      </c>
      <c r="B12" s="1">
        <v>45656.0285</v>
      </c>
      <c r="C12" t="s">
        <v>30</v>
      </c>
      <c r="D12" t="s">
        <v>25</v>
      </c>
      <c r="E12" t="s">
        <v>26</v>
      </c>
      <c r="F12">
        <v>4</v>
      </c>
      <c r="G12" s="2">
        <v>127.0030476</v>
      </c>
      <c r="H12" s="3">
        <v>88</v>
      </c>
      <c r="I12" s="4">
        <v>0.30710324151308005</v>
      </c>
      <c r="J12" t="s">
        <v>47</v>
      </c>
      <c r="K12" t="s">
        <v>22</v>
      </c>
      <c r="L12" t="str">
        <f t="shared" si="0"/>
        <v>Compra Recente</v>
      </c>
      <c r="M12">
        <f t="shared" si="1"/>
        <v>137</v>
      </c>
      <c r="N12" s="7">
        <f t="shared" si="2"/>
        <v>1.3310023148151231</v>
      </c>
      <c r="P12">
        <f t="shared" si="3"/>
        <v>137</v>
      </c>
      <c r="Q12" t="s">
        <v>47</v>
      </c>
      <c r="R12" s="1" cm="1">
        <f t="array" ref="R12">AVERAGE(IF($J12:J2757=Q12,N12:N2757))</f>
        <v>182.90660523452345</v>
      </c>
    </row>
    <row r="13" spans="1:18" x14ac:dyDescent="0.25">
      <c r="A13" t="s">
        <v>1182</v>
      </c>
      <c r="B13" s="1">
        <v>45655.895400000001</v>
      </c>
      <c r="C13" t="s">
        <v>24</v>
      </c>
      <c r="D13" t="s">
        <v>13</v>
      </c>
      <c r="E13" t="s">
        <v>14</v>
      </c>
      <c r="F13">
        <v>2</v>
      </c>
      <c r="G13" s="2">
        <v>199.37808422400002</v>
      </c>
      <c r="H13" s="3">
        <v>155.54</v>
      </c>
      <c r="I13" s="4">
        <v>0.21987413709296261</v>
      </c>
      <c r="J13" t="s">
        <v>45</v>
      </c>
      <c r="K13" t="s">
        <v>16</v>
      </c>
      <c r="L13" t="str">
        <f t="shared" si="0"/>
        <v>Compra Recente</v>
      </c>
      <c r="M13">
        <f t="shared" si="1"/>
        <v>137</v>
      </c>
      <c r="N13" s="7">
        <f t="shared" si="2"/>
        <v>1.4641023148142267</v>
      </c>
      <c r="P13">
        <f t="shared" si="3"/>
        <v>137</v>
      </c>
      <c r="Q13" t="s">
        <v>45</v>
      </c>
      <c r="R13" s="1" cm="1">
        <f t="array" ref="R13">AVERAGE(IF($J13:J2758=Q13,N13:N2758))</f>
        <v>182.6326329717497</v>
      </c>
    </row>
    <row r="14" spans="1:18" x14ac:dyDescent="0.25">
      <c r="A14" t="s">
        <v>1181</v>
      </c>
      <c r="B14" s="1">
        <v>45655.762300000002</v>
      </c>
      <c r="C14" t="s">
        <v>18</v>
      </c>
      <c r="D14" t="s">
        <v>19</v>
      </c>
      <c r="E14" t="s">
        <v>20</v>
      </c>
      <c r="F14">
        <v>1</v>
      </c>
      <c r="G14" s="2">
        <v>94.969988546400003</v>
      </c>
      <c r="H14" s="3">
        <v>49.99</v>
      </c>
      <c r="I14" s="4">
        <v>0.4736231859649418</v>
      </c>
      <c r="J14" t="s">
        <v>43</v>
      </c>
      <c r="K14" t="s">
        <v>32</v>
      </c>
      <c r="L14" t="str">
        <f t="shared" si="0"/>
        <v>Compra Recente</v>
      </c>
      <c r="M14">
        <f t="shared" si="1"/>
        <v>137</v>
      </c>
      <c r="N14" s="7">
        <f t="shared" si="2"/>
        <v>1.5972023148133303</v>
      </c>
      <c r="P14">
        <f t="shared" si="3"/>
        <v>137</v>
      </c>
      <c r="Q14" t="s">
        <v>43</v>
      </c>
      <c r="R14" s="1" cm="1">
        <f t="array" ref="R14">AVERAGE(IF($J14:J2759=Q14,N14:N2759))</f>
        <v>182.97752713233388</v>
      </c>
    </row>
    <row r="15" spans="1:18" x14ac:dyDescent="0.25">
      <c r="A15" t="s">
        <v>1180</v>
      </c>
      <c r="B15" s="1">
        <v>45655.629200000003</v>
      </c>
      <c r="C15" t="s">
        <v>12</v>
      </c>
      <c r="D15" t="s">
        <v>42</v>
      </c>
      <c r="E15" t="s">
        <v>26</v>
      </c>
      <c r="F15">
        <v>3</v>
      </c>
      <c r="G15" s="2">
        <v>386.19624336000004</v>
      </c>
      <c r="H15" s="3">
        <v>218.43</v>
      </c>
      <c r="I15" s="4">
        <v>0.43440672001465741</v>
      </c>
      <c r="J15" t="s">
        <v>40</v>
      </c>
      <c r="K15" t="s">
        <v>28</v>
      </c>
      <c r="L15" t="str">
        <f t="shared" si="0"/>
        <v>Compra Recente</v>
      </c>
      <c r="M15">
        <f t="shared" si="1"/>
        <v>137</v>
      </c>
      <c r="N15" s="7">
        <f t="shared" si="2"/>
        <v>1.7303023148124339</v>
      </c>
      <c r="P15">
        <f t="shared" si="3"/>
        <v>137</v>
      </c>
      <c r="Q15" t="s">
        <v>40</v>
      </c>
      <c r="R15" s="1" cm="1">
        <f t="array" ref="R15">AVERAGE(IF($J15:J2760=Q15,N15:N2760))</f>
        <v>183.34282348269886</v>
      </c>
    </row>
    <row r="16" spans="1:18" x14ac:dyDescent="0.25">
      <c r="A16" t="s">
        <v>1179</v>
      </c>
      <c r="B16" s="1">
        <v>45655.496099999997</v>
      </c>
      <c r="C16" t="s">
        <v>30</v>
      </c>
      <c r="D16" t="s">
        <v>19</v>
      </c>
      <c r="E16" t="s">
        <v>20</v>
      </c>
      <c r="F16">
        <v>3</v>
      </c>
      <c r="G16" s="2">
        <v>221.39735103000001</v>
      </c>
      <c r="H16" s="3">
        <v>149.97</v>
      </c>
      <c r="I16" s="4">
        <v>0.32262062169082317</v>
      </c>
      <c r="J16" t="s">
        <v>71</v>
      </c>
      <c r="K16" t="s">
        <v>22</v>
      </c>
      <c r="L16" t="str">
        <f t="shared" si="0"/>
        <v>Compra Recente</v>
      </c>
      <c r="M16">
        <f t="shared" si="1"/>
        <v>136</v>
      </c>
      <c r="N16" s="7">
        <f t="shared" si="2"/>
        <v>1.8634023148188135</v>
      </c>
      <c r="P16">
        <f t="shared" si="3"/>
        <v>136</v>
      </c>
      <c r="Q16" t="s">
        <v>71</v>
      </c>
      <c r="R16" s="1" cm="1">
        <f t="array" ref="R16">AVERAGE(IF($J16:J2761=Q16,N16:N2761))</f>
        <v>183.69548990605628</v>
      </c>
    </row>
    <row r="17" spans="1:18" x14ac:dyDescent="0.25">
      <c r="A17" t="s">
        <v>1178</v>
      </c>
      <c r="B17" s="1">
        <v>45655.362999999998</v>
      </c>
      <c r="C17" t="s">
        <v>24</v>
      </c>
      <c r="D17" t="s">
        <v>19</v>
      </c>
      <c r="E17" t="s">
        <v>20</v>
      </c>
      <c r="F17">
        <v>1</v>
      </c>
      <c r="G17" s="2">
        <v>81.495091731599999</v>
      </c>
      <c r="H17" s="3">
        <v>49.99</v>
      </c>
      <c r="I17" s="4">
        <v>0.38658882470321571</v>
      </c>
      <c r="J17" t="s">
        <v>69</v>
      </c>
      <c r="K17" t="s">
        <v>16</v>
      </c>
      <c r="L17" t="str">
        <f t="shared" si="0"/>
        <v>Compra Recente</v>
      </c>
      <c r="M17">
        <f t="shared" si="1"/>
        <v>136</v>
      </c>
      <c r="N17" s="7">
        <f t="shared" si="2"/>
        <v>1.9965023148179171</v>
      </c>
      <c r="P17">
        <f t="shared" si="3"/>
        <v>136</v>
      </c>
      <c r="Q17" t="s">
        <v>69</v>
      </c>
      <c r="R17" s="1" cm="1">
        <f t="array" ref="R17">AVERAGE(IF($J17:J2762=Q17,N17:N2762))</f>
        <v>185.79108625642138</v>
      </c>
    </row>
    <row r="18" spans="1:18" x14ac:dyDescent="0.25">
      <c r="A18" t="s">
        <v>1177</v>
      </c>
      <c r="B18" s="1">
        <v>45655.229899999998</v>
      </c>
      <c r="C18" t="s">
        <v>18</v>
      </c>
      <c r="D18" t="s">
        <v>25</v>
      </c>
      <c r="E18" t="s">
        <v>26</v>
      </c>
      <c r="F18">
        <v>1</v>
      </c>
      <c r="G18" s="2">
        <v>32.621864183999996</v>
      </c>
      <c r="H18" s="3">
        <v>22</v>
      </c>
      <c r="I18" s="4">
        <v>0.32560567734843576</v>
      </c>
      <c r="J18" t="s">
        <v>67</v>
      </c>
      <c r="K18" t="s">
        <v>28</v>
      </c>
      <c r="L18" t="str">
        <f t="shared" si="0"/>
        <v>Compra Recente</v>
      </c>
      <c r="M18">
        <f t="shared" si="1"/>
        <v>136</v>
      </c>
      <c r="N18" s="7">
        <f t="shared" si="2"/>
        <v>2.1296023148170207</v>
      </c>
      <c r="P18">
        <f t="shared" si="3"/>
        <v>136</v>
      </c>
      <c r="Q18" t="s">
        <v>67</v>
      </c>
      <c r="R18" s="1" cm="1">
        <f t="array" ref="R18">AVERAGE(IF($J18:J2763=Q18,N18:N2763))</f>
        <v>185.07312348269875</v>
      </c>
    </row>
    <row r="19" spans="1:18" x14ac:dyDescent="0.25">
      <c r="A19" t="s">
        <v>1176</v>
      </c>
      <c r="B19" s="1">
        <v>45655.096799999999</v>
      </c>
      <c r="C19" t="s">
        <v>12</v>
      </c>
      <c r="D19" t="s">
        <v>13</v>
      </c>
      <c r="E19" t="s">
        <v>14</v>
      </c>
      <c r="F19">
        <v>5</v>
      </c>
      <c r="G19" s="2">
        <v>490.63396536000005</v>
      </c>
      <c r="H19" s="3">
        <v>388.85</v>
      </c>
      <c r="I19" s="4">
        <v>0.20745397291301793</v>
      </c>
      <c r="J19" t="s">
        <v>65</v>
      </c>
      <c r="K19" t="s">
        <v>22</v>
      </c>
      <c r="L19" t="str">
        <f t="shared" si="0"/>
        <v>Compra Recente</v>
      </c>
      <c r="M19">
        <f t="shared" si="1"/>
        <v>136</v>
      </c>
      <c r="N19" s="7">
        <f t="shared" si="2"/>
        <v>2.2627023148161243</v>
      </c>
      <c r="P19">
        <f t="shared" si="3"/>
        <v>136</v>
      </c>
      <c r="Q19" t="s">
        <v>65</v>
      </c>
      <c r="R19" s="1" cm="1">
        <f t="array" ref="R19">AVERAGE(IF($J19:J2764=Q19,N19:N2764))</f>
        <v>181.51148406664007</v>
      </c>
    </row>
    <row r="20" spans="1:18" x14ac:dyDescent="0.25">
      <c r="A20" t="s">
        <v>1175</v>
      </c>
      <c r="B20" s="1">
        <v>45654.9637</v>
      </c>
      <c r="C20" t="s">
        <v>30</v>
      </c>
      <c r="D20" t="s">
        <v>19</v>
      </c>
      <c r="E20" t="s">
        <v>20</v>
      </c>
      <c r="F20">
        <v>1</v>
      </c>
      <c r="G20" s="2">
        <v>79.92428371199999</v>
      </c>
      <c r="H20" s="3">
        <v>49.99</v>
      </c>
      <c r="I20" s="4">
        <v>0.37453302452938464</v>
      </c>
      <c r="J20" t="s">
        <v>63</v>
      </c>
      <c r="K20" t="s">
        <v>22</v>
      </c>
      <c r="L20" t="str">
        <f t="shared" si="0"/>
        <v>Compra Recente</v>
      </c>
      <c r="M20">
        <f t="shared" si="1"/>
        <v>136</v>
      </c>
      <c r="N20" s="7">
        <f t="shared" si="2"/>
        <v>2.3958023148152279</v>
      </c>
      <c r="P20">
        <f t="shared" si="3"/>
        <v>136</v>
      </c>
      <c r="Q20" t="s">
        <v>63</v>
      </c>
      <c r="R20" s="1" cm="1">
        <f t="array" ref="R20">AVERAGE(IF($J20:J2765=Q20,N20:N2765))</f>
        <v>181.84787731481521</v>
      </c>
    </row>
    <row r="21" spans="1:18" x14ac:dyDescent="0.25">
      <c r="A21" t="s">
        <v>1174</v>
      </c>
      <c r="B21" s="1">
        <v>45654.830600000001</v>
      </c>
      <c r="C21" t="s">
        <v>24</v>
      </c>
      <c r="D21" t="s">
        <v>13</v>
      </c>
      <c r="E21" t="s">
        <v>14</v>
      </c>
      <c r="F21">
        <v>3</v>
      </c>
      <c r="G21" s="2">
        <v>330.74846640000004</v>
      </c>
      <c r="H21" s="3">
        <v>233.31</v>
      </c>
      <c r="I21" s="4">
        <v>0.29459990385007578</v>
      </c>
      <c r="J21" t="s">
        <v>144</v>
      </c>
      <c r="K21" t="s">
        <v>16</v>
      </c>
      <c r="L21" t="str">
        <f t="shared" si="0"/>
        <v>Compra Recente</v>
      </c>
      <c r="M21">
        <f t="shared" si="1"/>
        <v>136</v>
      </c>
      <c r="N21" s="7">
        <f t="shared" si="2"/>
        <v>2.5289023148143315</v>
      </c>
      <c r="P21">
        <f t="shared" si="3"/>
        <v>136</v>
      </c>
      <c r="Q21" t="s">
        <v>144</v>
      </c>
      <c r="R21" s="1" cm="1">
        <f t="array" ref="R21">AVERAGE(IF($J21:J2766=Q21,N21:N2766))</f>
        <v>182.18649937363887</v>
      </c>
    </row>
    <row r="22" spans="1:18" x14ac:dyDescent="0.25">
      <c r="A22" t="s">
        <v>1173</v>
      </c>
      <c r="B22" s="1">
        <v>45654.697500000002</v>
      </c>
      <c r="C22" t="s">
        <v>18</v>
      </c>
      <c r="D22" t="s">
        <v>80</v>
      </c>
      <c r="E22" t="s">
        <v>14</v>
      </c>
      <c r="F22">
        <v>2</v>
      </c>
      <c r="G22" s="2">
        <v>39.307498559999999</v>
      </c>
      <c r="H22" s="3">
        <v>28.9</v>
      </c>
      <c r="I22" s="4">
        <v>0.26477132713275359</v>
      </c>
      <c r="J22" t="s">
        <v>93</v>
      </c>
      <c r="K22" t="s">
        <v>16</v>
      </c>
      <c r="L22" t="str">
        <f t="shared" si="0"/>
        <v>Compra Recente</v>
      </c>
      <c r="M22">
        <f t="shared" si="1"/>
        <v>136</v>
      </c>
      <c r="N22" s="7">
        <f t="shared" si="2"/>
        <v>2.6620023148134351</v>
      </c>
    </row>
    <row r="23" spans="1:18" x14ac:dyDescent="0.25">
      <c r="A23" t="s">
        <v>1172</v>
      </c>
      <c r="B23" s="1">
        <v>45654.564400000003</v>
      </c>
      <c r="C23" t="s">
        <v>12</v>
      </c>
      <c r="D23" t="s">
        <v>25</v>
      </c>
      <c r="E23" t="s">
        <v>26</v>
      </c>
      <c r="F23">
        <v>2</v>
      </c>
      <c r="G23" s="2">
        <v>69.203354454000007</v>
      </c>
      <c r="H23" s="3">
        <v>44</v>
      </c>
      <c r="I23" s="4">
        <v>0.36419267032428126</v>
      </c>
      <c r="J23" t="s">
        <v>38</v>
      </c>
      <c r="K23" t="s">
        <v>16</v>
      </c>
      <c r="L23" t="str">
        <f t="shared" si="0"/>
        <v>Compra Recente</v>
      </c>
      <c r="M23">
        <f t="shared" si="1"/>
        <v>136</v>
      </c>
      <c r="N23" s="7">
        <f t="shared" si="2"/>
        <v>2.7951023148125387</v>
      </c>
    </row>
    <row r="24" spans="1:18" x14ac:dyDescent="0.25">
      <c r="A24" t="s">
        <v>1171</v>
      </c>
      <c r="B24" s="1">
        <v>45654.431299999997</v>
      </c>
      <c r="C24" t="s">
        <v>30</v>
      </c>
      <c r="D24" t="s">
        <v>19</v>
      </c>
      <c r="E24" t="s">
        <v>20</v>
      </c>
      <c r="F24">
        <v>4</v>
      </c>
      <c r="G24" s="2">
        <v>333.35014497120005</v>
      </c>
      <c r="H24" s="3">
        <v>199.96</v>
      </c>
      <c r="I24" s="4">
        <v>0.40015025337014432</v>
      </c>
      <c r="J24" t="s">
        <v>36</v>
      </c>
      <c r="K24" t="s">
        <v>16</v>
      </c>
      <c r="L24" t="str">
        <f t="shared" si="0"/>
        <v>Compra Recente</v>
      </c>
      <c r="M24">
        <f t="shared" si="1"/>
        <v>136</v>
      </c>
      <c r="N24" s="7">
        <f t="shared" si="2"/>
        <v>2.9282023148189182</v>
      </c>
    </row>
    <row r="25" spans="1:18" x14ac:dyDescent="0.25">
      <c r="A25" t="s">
        <v>1170</v>
      </c>
      <c r="B25" s="1">
        <v>45654.298199999997</v>
      </c>
      <c r="C25" t="s">
        <v>24</v>
      </c>
      <c r="D25" t="s">
        <v>80</v>
      </c>
      <c r="E25" t="s">
        <v>14</v>
      </c>
      <c r="F25">
        <v>2</v>
      </c>
      <c r="G25" s="2">
        <v>39.684001763999994</v>
      </c>
      <c r="H25" s="3">
        <v>28.9</v>
      </c>
      <c r="I25" s="4">
        <v>0.27174683208947148</v>
      </c>
      <c r="J25" t="s">
        <v>34</v>
      </c>
      <c r="K25" t="s">
        <v>28</v>
      </c>
      <c r="L25" t="str">
        <f t="shared" si="0"/>
        <v>Compra Recente</v>
      </c>
      <c r="M25">
        <f t="shared" si="1"/>
        <v>136</v>
      </c>
      <c r="N25" s="7">
        <f t="shared" si="2"/>
        <v>3.0613023148180218</v>
      </c>
    </row>
    <row r="26" spans="1:18" x14ac:dyDescent="0.25">
      <c r="A26" t="s">
        <v>1169</v>
      </c>
      <c r="B26" s="1">
        <v>45654.165099999998</v>
      </c>
      <c r="C26" t="s">
        <v>18</v>
      </c>
      <c r="D26" t="s">
        <v>19</v>
      </c>
      <c r="E26" t="s">
        <v>20</v>
      </c>
      <c r="F26">
        <v>4</v>
      </c>
      <c r="G26" s="2">
        <v>340.48200916799999</v>
      </c>
      <c r="H26" s="3">
        <v>199.96</v>
      </c>
      <c r="I26" s="4">
        <v>0.41271493172687396</v>
      </c>
      <c r="J26" t="s">
        <v>31</v>
      </c>
      <c r="K26" t="s">
        <v>22</v>
      </c>
      <c r="L26" t="str">
        <f t="shared" si="0"/>
        <v>Compra Recente</v>
      </c>
      <c r="M26">
        <f t="shared" si="1"/>
        <v>136</v>
      </c>
      <c r="N26" s="7">
        <f t="shared" si="2"/>
        <v>3.1944023148171254</v>
      </c>
    </row>
    <row r="27" spans="1:18" x14ac:dyDescent="0.25">
      <c r="A27" t="s">
        <v>1168</v>
      </c>
      <c r="B27" s="1">
        <v>45654.031999999999</v>
      </c>
      <c r="C27" t="s">
        <v>12</v>
      </c>
      <c r="D27" t="s">
        <v>13</v>
      </c>
      <c r="E27" t="s">
        <v>14</v>
      </c>
      <c r="F27">
        <v>4</v>
      </c>
      <c r="G27" s="2">
        <v>430.03259853840001</v>
      </c>
      <c r="H27" s="3">
        <v>311.08</v>
      </c>
      <c r="I27" s="4">
        <v>0.27661297990593631</v>
      </c>
      <c r="J27" t="s">
        <v>27</v>
      </c>
      <c r="K27" t="s">
        <v>22</v>
      </c>
      <c r="L27" t="str">
        <f t="shared" si="0"/>
        <v>Compra Recente</v>
      </c>
      <c r="M27">
        <f t="shared" si="1"/>
        <v>136</v>
      </c>
      <c r="N27" s="7">
        <f t="shared" si="2"/>
        <v>3.327502314816229</v>
      </c>
    </row>
    <row r="28" spans="1:18" x14ac:dyDescent="0.25">
      <c r="A28" t="s">
        <v>1167</v>
      </c>
      <c r="B28" s="1">
        <v>45653.8989</v>
      </c>
      <c r="C28" t="s">
        <v>30</v>
      </c>
      <c r="D28" t="s">
        <v>25</v>
      </c>
      <c r="E28" t="s">
        <v>26</v>
      </c>
      <c r="F28">
        <v>5</v>
      </c>
      <c r="G28" s="2">
        <v>167.34523806000001</v>
      </c>
      <c r="H28" s="3">
        <v>110</v>
      </c>
      <c r="I28" s="4">
        <v>0.34267624657141088</v>
      </c>
      <c r="J28" t="s">
        <v>21</v>
      </c>
      <c r="K28" t="s">
        <v>16</v>
      </c>
      <c r="L28" t="str">
        <f t="shared" si="0"/>
        <v>Compra Recente</v>
      </c>
      <c r="M28">
        <f t="shared" si="1"/>
        <v>136</v>
      </c>
      <c r="N28" s="7">
        <f t="shared" si="2"/>
        <v>3.4606023148153326</v>
      </c>
    </row>
    <row r="29" spans="1:18" x14ac:dyDescent="0.25">
      <c r="A29" t="s">
        <v>1166</v>
      </c>
      <c r="B29" s="1">
        <v>45653.765800000001</v>
      </c>
      <c r="C29" t="s">
        <v>24</v>
      </c>
      <c r="D29" t="s">
        <v>19</v>
      </c>
      <c r="E29" t="s">
        <v>20</v>
      </c>
      <c r="F29">
        <v>3</v>
      </c>
      <c r="G29" s="2">
        <v>263.44049580000001</v>
      </c>
      <c r="H29" s="3">
        <v>149.97</v>
      </c>
      <c r="I29" s="4">
        <v>0.43072533497714444</v>
      </c>
      <c r="J29" t="s">
        <v>15</v>
      </c>
      <c r="K29" t="s">
        <v>16</v>
      </c>
      <c r="L29" t="str">
        <f t="shared" si="0"/>
        <v>Compra Recente</v>
      </c>
      <c r="M29">
        <f t="shared" si="1"/>
        <v>136</v>
      </c>
      <c r="N29" s="7">
        <f t="shared" si="2"/>
        <v>3.5937023148144362</v>
      </c>
    </row>
    <row r="30" spans="1:18" x14ac:dyDescent="0.25">
      <c r="A30" t="s">
        <v>1165</v>
      </c>
      <c r="B30" s="1">
        <v>45653.632700000002</v>
      </c>
      <c r="C30" t="s">
        <v>18</v>
      </c>
      <c r="D30" t="s">
        <v>19</v>
      </c>
      <c r="E30" t="s">
        <v>20</v>
      </c>
      <c r="F30">
        <v>4</v>
      </c>
      <c r="G30" s="2">
        <v>348.25239020880008</v>
      </c>
      <c r="H30" s="3">
        <v>199.96</v>
      </c>
      <c r="I30" s="4">
        <v>0.42581872911163393</v>
      </c>
      <c r="J30" t="s">
        <v>51</v>
      </c>
      <c r="K30" t="s">
        <v>16</v>
      </c>
      <c r="L30" t="str">
        <f t="shared" si="0"/>
        <v>Compra Recente</v>
      </c>
      <c r="M30">
        <f t="shared" si="1"/>
        <v>136</v>
      </c>
      <c r="N30" s="7">
        <f t="shared" si="2"/>
        <v>3.7268023148135399</v>
      </c>
    </row>
    <row r="31" spans="1:18" x14ac:dyDescent="0.25">
      <c r="A31" t="s">
        <v>1164</v>
      </c>
      <c r="B31" s="1">
        <v>45653.499600000003</v>
      </c>
      <c r="C31" t="s">
        <v>12</v>
      </c>
      <c r="D31" t="s">
        <v>13</v>
      </c>
      <c r="E31" t="s">
        <v>14</v>
      </c>
      <c r="F31">
        <v>5</v>
      </c>
      <c r="G31" s="2">
        <v>485.90768721000006</v>
      </c>
      <c r="H31" s="3">
        <v>388.85</v>
      </c>
      <c r="I31" s="4">
        <v>0.19974511571794409</v>
      </c>
      <c r="J31" t="s">
        <v>49</v>
      </c>
      <c r="K31" t="s">
        <v>16</v>
      </c>
      <c r="L31" t="str">
        <f t="shared" si="0"/>
        <v>Compra Recente</v>
      </c>
      <c r="M31">
        <f t="shared" si="1"/>
        <v>136</v>
      </c>
      <c r="N31" s="7">
        <f t="shared" si="2"/>
        <v>3.8599023148126435</v>
      </c>
    </row>
    <row r="32" spans="1:18" x14ac:dyDescent="0.25">
      <c r="A32" t="s">
        <v>1163</v>
      </c>
      <c r="B32" s="1">
        <v>45653.366499999996</v>
      </c>
      <c r="C32" t="s">
        <v>30</v>
      </c>
      <c r="D32" t="s">
        <v>42</v>
      </c>
      <c r="E32" t="s">
        <v>26</v>
      </c>
      <c r="F32">
        <v>2</v>
      </c>
      <c r="G32" s="2">
        <v>247.73552999999998</v>
      </c>
      <c r="H32" s="3">
        <v>145.62</v>
      </c>
      <c r="I32" s="4">
        <v>0.41219573954531263</v>
      </c>
      <c r="J32" t="s">
        <v>47</v>
      </c>
      <c r="K32" t="s">
        <v>32</v>
      </c>
      <c r="L32" t="str">
        <f t="shared" si="0"/>
        <v>Compra Recente</v>
      </c>
      <c r="M32">
        <f t="shared" si="1"/>
        <v>136</v>
      </c>
      <c r="N32" s="7">
        <f t="shared" si="2"/>
        <v>3.993002314819023</v>
      </c>
    </row>
    <row r="33" spans="1:14" x14ac:dyDescent="0.25">
      <c r="A33" t="s">
        <v>1162</v>
      </c>
      <c r="B33" s="1">
        <v>45653.233399999997</v>
      </c>
      <c r="C33" t="s">
        <v>24</v>
      </c>
      <c r="D33" t="s">
        <v>19</v>
      </c>
      <c r="E33" t="s">
        <v>20</v>
      </c>
      <c r="F33">
        <v>2</v>
      </c>
      <c r="G33" s="2">
        <v>180.08787185999998</v>
      </c>
      <c r="H33" s="3">
        <v>99.98</v>
      </c>
      <c r="I33" s="4">
        <v>0.44482657845096701</v>
      </c>
      <c r="J33" t="s">
        <v>45</v>
      </c>
      <c r="K33" t="s">
        <v>28</v>
      </c>
      <c r="L33" t="str">
        <f t="shared" si="0"/>
        <v>Compra Recente</v>
      </c>
      <c r="M33">
        <f t="shared" si="1"/>
        <v>136</v>
      </c>
      <c r="N33" s="7">
        <f t="shared" si="2"/>
        <v>4.1261023148181266</v>
      </c>
    </row>
    <row r="34" spans="1:14" x14ac:dyDescent="0.25">
      <c r="A34" t="s">
        <v>1161</v>
      </c>
      <c r="B34" s="1">
        <v>45653.100299999998</v>
      </c>
      <c r="C34" t="s">
        <v>18</v>
      </c>
      <c r="D34" t="s">
        <v>19</v>
      </c>
      <c r="E34" t="s">
        <v>20</v>
      </c>
      <c r="F34">
        <v>3</v>
      </c>
      <c r="G34" s="2">
        <v>222.6259927584</v>
      </c>
      <c r="H34" s="3">
        <v>149.97</v>
      </c>
      <c r="I34" s="4">
        <v>0.32635898377440736</v>
      </c>
      <c r="J34" t="s">
        <v>43</v>
      </c>
      <c r="K34" t="s">
        <v>22</v>
      </c>
      <c r="L34" t="str">
        <f t="shared" si="0"/>
        <v>Compra Recente</v>
      </c>
      <c r="M34">
        <f t="shared" si="1"/>
        <v>136</v>
      </c>
      <c r="N34" s="7">
        <f t="shared" si="2"/>
        <v>4.2592023148172302</v>
      </c>
    </row>
    <row r="35" spans="1:14" x14ac:dyDescent="0.25">
      <c r="A35" t="s">
        <v>1160</v>
      </c>
      <c r="B35" s="1">
        <v>45652.967199999999</v>
      </c>
      <c r="C35" t="s">
        <v>12</v>
      </c>
      <c r="D35" t="s">
        <v>42</v>
      </c>
      <c r="E35" t="s">
        <v>26</v>
      </c>
      <c r="F35">
        <v>1</v>
      </c>
      <c r="G35" s="2">
        <v>107.054352522</v>
      </c>
      <c r="H35" s="3">
        <v>72.81</v>
      </c>
      <c r="I35" s="4">
        <v>0.31987819005269008</v>
      </c>
      <c r="J35" t="s">
        <v>40</v>
      </c>
      <c r="K35" t="s">
        <v>16</v>
      </c>
      <c r="L35" t="str">
        <f t="shared" si="0"/>
        <v>Compra Recente</v>
      </c>
      <c r="M35">
        <f t="shared" si="1"/>
        <v>136</v>
      </c>
      <c r="N35" s="7">
        <f t="shared" si="2"/>
        <v>4.3923023148163338</v>
      </c>
    </row>
    <row r="36" spans="1:14" x14ac:dyDescent="0.25">
      <c r="A36" t="s">
        <v>1159</v>
      </c>
      <c r="B36" s="1">
        <v>45652.8341</v>
      </c>
      <c r="C36" t="s">
        <v>30</v>
      </c>
      <c r="D36" t="s">
        <v>19</v>
      </c>
      <c r="E36" t="s">
        <v>20</v>
      </c>
      <c r="F36">
        <v>4</v>
      </c>
      <c r="G36" s="2">
        <v>328.29058079999999</v>
      </c>
      <c r="H36" s="3">
        <v>199.96</v>
      </c>
      <c r="I36" s="4">
        <v>0.39090546090989153</v>
      </c>
      <c r="J36" t="s">
        <v>71</v>
      </c>
      <c r="K36" t="s">
        <v>32</v>
      </c>
      <c r="L36" t="str">
        <f t="shared" si="0"/>
        <v>Compra Recente</v>
      </c>
      <c r="M36">
        <f t="shared" si="1"/>
        <v>135</v>
      </c>
      <c r="N36" s="7">
        <f t="shared" si="2"/>
        <v>4.5254023148154374</v>
      </c>
    </row>
    <row r="37" spans="1:14" x14ac:dyDescent="0.25">
      <c r="A37" t="s">
        <v>1158</v>
      </c>
      <c r="B37" s="1">
        <v>45652.701000000001</v>
      </c>
      <c r="C37" t="s">
        <v>24</v>
      </c>
      <c r="D37" t="s">
        <v>19</v>
      </c>
      <c r="E37" t="s">
        <v>20</v>
      </c>
      <c r="F37">
        <v>2</v>
      </c>
      <c r="G37" s="2">
        <v>170.35285662000001</v>
      </c>
      <c r="H37" s="3">
        <v>99.98</v>
      </c>
      <c r="I37" s="4">
        <v>0.41310053741557273</v>
      </c>
      <c r="J37" t="s">
        <v>69</v>
      </c>
      <c r="K37" t="s">
        <v>28</v>
      </c>
      <c r="L37" t="str">
        <f t="shared" si="0"/>
        <v>Compra Recente</v>
      </c>
      <c r="M37">
        <f t="shared" si="1"/>
        <v>135</v>
      </c>
      <c r="N37" s="7">
        <f t="shared" si="2"/>
        <v>4.658502314814541</v>
      </c>
    </row>
    <row r="38" spans="1:14" x14ac:dyDescent="0.25">
      <c r="A38" t="s">
        <v>1157</v>
      </c>
      <c r="B38" s="1">
        <v>45652.567900000002</v>
      </c>
      <c r="C38" t="s">
        <v>18</v>
      </c>
      <c r="D38" t="s">
        <v>19</v>
      </c>
      <c r="E38" t="s">
        <v>20</v>
      </c>
      <c r="F38">
        <v>1</v>
      </c>
      <c r="G38" s="2">
        <v>87.244363304999993</v>
      </c>
      <c r="H38" s="3">
        <v>49.99</v>
      </c>
      <c r="I38" s="4">
        <v>0.42701169329142136</v>
      </c>
      <c r="J38" t="s">
        <v>67</v>
      </c>
      <c r="K38" t="s">
        <v>22</v>
      </c>
      <c r="L38" t="str">
        <f t="shared" si="0"/>
        <v>Compra Recente</v>
      </c>
      <c r="M38">
        <f t="shared" si="1"/>
        <v>135</v>
      </c>
      <c r="N38" s="7">
        <f t="shared" si="2"/>
        <v>4.7916023148136446</v>
      </c>
    </row>
    <row r="39" spans="1:14" x14ac:dyDescent="0.25">
      <c r="A39" t="s">
        <v>1156</v>
      </c>
      <c r="B39" s="1">
        <v>45652.434800000003</v>
      </c>
      <c r="C39" t="s">
        <v>12</v>
      </c>
      <c r="D39" t="s">
        <v>19</v>
      </c>
      <c r="E39" t="s">
        <v>20</v>
      </c>
      <c r="F39">
        <v>3</v>
      </c>
      <c r="G39" s="2">
        <v>258.80874678539999</v>
      </c>
      <c r="H39" s="3">
        <v>149.97</v>
      </c>
      <c r="I39" s="4">
        <v>0.42053735871472425</v>
      </c>
      <c r="J39" t="s">
        <v>65</v>
      </c>
      <c r="K39" t="s">
        <v>16</v>
      </c>
      <c r="L39" t="str">
        <f t="shared" si="0"/>
        <v>Compra Recente</v>
      </c>
      <c r="M39">
        <f t="shared" si="1"/>
        <v>135</v>
      </c>
      <c r="N39" s="7">
        <f t="shared" si="2"/>
        <v>4.9247023148127482</v>
      </c>
    </row>
    <row r="40" spans="1:14" x14ac:dyDescent="0.25">
      <c r="A40" t="s">
        <v>1155</v>
      </c>
      <c r="B40" s="1">
        <v>45652.301700000004</v>
      </c>
      <c r="C40" t="s">
        <v>30</v>
      </c>
      <c r="D40" t="s">
        <v>13</v>
      </c>
      <c r="E40" t="s">
        <v>14</v>
      </c>
      <c r="F40">
        <v>1</v>
      </c>
      <c r="G40" s="2">
        <v>97.894095948</v>
      </c>
      <c r="H40" s="3">
        <v>77.77</v>
      </c>
      <c r="I40" s="4">
        <v>0.20557006786895143</v>
      </c>
      <c r="J40" t="s">
        <v>63</v>
      </c>
      <c r="K40" t="s">
        <v>32</v>
      </c>
      <c r="L40" t="str">
        <f t="shared" si="0"/>
        <v>Compra Recente</v>
      </c>
      <c r="M40">
        <f t="shared" si="1"/>
        <v>135</v>
      </c>
      <c r="N40" s="7">
        <f t="shared" si="2"/>
        <v>5.0578023148118518</v>
      </c>
    </row>
    <row r="41" spans="1:14" x14ac:dyDescent="0.25">
      <c r="A41" t="s">
        <v>1154</v>
      </c>
      <c r="B41" s="1">
        <v>45652.168599999997</v>
      </c>
      <c r="C41" t="s">
        <v>24</v>
      </c>
      <c r="D41" t="s">
        <v>19</v>
      </c>
      <c r="E41" t="s">
        <v>20</v>
      </c>
      <c r="F41">
        <v>1</v>
      </c>
      <c r="G41" s="2">
        <v>84.107088720000007</v>
      </c>
      <c r="H41" s="3">
        <v>49.99</v>
      </c>
      <c r="I41" s="4">
        <v>0.40563868324558033</v>
      </c>
      <c r="J41" t="s">
        <v>144</v>
      </c>
      <c r="K41" t="s">
        <v>28</v>
      </c>
      <c r="L41" t="str">
        <f t="shared" si="0"/>
        <v>Compra Recente</v>
      </c>
      <c r="M41">
        <f t="shared" si="1"/>
        <v>135</v>
      </c>
      <c r="N41" s="7">
        <f t="shared" si="2"/>
        <v>5.1909023148182314</v>
      </c>
    </row>
    <row r="42" spans="1:14" x14ac:dyDescent="0.25">
      <c r="A42" t="s">
        <v>1153</v>
      </c>
      <c r="B42" s="1">
        <v>45652.035499999998</v>
      </c>
      <c r="C42" t="s">
        <v>18</v>
      </c>
      <c r="D42" t="s">
        <v>19</v>
      </c>
      <c r="E42" t="s">
        <v>20</v>
      </c>
      <c r="F42">
        <v>1</v>
      </c>
      <c r="G42" s="2">
        <v>82.183711822199996</v>
      </c>
      <c r="H42" s="3">
        <v>49.99</v>
      </c>
      <c r="I42" s="4">
        <v>0.39172861761037692</v>
      </c>
      <c r="J42" t="s">
        <v>93</v>
      </c>
      <c r="K42" t="s">
        <v>22</v>
      </c>
      <c r="L42" t="str">
        <f t="shared" si="0"/>
        <v>Compra Recente</v>
      </c>
      <c r="M42">
        <f t="shared" si="1"/>
        <v>135</v>
      </c>
      <c r="N42" s="7">
        <f t="shared" si="2"/>
        <v>5.324002314817335</v>
      </c>
    </row>
    <row r="43" spans="1:14" x14ac:dyDescent="0.25">
      <c r="A43" t="s">
        <v>1152</v>
      </c>
      <c r="B43" s="1">
        <v>45651.902399999999</v>
      </c>
      <c r="C43" t="s">
        <v>12</v>
      </c>
      <c r="D43" t="s">
        <v>25</v>
      </c>
      <c r="E43" t="s">
        <v>26</v>
      </c>
      <c r="F43">
        <v>5</v>
      </c>
      <c r="G43" s="2">
        <v>158.68398545999997</v>
      </c>
      <c r="H43" s="3">
        <v>110</v>
      </c>
      <c r="I43" s="4">
        <v>0.30679835346252954</v>
      </c>
      <c r="J43" t="s">
        <v>38</v>
      </c>
      <c r="K43" t="s">
        <v>16</v>
      </c>
      <c r="L43" t="str">
        <f t="shared" si="0"/>
        <v>Compra Recente</v>
      </c>
      <c r="M43">
        <f t="shared" si="1"/>
        <v>135</v>
      </c>
      <c r="N43" s="7">
        <f t="shared" si="2"/>
        <v>5.4571023148164386</v>
      </c>
    </row>
    <row r="44" spans="1:14" x14ac:dyDescent="0.25">
      <c r="A44" t="s">
        <v>1151</v>
      </c>
      <c r="B44" s="1">
        <v>45651.7693</v>
      </c>
      <c r="C44" t="s">
        <v>30</v>
      </c>
      <c r="D44" t="s">
        <v>13</v>
      </c>
      <c r="E44" t="s">
        <v>14</v>
      </c>
      <c r="F44">
        <v>3</v>
      </c>
      <c r="G44" s="2">
        <v>320.89545249299999</v>
      </c>
      <c r="H44" s="3">
        <v>233.31</v>
      </c>
      <c r="I44" s="4">
        <v>0.27294077186996152</v>
      </c>
      <c r="J44" t="s">
        <v>36</v>
      </c>
      <c r="K44" t="s">
        <v>32</v>
      </c>
      <c r="L44" t="str">
        <f t="shared" si="0"/>
        <v>Compra Recente</v>
      </c>
      <c r="M44">
        <f t="shared" si="1"/>
        <v>135</v>
      </c>
      <c r="N44" s="7">
        <f t="shared" si="2"/>
        <v>5.5902023148155422</v>
      </c>
    </row>
    <row r="45" spans="1:14" x14ac:dyDescent="0.25">
      <c r="A45" t="s">
        <v>1150</v>
      </c>
      <c r="B45" s="1">
        <v>45651.636200000001</v>
      </c>
      <c r="C45" t="s">
        <v>24</v>
      </c>
      <c r="D45" t="s">
        <v>13</v>
      </c>
      <c r="E45" t="s">
        <v>14</v>
      </c>
      <c r="F45">
        <v>3</v>
      </c>
      <c r="G45" s="2">
        <v>281.55167368020005</v>
      </c>
      <c r="H45" s="3">
        <v>233.31</v>
      </c>
      <c r="I45" s="4">
        <v>0.17134216625185211</v>
      </c>
      <c r="J45" t="s">
        <v>34</v>
      </c>
      <c r="K45" t="s">
        <v>28</v>
      </c>
      <c r="L45" t="str">
        <f t="shared" si="0"/>
        <v>Compra Recente</v>
      </c>
      <c r="M45">
        <f t="shared" si="1"/>
        <v>135</v>
      </c>
      <c r="N45" s="7">
        <f t="shared" si="2"/>
        <v>5.7233023148146458</v>
      </c>
    </row>
    <row r="46" spans="1:14" x14ac:dyDescent="0.25">
      <c r="A46" t="s">
        <v>1149</v>
      </c>
      <c r="B46" s="1">
        <v>45651.503100000002</v>
      </c>
      <c r="C46" t="s">
        <v>18</v>
      </c>
      <c r="D46" t="s">
        <v>25</v>
      </c>
      <c r="E46" t="s">
        <v>26</v>
      </c>
      <c r="F46">
        <v>5</v>
      </c>
      <c r="G46" s="2">
        <v>158.28777607499998</v>
      </c>
      <c r="H46" s="3">
        <v>110</v>
      </c>
      <c r="I46" s="4">
        <v>0.30506320369375994</v>
      </c>
      <c r="J46" t="s">
        <v>31</v>
      </c>
      <c r="K46" t="s">
        <v>22</v>
      </c>
      <c r="L46" t="str">
        <f t="shared" si="0"/>
        <v>Compra Recente</v>
      </c>
      <c r="M46">
        <f t="shared" si="1"/>
        <v>135</v>
      </c>
      <c r="N46" s="7">
        <f t="shared" si="2"/>
        <v>5.8564023148137494</v>
      </c>
    </row>
    <row r="47" spans="1:14" x14ac:dyDescent="0.25">
      <c r="A47" t="s">
        <v>1148</v>
      </c>
      <c r="B47" s="1">
        <v>45651.37</v>
      </c>
      <c r="C47" t="s">
        <v>12</v>
      </c>
      <c r="D47" t="s">
        <v>19</v>
      </c>
      <c r="E47" t="s">
        <v>20</v>
      </c>
      <c r="F47">
        <v>3</v>
      </c>
      <c r="G47" s="2">
        <v>259.64577112320001</v>
      </c>
      <c r="H47" s="3">
        <v>149.97</v>
      </c>
      <c r="I47" s="4">
        <v>0.42240538195077965</v>
      </c>
      <c r="J47" t="s">
        <v>27</v>
      </c>
      <c r="K47" t="s">
        <v>16</v>
      </c>
      <c r="L47" t="str">
        <f t="shared" si="0"/>
        <v>Compra Recente</v>
      </c>
      <c r="M47">
        <f t="shared" si="1"/>
        <v>135</v>
      </c>
      <c r="N47" s="7">
        <f t="shared" si="2"/>
        <v>5.989502314812853</v>
      </c>
    </row>
    <row r="48" spans="1:14" x14ac:dyDescent="0.25">
      <c r="A48" t="s">
        <v>1147</v>
      </c>
      <c r="B48" s="1">
        <v>45651.236900000004</v>
      </c>
      <c r="C48" t="s">
        <v>30</v>
      </c>
      <c r="D48" t="s">
        <v>19</v>
      </c>
      <c r="E48" t="s">
        <v>20</v>
      </c>
      <c r="F48">
        <v>1</v>
      </c>
      <c r="G48" s="2">
        <v>83.882472561</v>
      </c>
      <c r="H48" s="3">
        <v>49.99</v>
      </c>
      <c r="I48" s="4">
        <v>0.40404713316423907</v>
      </c>
      <c r="J48" t="s">
        <v>21</v>
      </c>
      <c r="K48" t="s">
        <v>28</v>
      </c>
      <c r="L48" t="str">
        <f t="shared" si="0"/>
        <v>Compra Recente</v>
      </c>
      <c r="M48">
        <f t="shared" si="1"/>
        <v>135</v>
      </c>
      <c r="N48" s="7">
        <f t="shared" si="2"/>
        <v>6.1226023148119566</v>
      </c>
    </row>
    <row r="49" spans="1:14" x14ac:dyDescent="0.25">
      <c r="A49" t="s">
        <v>1146</v>
      </c>
      <c r="B49" s="1">
        <v>45651.103799999997</v>
      </c>
      <c r="C49" t="s">
        <v>24</v>
      </c>
      <c r="D49" t="s">
        <v>13</v>
      </c>
      <c r="E49" t="s">
        <v>14</v>
      </c>
      <c r="F49">
        <v>2</v>
      </c>
      <c r="G49" s="2">
        <v>211.22698206719997</v>
      </c>
      <c r="H49" s="3">
        <v>155.54</v>
      </c>
      <c r="I49" s="4">
        <v>0.26363574161886033</v>
      </c>
      <c r="J49" t="s">
        <v>15</v>
      </c>
      <c r="K49" t="s">
        <v>22</v>
      </c>
      <c r="L49" t="str">
        <f t="shared" si="0"/>
        <v>Compra Recente</v>
      </c>
      <c r="M49">
        <f t="shared" si="1"/>
        <v>135</v>
      </c>
      <c r="N49" s="7">
        <f t="shared" si="2"/>
        <v>6.2557023148183362</v>
      </c>
    </row>
    <row r="50" spans="1:14" x14ac:dyDescent="0.25">
      <c r="A50" t="s">
        <v>1145</v>
      </c>
      <c r="B50" s="1">
        <v>45650.970699999998</v>
      </c>
      <c r="C50" t="s">
        <v>18</v>
      </c>
      <c r="D50" t="s">
        <v>19</v>
      </c>
      <c r="E50" t="s">
        <v>20</v>
      </c>
      <c r="F50">
        <v>2</v>
      </c>
      <c r="G50" s="2">
        <v>172.14772795200003</v>
      </c>
      <c r="H50" s="3">
        <v>99.98</v>
      </c>
      <c r="I50" s="4">
        <v>0.41921975277026347</v>
      </c>
      <c r="J50" t="s">
        <v>51</v>
      </c>
      <c r="K50" t="s">
        <v>22</v>
      </c>
      <c r="L50" t="str">
        <f t="shared" si="0"/>
        <v>Compra Recente</v>
      </c>
      <c r="M50">
        <f t="shared" si="1"/>
        <v>135</v>
      </c>
      <c r="N50" s="7">
        <f t="shared" si="2"/>
        <v>6.3888023148174398</v>
      </c>
    </row>
    <row r="51" spans="1:14" x14ac:dyDescent="0.25">
      <c r="A51" t="s">
        <v>1144</v>
      </c>
      <c r="B51" s="1">
        <v>45650.837599999999</v>
      </c>
      <c r="C51" t="s">
        <v>12</v>
      </c>
      <c r="D51" t="s">
        <v>19</v>
      </c>
      <c r="E51" t="s">
        <v>20</v>
      </c>
      <c r="F51">
        <v>4</v>
      </c>
      <c r="G51" s="2">
        <v>329.62597367040001</v>
      </c>
      <c r="H51" s="3">
        <v>199.96</v>
      </c>
      <c r="I51" s="4">
        <v>0.3933730471132586</v>
      </c>
      <c r="J51" t="s">
        <v>49</v>
      </c>
      <c r="K51" t="s">
        <v>16</v>
      </c>
      <c r="L51" t="str">
        <f t="shared" si="0"/>
        <v>Compra Recente</v>
      </c>
      <c r="M51">
        <f t="shared" si="1"/>
        <v>135</v>
      </c>
      <c r="N51" s="7">
        <f t="shared" si="2"/>
        <v>6.5219023148165434</v>
      </c>
    </row>
    <row r="52" spans="1:14" x14ac:dyDescent="0.25">
      <c r="A52" t="s">
        <v>1143</v>
      </c>
      <c r="B52" s="1">
        <v>45650.7045</v>
      </c>
      <c r="C52" t="s">
        <v>30</v>
      </c>
      <c r="D52" t="s">
        <v>19</v>
      </c>
      <c r="E52" t="s">
        <v>20</v>
      </c>
      <c r="F52">
        <v>4</v>
      </c>
      <c r="G52" s="2">
        <v>350.40880523520002</v>
      </c>
      <c r="H52" s="3">
        <v>199.96</v>
      </c>
      <c r="I52" s="4">
        <v>0.42935223940567463</v>
      </c>
      <c r="J52" t="s">
        <v>47</v>
      </c>
      <c r="K52" t="s">
        <v>16</v>
      </c>
      <c r="L52" t="str">
        <f t="shared" si="0"/>
        <v>Compra Recente</v>
      </c>
      <c r="M52">
        <f t="shared" si="1"/>
        <v>135</v>
      </c>
      <c r="N52" s="7">
        <f t="shared" si="2"/>
        <v>6.655002314815647</v>
      </c>
    </row>
    <row r="53" spans="1:14" x14ac:dyDescent="0.25">
      <c r="A53" t="s">
        <v>1142</v>
      </c>
      <c r="B53" s="1">
        <v>45650.571400000001</v>
      </c>
      <c r="C53" t="s">
        <v>24</v>
      </c>
      <c r="D53" t="s">
        <v>19</v>
      </c>
      <c r="E53" t="s">
        <v>20</v>
      </c>
      <c r="F53">
        <v>3</v>
      </c>
      <c r="G53" s="2">
        <v>261.80481292019999</v>
      </c>
      <c r="H53" s="3">
        <v>149.97</v>
      </c>
      <c r="I53" s="4">
        <v>0.42716866688882477</v>
      </c>
      <c r="J53" t="s">
        <v>45</v>
      </c>
      <c r="K53" t="s">
        <v>16</v>
      </c>
      <c r="L53" t="str">
        <f t="shared" si="0"/>
        <v>Compra Recente</v>
      </c>
      <c r="M53">
        <f t="shared" si="1"/>
        <v>135</v>
      </c>
      <c r="N53" s="7">
        <f t="shared" si="2"/>
        <v>6.7881023148147506</v>
      </c>
    </row>
    <row r="54" spans="1:14" x14ac:dyDescent="0.25">
      <c r="A54" t="s">
        <v>1141</v>
      </c>
      <c r="B54" s="1">
        <v>45650.438300000002</v>
      </c>
      <c r="C54" t="s">
        <v>18</v>
      </c>
      <c r="D54" t="s">
        <v>19</v>
      </c>
      <c r="E54" t="s">
        <v>20</v>
      </c>
      <c r="F54">
        <v>1</v>
      </c>
      <c r="G54" s="2">
        <v>85.686001826400002</v>
      </c>
      <c r="H54" s="3">
        <v>49.99</v>
      </c>
      <c r="I54" s="4">
        <v>0.41659082073545883</v>
      </c>
      <c r="J54" t="s">
        <v>43</v>
      </c>
      <c r="K54" t="s">
        <v>16</v>
      </c>
      <c r="L54" t="str">
        <f t="shared" si="0"/>
        <v>Compra Recente</v>
      </c>
      <c r="M54">
        <f t="shared" si="1"/>
        <v>135</v>
      </c>
      <c r="N54" s="7">
        <f t="shared" si="2"/>
        <v>6.9212023148138542</v>
      </c>
    </row>
    <row r="55" spans="1:14" x14ac:dyDescent="0.25">
      <c r="A55" t="s">
        <v>1140</v>
      </c>
      <c r="B55" s="1">
        <v>45650.305200000003</v>
      </c>
      <c r="C55" t="s">
        <v>12</v>
      </c>
      <c r="D55" t="s">
        <v>13</v>
      </c>
      <c r="E55" t="s">
        <v>14</v>
      </c>
      <c r="F55">
        <v>1</v>
      </c>
      <c r="G55" s="2">
        <v>103.52964054399999</v>
      </c>
      <c r="H55" s="3">
        <v>77.77</v>
      </c>
      <c r="I55" s="4">
        <v>0.24881415997046927</v>
      </c>
      <c r="J55" t="s">
        <v>40</v>
      </c>
      <c r="K55" t="s">
        <v>28</v>
      </c>
      <c r="L55" t="str">
        <f t="shared" si="0"/>
        <v>Recência Média</v>
      </c>
      <c r="M55">
        <f t="shared" si="1"/>
        <v>135</v>
      </c>
      <c r="N55" s="7">
        <f t="shared" si="2"/>
        <v>7.0543023148129578</v>
      </c>
    </row>
    <row r="56" spans="1:14" x14ac:dyDescent="0.25">
      <c r="A56" t="s">
        <v>1139</v>
      </c>
      <c r="B56" s="1">
        <v>45650.172100000003</v>
      </c>
      <c r="C56" t="s">
        <v>30</v>
      </c>
      <c r="D56" t="s">
        <v>25</v>
      </c>
      <c r="E56" t="s">
        <v>26</v>
      </c>
      <c r="F56">
        <v>3</v>
      </c>
      <c r="G56" s="2">
        <v>100.75935378600002</v>
      </c>
      <c r="H56" s="3">
        <v>66</v>
      </c>
      <c r="I56" s="4">
        <v>0.34497396499608801</v>
      </c>
      <c r="J56" t="s">
        <v>71</v>
      </c>
      <c r="K56" t="s">
        <v>22</v>
      </c>
      <c r="L56" t="str">
        <f t="shared" si="0"/>
        <v>Recência Média</v>
      </c>
      <c r="M56">
        <f t="shared" si="1"/>
        <v>134</v>
      </c>
      <c r="N56" s="7">
        <f t="shared" si="2"/>
        <v>7.1874023148120614</v>
      </c>
    </row>
    <row r="57" spans="1:14" x14ac:dyDescent="0.25">
      <c r="A57" t="s">
        <v>1138</v>
      </c>
      <c r="B57" s="1">
        <v>45650.038999999997</v>
      </c>
      <c r="C57" t="s">
        <v>24</v>
      </c>
      <c r="D57" t="s">
        <v>13</v>
      </c>
      <c r="E57" t="s">
        <v>14</v>
      </c>
      <c r="F57">
        <v>2</v>
      </c>
      <c r="G57" s="2">
        <v>193.26580236040002</v>
      </c>
      <c r="H57" s="3">
        <v>155.54</v>
      </c>
      <c r="I57" s="4">
        <v>0.1952016440552134</v>
      </c>
      <c r="J57" t="s">
        <v>69</v>
      </c>
      <c r="K57" t="s">
        <v>22</v>
      </c>
      <c r="L57" t="str">
        <f t="shared" si="0"/>
        <v>Recência Média</v>
      </c>
      <c r="M57">
        <f t="shared" si="1"/>
        <v>134</v>
      </c>
      <c r="N57" s="7">
        <f t="shared" si="2"/>
        <v>7.3205023148184409</v>
      </c>
    </row>
    <row r="58" spans="1:14" x14ac:dyDescent="0.25">
      <c r="A58" t="s">
        <v>1137</v>
      </c>
      <c r="B58" s="1">
        <v>45649.905899999998</v>
      </c>
      <c r="C58" t="s">
        <v>18</v>
      </c>
      <c r="D58" t="s">
        <v>19</v>
      </c>
      <c r="E58" t="s">
        <v>20</v>
      </c>
      <c r="F58">
        <v>1</v>
      </c>
      <c r="G58" s="2">
        <v>87.782580748800015</v>
      </c>
      <c r="H58" s="3">
        <v>49.99</v>
      </c>
      <c r="I58" s="4">
        <v>0.43052483108178197</v>
      </c>
      <c r="J58" t="s">
        <v>67</v>
      </c>
      <c r="K58" t="s">
        <v>16</v>
      </c>
      <c r="L58" t="str">
        <f t="shared" si="0"/>
        <v>Recência Média</v>
      </c>
      <c r="M58">
        <f t="shared" si="1"/>
        <v>134</v>
      </c>
      <c r="N58" s="7">
        <f t="shared" si="2"/>
        <v>7.4536023148175445</v>
      </c>
    </row>
    <row r="59" spans="1:14" x14ac:dyDescent="0.25">
      <c r="A59" t="s">
        <v>1136</v>
      </c>
      <c r="B59" s="1">
        <v>45649.772799999999</v>
      </c>
      <c r="C59" t="s">
        <v>12</v>
      </c>
      <c r="D59" t="s">
        <v>19</v>
      </c>
      <c r="E59" t="s">
        <v>20</v>
      </c>
      <c r="F59">
        <v>3</v>
      </c>
      <c r="G59" s="2">
        <v>265.63463546400004</v>
      </c>
      <c r="H59" s="3">
        <v>149.97</v>
      </c>
      <c r="I59" s="4">
        <v>0.43542753851342331</v>
      </c>
      <c r="J59" t="s">
        <v>65</v>
      </c>
      <c r="K59" t="s">
        <v>16</v>
      </c>
      <c r="L59" t="str">
        <f t="shared" si="0"/>
        <v>Recência Média</v>
      </c>
      <c r="M59">
        <f t="shared" si="1"/>
        <v>134</v>
      </c>
      <c r="N59" s="7">
        <f t="shared" si="2"/>
        <v>7.5867023148166481</v>
      </c>
    </row>
    <row r="60" spans="1:14" x14ac:dyDescent="0.25">
      <c r="A60" t="s">
        <v>1135</v>
      </c>
      <c r="B60" s="1">
        <v>45649.6397</v>
      </c>
      <c r="C60" t="s">
        <v>30</v>
      </c>
      <c r="D60" t="s">
        <v>19</v>
      </c>
      <c r="E60" t="s">
        <v>20</v>
      </c>
      <c r="F60">
        <v>4</v>
      </c>
      <c r="G60" s="2">
        <v>366.49071043200007</v>
      </c>
      <c r="H60" s="3">
        <v>199.96</v>
      </c>
      <c r="I60" s="4">
        <v>0.45439271908339063</v>
      </c>
      <c r="J60" t="s">
        <v>63</v>
      </c>
      <c r="K60" t="s">
        <v>16</v>
      </c>
      <c r="L60" t="str">
        <f t="shared" si="0"/>
        <v>Recência Média</v>
      </c>
      <c r="M60">
        <f t="shared" si="1"/>
        <v>134</v>
      </c>
      <c r="N60" s="7">
        <f t="shared" si="2"/>
        <v>7.7198023148157517</v>
      </c>
    </row>
    <row r="61" spans="1:14" x14ac:dyDescent="0.25">
      <c r="A61" t="s">
        <v>1134</v>
      </c>
      <c r="B61" s="1">
        <v>45649.506600000001</v>
      </c>
      <c r="C61" t="s">
        <v>24</v>
      </c>
      <c r="D61" t="s">
        <v>80</v>
      </c>
      <c r="E61" t="s">
        <v>14</v>
      </c>
      <c r="F61">
        <v>1</v>
      </c>
      <c r="G61" s="2">
        <v>19.754938895999999</v>
      </c>
      <c r="H61" s="3">
        <v>14.45</v>
      </c>
      <c r="I61" s="4">
        <v>0.26853734774518334</v>
      </c>
      <c r="J61" t="s">
        <v>144</v>
      </c>
      <c r="K61" t="s">
        <v>16</v>
      </c>
      <c r="L61" t="str">
        <f t="shared" si="0"/>
        <v>Recência Média</v>
      </c>
      <c r="M61">
        <f t="shared" si="1"/>
        <v>134</v>
      </c>
      <c r="N61" s="7">
        <f t="shared" si="2"/>
        <v>7.8529023148148553</v>
      </c>
    </row>
    <row r="62" spans="1:14" x14ac:dyDescent="0.25">
      <c r="A62" t="s">
        <v>1133</v>
      </c>
      <c r="B62" s="1">
        <v>45649.373500000002</v>
      </c>
      <c r="C62" t="s">
        <v>18</v>
      </c>
      <c r="D62" t="s">
        <v>42</v>
      </c>
      <c r="E62" t="s">
        <v>26</v>
      </c>
      <c r="F62">
        <v>2</v>
      </c>
      <c r="G62" s="2">
        <v>249.21681408000003</v>
      </c>
      <c r="H62" s="3">
        <v>145.62</v>
      </c>
      <c r="I62" s="4">
        <v>0.41568950498959856</v>
      </c>
      <c r="J62" t="s">
        <v>93</v>
      </c>
      <c r="K62" t="s">
        <v>32</v>
      </c>
      <c r="L62" t="str">
        <f t="shared" si="0"/>
        <v>Recência Média</v>
      </c>
      <c r="M62">
        <f t="shared" si="1"/>
        <v>134</v>
      </c>
      <c r="N62" s="7">
        <f t="shared" si="2"/>
        <v>7.9860023148139589</v>
      </c>
    </row>
    <row r="63" spans="1:14" x14ac:dyDescent="0.25">
      <c r="A63" t="s">
        <v>1132</v>
      </c>
      <c r="B63" s="1">
        <v>45649.240400000002</v>
      </c>
      <c r="C63" t="s">
        <v>12</v>
      </c>
      <c r="D63" t="s">
        <v>13</v>
      </c>
      <c r="E63" t="s">
        <v>14</v>
      </c>
      <c r="F63">
        <v>5</v>
      </c>
      <c r="G63" s="2">
        <v>510.08068664300004</v>
      </c>
      <c r="H63" s="3">
        <v>388.85</v>
      </c>
      <c r="I63" s="4">
        <v>0.23766962721301396</v>
      </c>
      <c r="J63" t="s">
        <v>38</v>
      </c>
      <c r="K63" t="s">
        <v>28</v>
      </c>
      <c r="L63" t="str">
        <f t="shared" si="0"/>
        <v>Recência Média</v>
      </c>
      <c r="M63">
        <f t="shared" si="1"/>
        <v>134</v>
      </c>
      <c r="N63" s="7">
        <f t="shared" si="2"/>
        <v>8.1191023148130625</v>
      </c>
    </row>
    <row r="64" spans="1:14" x14ac:dyDescent="0.25">
      <c r="A64" t="s">
        <v>1131</v>
      </c>
      <c r="B64" s="1">
        <v>45649.107300000003</v>
      </c>
      <c r="C64" t="s">
        <v>30</v>
      </c>
      <c r="D64" t="s">
        <v>19</v>
      </c>
      <c r="E64" t="s">
        <v>20</v>
      </c>
      <c r="F64">
        <v>1</v>
      </c>
      <c r="G64" s="2">
        <v>95.757828517800007</v>
      </c>
      <c r="H64" s="3">
        <v>49.99</v>
      </c>
      <c r="I64" s="4">
        <v>0.47795390963040085</v>
      </c>
      <c r="J64" t="s">
        <v>36</v>
      </c>
      <c r="K64" t="s">
        <v>22</v>
      </c>
      <c r="L64" t="str">
        <f t="shared" si="0"/>
        <v>Recência Média</v>
      </c>
      <c r="M64">
        <f t="shared" si="1"/>
        <v>134</v>
      </c>
      <c r="N64" s="7">
        <f t="shared" si="2"/>
        <v>8.2522023148121662</v>
      </c>
    </row>
    <row r="65" spans="1:14" x14ac:dyDescent="0.25">
      <c r="A65" t="s">
        <v>1130</v>
      </c>
      <c r="B65" s="1">
        <v>45648.974199999997</v>
      </c>
      <c r="C65" t="s">
        <v>24</v>
      </c>
      <c r="D65" t="s">
        <v>25</v>
      </c>
      <c r="E65" t="s">
        <v>26</v>
      </c>
      <c r="F65">
        <v>1</v>
      </c>
      <c r="G65" s="2">
        <v>35.414078700000005</v>
      </c>
      <c r="H65" s="3">
        <v>22</v>
      </c>
      <c r="I65" s="4">
        <v>0.37877813548768113</v>
      </c>
      <c r="J65" t="s">
        <v>34</v>
      </c>
      <c r="K65" t="s">
        <v>16</v>
      </c>
      <c r="L65" t="str">
        <f t="shared" si="0"/>
        <v>Recência Média</v>
      </c>
      <c r="M65">
        <f t="shared" si="1"/>
        <v>134</v>
      </c>
      <c r="N65" s="7">
        <f t="shared" si="2"/>
        <v>8.3853023148185457</v>
      </c>
    </row>
    <row r="66" spans="1:14" x14ac:dyDescent="0.25">
      <c r="A66" t="s">
        <v>1129</v>
      </c>
      <c r="B66" s="1">
        <v>45648.841099999998</v>
      </c>
      <c r="C66" t="s">
        <v>18</v>
      </c>
      <c r="D66" t="s">
        <v>19</v>
      </c>
      <c r="E66" t="s">
        <v>20</v>
      </c>
      <c r="F66">
        <v>4</v>
      </c>
      <c r="G66" s="2">
        <v>332.49434882400004</v>
      </c>
      <c r="H66" s="3">
        <v>199.96</v>
      </c>
      <c r="I66" s="4">
        <v>0.39860632005554697</v>
      </c>
      <c r="J66" t="s">
        <v>31</v>
      </c>
      <c r="K66" t="s">
        <v>32</v>
      </c>
      <c r="L66" t="str">
        <f t="shared" ref="L66:L129" si="4">IF(N66&lt;=7,"Compra Recente",
IF(N66&lt;=15,"Recência Média",
IF(N66&lt;=30,"Recência Baixa",
IF(N66&gt;30,"Inativo"
)
)
))</f>
        <v>Recência Média</v>
      </c>
      <c r="M66">
        <f t="shared" ref="M66:M129" si="5">COUNTIFS(J66:J2811, "Cassandra",  A66:A2811, "&lt;&gt;")</f>
        <v>134</v>
      </c>
      <c r="N66" s="7">
        <f t="shared" ref="N66:N129" si="6">$B$2 - B66</f>
        <v>8.5184023148176493</v>
      </c>
    </row>
    <row r="67" spans="1:14" x14ac:dyDescent="0.25">
      <c r="A67" t="s">
        <v>1128</v>
      </c>
      <c r="B67" s="1">
        <v>45648.707999999999</v>
      </c>
      <c r="C67" t="s">
        <v>12</v>
      </c>
      <c r="D67" t="s">
        <v>19</v>
      </c>
      <c r="E67" t="s">
        <v>20</v>
      </c>
      <c r="F67">
        <v>4</v>
      </c>
      <c r="G67" s="2">
        <v>349.13352499199993</v>
      </c>
      <c r="H67" s="3">
        <v>199.96</v>
      </c>
      <c r="I67" s="4">
        <v>0.42726783397675172</v>
      </c>
      <c r="J67" t="s">
        <v>27</v>
      </c>
      <c r="K67" t="s">
        <v>28</v>
      </c>
      <c r="L67" t="str">
        <f t="shared" si="4"/>
        <v>Recência Média</v>
      </c>
      <c r="M67">
        <f t="shared" si="5"/>
        <v>134</v>
      </c>
      <c r="N67" s="7">
        <f t="shared" si="6"/>
        <v>8.6515023148167529</v>
      </c>
    </row>
    <row r="68" spans="1:14" x14ac:dyDescent="0.25">
      <c r="A68" t="s">
        <v>1127</v>
      </c>
      <c r="B68" s="1">
        <v>45648.5749</v>
      </c>
      <c r="C68" t="s">
        <v>30</v>
      </c>
      <c r="D68" t="s">
        <v>13</v>
      </c>
      <c r="E68" t="s">
        <v>14</v>
      </c>
      <c r="F68">
        <v>2</v>
      </c>
      <c r="G68" s="2">
        <v>217.77265303199999</v>
      </c>
      <c r="H68" s="3">
        <v>155.54</v>
      </c>
      <c r="I68" s="4">
        <v>0.28576890700254909</v>
      </c>
      <c r="J68" t="s">
        <v>21</v>
      </c>
      <c r="K68" t="s">
        <v>22</v>
      </c>
      <c r="L68" t="str">
        <f t="shared" si="4"/>
        <v>Recência Média</v>
      </c>
      <c r="M68">
        <f t="shared" si="5"/>
        <v>134</v>
      </c>
      <c r="N68" s="7">
        <f t="shared" si="6"/>
        <v>8.7846023148158565</v>
      </c>
    </row>
    <row r="69" spans="1:14" x14ac:dyDescent="0.25">
      <c r="A69" t="s">
        <v>1126</v>
      </c>
      <c r="B69" s="1">
        <v>45648.441800000001</v>
      </c>
      <c r="C69" t="s">
        <v>24</v>
      </c>
      <c r="D69" t="s">
        <v>19</v>
      </c>
      <c r="E69" t="s">
        <v>20</v>
      </c>
      <c r="F69">
        <v>2</v>
      </c>
      <c r="G69" s="2">
        <v>188.9802306</v>
      </c>
      <c r="H69" s="3">
        <v>99.98</v>
      </c>
      <c r="I69" s="4">
        <v>0.4709499523703089</v>
      </c>
      <c r="J69" t="s">
        <v>15</v>
      </c>
      <c r="K69" t="s">
        <v>16</v>
      </c>
      <c r="L69" t="str">
        <f t="shared" si="4"/>
        <v>Recência Média</v>
      </c>
      <c r="M69">
        <f t="shared" si="5"/>
        <v>134</v>
      </c>
      <c r="N69" s="7">
        <f t="shared" si="6"/>
        <v>8.9177023148149601</v>
      </c>
    </row>
    <row r="70" spans="1:14" x14ac:dyDescent="0.25">
      <c r="A70" t="s">
        <v>1125</v>
      </c>
      <c r="B70" s="1">
        <v>45648.308700000001</v>
      </c>
      <c r="C70" t="s">
        <v>18</v>
      </c>
      <c r="D70" t="s">
        <v>13</v>
      </c>
      <c r="E70" t="s">
        <v>14</v>
      </c>
      <c r="F70">
        <v>1</v>
      </c>
      <c r="G70" s="2">
        <v>97.099252469999996</v>
      </c>
      <c r="H70" s="3">
        <v>77.77</v>
      </c>
      <c r="I70" s="4">
        <v>0.19906695446468045</v>
      </c>
      <c r="J70" t="s">
        <v>51</v>
      </c>
      <c r="K70" t="s">
        <v>32</v>
      </c>
      <c r="L70" t="str">
        <f t="shared" si="4"/>
        <v>Recência Média</v>
      </c>
      <c r="M70">
        <f t="shared" si="5"/>
        <v>134</v>
      </c>
      <c r="N70" s="7">
        <f t="shared" si="6"/>
        <v>9.0508023148140637</v>
      </c>
    </row>
    <row r="71" spans="1:14" x14ac:dyDescent="0.25">
      <c r="A71" t="s">
        <v>1124</v>
      </c>
      <c r="B71" s="1">
        <v>45648.175600000002</v>
      </c>
      <c r="C71" t="s">
        <v>12</v>
      </c>
      <c r="D71" t="s">
        <v>25</v>
      </c>
      <c r="E71" t="s">
        <v>26</v>
      </c>
      <c r="F71">
        <v>2</v>
      </c>
      <c r="G71" s="2">
        <v>63.27365382</v>
      </c>
      <c r="H71" s="3">
        <v>44</v>
      </c>
      <c r="I71" s="4">
        <v>0.30460788426774627</v>
      </c>
      <c r="J71" t="s">
        <v>49</v>
      </c>
      <c r="K71" t="s">
        <v>28</v>
      </c>
      <c r="L71" t="str">
        <f t="shared" si="4"/>
        <v>Recência Média</v>
      </c>
      <c r="M71">
        <f t="shared" si="5"/>
        <v>134</v>
      </c>
      <c r="N71" s="7">
        <f t="shared" si="6"/>
        <v>9.1839023148131673</v>
      </c>
    </row>
    <row r="72" spans="1:14" x14ac:dyDescent="0.25">
      <c r="A72" t="s">
        <v>1123</v>
      </c>
      <c r="B72" s="1">
        <v>45648.042500000003</v>
      </c>
      <c r="C72" t="s">
        <v>30</v>
      </c>
      <c r="D72" t="s">
        <v>19</v>
      </c>
      <c r="E72" t="s">
        <v>20</v>
      </c>
      <c r="F72">
        <v>4</v>
      </c>
      <c r="G72" s="2">
        <v>381.08154339359999</v>
      </c>
      <c r="H72" s="3">
        <v>199.96</v>
      </c>
      <c r="I72" s="4">
        <v>0.47528290606960366</v>
      </c>
      <c r="J72" t="s">
        <v>47</v>
      </c>
      <c r="K72" t="s">
        <v>22</v>
      </c>
      <c r="L72" t="str">
        <f t="shared" si="4"/>
        <v>Recência Média</v>
      </c>
      <c r="M72">
        <f t="shared" si="5"/>
        <v>134</v>
      </c>
      <c r="N72" s="7">
        <f t="shared" si="6"/>
        <v>9.3170023148122709</v>
      </c>
    </row>
    <row r="73" spans="1:14" x14ac:dyDescent="0.25">
      <c r="A73" t="s">
        <v>1122</v>
      </c>
      <c r="B73" s="1">
        <v>45647.909399999997</v>
      </c>
      <c r="C73" t="s">
        <v>24</v>
      </c>
      <c r="D73" t="s">
        <v>19</v>
      </c>
      <c r="E73" t="s">
        <v>20</v>
      </c>
      <c r="F73">
        <v>4</v>
      </c>
      <c r="G73" s="2">
        <v>371.78735408640006</v>
      </c>
      <c r="H73" s="3">
        <v>199.96</v>
      </c>
      <c r="I73" s="4">
        <v>0.46216567669073788</v>
      </c>
      <c r="J73" t="s">
        <v>45</v>
      </c>
      <c r="K73" t="s">
        <v>16</v>
      </c>
      <c r="L73" t="str">
        <f t="shared" si="4"/>
        <v>Recência Média</v>
      </c>
      <c r="M73">
        <f t="shared" si="5"/>
        <v>134</v>
      </c>
      <c r="N73" s="7">
        <f t="shared" si="6"/>
        <v>9.4501023148186505</v>
      </c>
    </row>
    <row r="74" spans="1:14" x14ac:dyDescent="0.25">
      <c r="A74" t="s">
        <v>1121</v>
      </c>
      <c r="B74" s="1">
        <v>45647.776299999998</v>
      </c>
      <c r="C74" t="s">
        <v>18</v>
      </c>
      <c r="D74" t="s">
        <v>13</v>
      </c>
      <c r="E74" t="s">
        <v>14</v>
      </c>
      <c r="F74">
        <v>4</v>
      </c>
      <c r="G74" s="2">
        <v>385.99709147999999</v>
      </c>
      <c r="H74" s="3">
        <v>311.08</v>
      </c>
      <c r="I74" s="4">
        <v>0.19408719167481539</v>
      </c>
      <c r="J74" t="s">
        <v>43</v>
      </c>
      <c r="K74" t="s">
        <v>32</v>
      </c>
      <c r="L74" t="str">
        <f t="shared" si="4"/>
        <v>Recência Média</v>
      </c>
      <c r="M74">
        <f t="shared" si="5"/>
        <v>134</v>
      </c>
      <c r="N74" s="7">
        <f t="shared" si="6"/>
        <v>9.5832023148177541</v>
      </c>
    </row>
    <row r="75" spans="1:14" x14ac:dyDescent="0.25">
      <c r="A75" t="s">
        <v>1120</v>
      </c>
      <c r="B75" s="1">
        <v>45647.643199999999</v>
      </c>
      <c r="C75" t="s">
        <v>12</v>
      </c>
      <c r="D75" t="s">
        <v>13</v>
      </c>
      <c r="E75" t="s">
        <v>14</v>
      </c>
      <c r="F75">
        <v>4</v>
      </c>
      <c r="G75" s="2">
        <v>438.73154928680009</v>
      </c>
      <c r="H75" s="3">
        <v>311.08</v>
      </c>
      <c r="I75" s="4">
        <v>0.29095593762133098</v>
      </c>
      <c r="J75" t="s">
        <v>40</v>
      </c>
      <c r="K75" t="s">
        <v>28</v>
      </c>
      <c r="L75" t="str">
        <f t="shared" si="4"/>
        <v>Recência Média</v>
      </c>
      <c r="M75">
        <f t="shared" si="5"/>
        <v>134</v>
      </c>
      <c r="N75" s="7">
        <f t="shared" si="6"/>
        <v>9.7163023148168577</v>
      </c>
    </row>
    <row r="76" spans="1:14" x14ac:dyDescent="0.25">
      <c r="A76" t="s">
        <v>1119</v>
      </c>
      <c r="B76" s="1">
        <v>45647.5101</v>
      </c>
      <c r="C76" t="s">
        <v>30</v>
      </c>
      <c r="D76" t="s">
        <v>25</v>
      </c>
      <c r="E76" t="s">
        <v>26</v>
      </c>
      <c r="F76">
        <v>5</v>
      </c>
      <c r="G76" s="2">
        <v>169.26747473999998</v>
      </c>
      <c r="H76" s="3">
        <v>110</v>
      </c>
      <c r="I76" s="4">
        <v>0.35014095195214934</v>
      </c>
      <c r="J76" t="s">
        <v>71</v>
      </c>
      <c r="K76" t="s">
        <v>22</v>
      </c>
      <c r="L76" t="str">
        <f t="shared" si="4"/>
        <v>Recência Média</v>
      </c>
      <c r="M76">
        <f t="shared" si="5"/>
        <v>133</v>
      </c>
      <c r="N76" s="7">
        <f t="shared" si="6"/>
        <v>9.8494023148159613</v>
      </c>
    </row>
    <row r="77" spans="1:14" x14ac:dyDescent="0.25">
      <c r="A77" t="s">
        <v>1118</v>
      </c>
      <c r="B77" s="1">
        <v>45647.377</v>
      </c>
      <c r="C77" t="s">
        <v>24</v>
      </c>
      <c r="D77" t="s">
        <v>42</v>
      </c>
      <c r="E77" t="s">
        <v>26</v>
      </c>
      <c r="F77">
        <v>1</v>
      </c>
      <c r="G77" s="2">
        <v>113.56177679999999</v>
      </c>
      <c r="H77" s="3">
        <v>72.81</v>
      </c>
      <c r="I77" s="4">
        <v>0.35885117288865798</v>
      </c>
      <c r="J77" t="s">
        <v>69</v>
      </c>
      <c r="K77" t="s">
        <v>16</v>
      </c>
      <c r="L77" t="str">
        <f t="shared" si="4"/>
        <v>Recência Média</v>
      </c>
      <c r="M77">
        <f t="shared" si="5"/>
        <v>133</v>
      </c>
      <c r="N77" s="7">
        <f t="shared" si="6"/>
        <v>9.9825023148150649</v>
      </c>
    </row>
    <row r="78" spans="1:14" x14ac:dyDescent="0.25">
      <c r="A78" t="s">
        <v>1117</v>
      </c>
      <c r="B78" s="1">
        <v>45647.243900000001</v>
      </c>
      <c r="C78" t="s">
        <v>18</v>
      </c>
      <c r="D78" t="s">
        <v>13</v>
      </c>
      <c r="E78" t="s">
        <v>14</v>
      </c>
      <c r="F78">
        <v>5</v>
      </c>
      <c r="G78" s="2">
        <v>492.1570790400001</v>
      </c>
      <c r="H78" s="3">
        <v>388.85</v>
      </c>
      <c r="I78" s="4">
        <v>0.20990672173508204</v>
      </c>
      <c r="J78" t="s">
        <v>67</v>
      </c>
      <c r="K78" t="s">
        <v>28</v>
      </c>
      <c r="L78" t="str">
        <f t="shared" si="4"/>
        <v>Recência Média</v>
      </c>
      <c r="M78">
        <f t="shared" si="5"/>
        <v>133</v>
      </c>
      <c r="N78" s="7">
        <f t="shared" si="6"/>
        <v>10.115602314814168</v>
      </c>
    </row>
    <row r="79" spans="1:14" x14ac:dyDescent="0.25">
      <c r="A79" t="s">
        <v>1116</v>
      </c>
      <c r="B79" s="1">
        <v>45647.110800000002</v>
      </c>
      <c r="C79" t="s">
        <v>12</v>
      </c>
      <c r="D79" t="s">
        <v>42</v>
      </c>
      <c r="E79" t="s">
        <v>26</v>
      </c>
      <c r="F79">
        <v>3</v>
      </c>
      <c r="G79" s="2">
        <v>343.90151795999998</v>
      </c>
      <c r="H79" s="3">
        <v>218.43</v>
      </c>
      <c r="I79" s="4">
        <v>0.36484723505813044</v>
      </c>
      <c r="J79" t="s">
        <v>65</v>
      </c>
      <c r="K79" t="s">
        <v>22</v>
      </c>
      <c r="L79" t="str">
        <f t="shared" si="4"/>
        <v>Recência Média</v>
      </c>
      <c r="M79">
        <f t="shared" si="5"/>
        <v>133</v>
      </c>
      <c r="N79" s="7">
        <f t="shared" si="6"/>
        <v>10.248702314813272</v>
      </c>
    </row>
    <row r="80" spans="1:14" x14ac:dyDescent="0.25">
      <c r="A80" t="s">
        <v>1115</v>
      </c>
      <c r="B80" s="1">
        <v>45646.977700000003</v>
      </c>
      <c r="C80" t="s">
        <v>30</v>
      </c>
      <c r="D80" t="s">
        <v>19</v>
      </c>
      <c r="E80" t="s">
        <v>20</v>
      </c>
      <c r="F80">
        <v>2</v>
      </c>
      <c r="G80" s="2">
        <v>153.36435652560002</v>
      </c>
      <c r="H80" s="3">
        <v>99.98</v>
      </c>
      <c r="I80" s="4">
        <v>0.34808841985842354</v>
      </c>
      <c r="J80" t="s">
        <v>63</v>
      </c>
      <c r="K80" t="s">
        <v>22</v>
      </c>
      <c r="L80" t="str">
        <f t="shared" si="4"/>
        <v>Recência Média</v>
      </c>
      <c r="M80">
        <f t="shared" si="5"/>
        <v>133</v>
      </c>
      <c r="N80" s="7">
        <f t="shared" si="6"/>
        <v>10.381802314812376</v>
      </c>
    </row>
    <row r="81" spans="1:14" x14ac:dyDescent="0.25">
      <c r="A81" t="s">
        <v>1114</v>
      </c>
      <c r="B81" s="1">
        <v>45646.844599999997</v>
      </c>
      <c r="C81" t="s">
        <v>24</v>
      </c>
      <c r="D81" t="s">
        <v>19</v>
      </c>
      <c r="E81" t="s">
        <v>20</v>
      </c>
      <c r="F81">
        <v>3</v>
      </c>
      <c r="G81" s="2">
        <v>252.27548159040003</v>
      </c>
      <c r="H81" s="3">
        <v>149.97</v>
      </c>
      <c r="I81" s="4">
        <v>0.40553081474840047</v>
      </c>
      <c r="J81" t="s">
        <v>144</v>
      </c>
      <c r="K81" t="s">
        <v>16</v>
      </c>
      <c r="L81" t="str">
        <f t="shared" si="4"/>
        <v>Recência Média</v>
      </c>
      <c r="M81">
        <f t="shared" si="5"/>
        <v>133</v>
      </c>
      <c r="N81" s="7">
        <f t="shared" si="6"/>
        <v>10.514902314818755</v>
      </c>
    </row>
    <row r="82" spans="1:14" x14ac:dyDescent="0.25">
      <c r="A82" t="s">
        <v>1113</v>
      </c>
      <c r="B82" s="1">
        <v>45646.711499999998</v>
      </c>
      <c r="C82" t="s">
        <v>18</v>
      </c>
      <c r="D82" t="s">
        <v>13</v>
      </c>
      <c r="E82" t="s">
        <v>14</v>
      </c>
      <c r="F82">
        <v>1</v>
      </c>
      <c r="G82" s="2">
        <v>94.05335459520002</v>
      </c>
      <c r="H82" s="3">
        <v>77.77</v>
      </c>
      <c r="I82" s="4">
        <v>0.17312890821685842</v>
      </c>
      <c r="J82" t="s">
        <v>93</v>
      </c>
      <c r="K82" t="s">
        <v>16</v>
      </c>
      <c r="L82" t="str">
        <f t="shared" si="4"/>
        <v>Recência Média</v>
      </c>
      <c r="M82">
        <f t="shared" si="5"/>
        <v>133</v>
      </c>
      <c r="N82" s="7">
        <f t="shared" si="6"/>
        <v>10.648002314817859</v>
      </c>
    </row>
    <row r="83" spans="1:14" x14ac:dyDescent="0.25">
      <c r="A83" t="s">
        <v>1112</v>
      </c>
      <c r="B83" s="1">
        <v>45646.578399999999</v>
      </c>
      <c r="C83" t="s">
        <v>12</v>
      </c>
      <c r="D83" t="s">
        <v>25</v>
      </c>
      <c r="E83" t="s">
        <v>26</v>
      </c>
      <c r="F83">
        <v>5</v>
      </c>
      <c r="G83" s="2">
        <v>162.40037814000002</v>
      </c>
      <c r="H83" s="3">
        <v>110</v>
      </c>
      <c r="I83" s="4">
        <v>0.322661675669421</v>
      </c>
      <c r="J83" t="s">
        <v>38</v>
      </c>
      <c r="K83" t="s">
        <v>16</v>
      </c>
      <c r="L83" t="str">
        <f t="shared" si="4"/>
        <v>Recência Média</v>
      </c>
      <c r="M83">
        <f t="shared" si="5"/>
        <v>133</v>
      </c>
      <c r="N83" s="7">
        <f t="shared" si="6"/>
        <v>10.781102314816962</v>
      </c>
    </row>
    <row r="84" spans="1:14" x14ac:dyDescent="0.25">
      <c r="A84" t="s">
        <v>1111</v>
      </c>
      <c r="B84" s="1">
        <v>45646.445299999999</v>
      </c>
      <c r="C84" t="s">
        <v>30</v>
      </c>
      <c r="D84" t="s">
        <v>13</v>
      </c>
      <c r="E84" t="s">
        <v>14</v>
      </c>
      <c r="F84">
        <v>3</v>
      </c>
      <c r="G84" s="2">
        <v>311.41491369120001</v>
      </c>
      <c r="H84" s="3">
        <v>233.31</v>
      </c>
      <c r="I84" s="4">
        <v>0.25080659357454244</v>
      </c>
      <c r="J84" t="s">
        <v>36</v>
      </c>
      <c r="K84" t="s">
        <v>16</v>
      </c>
      <c r="L84" t="str">
        <f t="shared" si="4"/>
        <v>Recência Média</v>
      </c>
      <c r="M84">
        <f t="shared" si="5"/>
        <v>133</v>
      </c>
      <c r="N84" s="7">
        <f t="shared" si="6"/>
        <v>10.914202314816066</v>
      </c>
    </row>
    <row r="85" spans="1:14" x14ac:dyDescent="0.25">
      <c r="A85" t="s">
        <v>1110</v>
      </c>
      <c r="B85" s="1">
        <v>45646.3122</v>
      </c>
      <c r="C85" t="s">
        <v>24</v>
      </c>
      <c r="D85" t="s">
        <v>13</v>
      </c>
      <c r="E85" t="s">
        <v>14</v>
      </c>
      <c r="F85">
        <v>4</v>
      </c>
      <c r="G85" s="2">
        <v>379.43296934399996</v>
      </c>
      <c r="H85" s="3">
        <v>311.08</v>
      </c>
      <c r="I85" s="4">
        <v>0.18014504501855791</v>
      </c>
      <c r="J85" t="s">
        <v>34</v>
      </c>
      <c r="K85" t="s">
        <v>28</v>
      </c>
      <c r="L85" t="str">
        <f t="shared" si="4"/>
        <v>Recência Média</v>
      </c>
      <c r="M85">
        <f t="shared" si="5"/>
        <v>133</v>
      </c>
      <c r="N85" s="7">
        <f t="shared" si="6"/>
        <v>11.04730231481517</v>
      </c>
    </row>
    <row r="86" spans="1:14" x14ac:dyDescent="0.25">
      <c r="A86" t="s">
        <v>1109</v>
      </c>
      <c r="B86" s="1">
        <v>45646.179100000001</v>
      </c>
      <c r="C86" t="s">
        <v>18</v>
      </c>
      <c r="D86" t="s">
        <v>42</v>
      </c>
      <c r="E86" t="s">
        <v>26</v>
      </c>
      <c r="F86">
        <v>2</v>
      </c>
      <c r="G86" s="2">
        <v>226.56731785600002</v>
      </c>
      <c r="H86" s="3">
        <v>145.62</v>
      </c>
      <c r="I86" s="4">
        <v>0.3572771157905833</v>
      </c>
      <c r="J86" t="s">
        <v>31</v>
      </c>
      <c r="K86" t="s">
        <v>22</v>
      </c>
      <c r="L86" t="str">
        <f t="shared" si="4"/>
        <v>Recência Média</v>
      </c>
      <c r="M86">
        <f t="shared" si="5"/>
        <v>133</v>
      </c>
      <c r="N86" s="7">
        <f t="shared" si="6"/>
        <v>11.180402314814273</v>
      </c>
    </row>
    <row r="87" spans="1:14" x14ac:dyDescent="0.25">
      <c r="A87" t="s">
        <v>1108</v>
      </c>
      <c r="B87" s="1">
        <v>45646.046000000002</v>
      </c>
      <c r="C87" t="s">
        <v>12</v>
      </c>
      <c r="D87" t="s">
        <v>25</v>
      </c>
      <c r="E87" t="s">
        <v>26</v>
      </c>
      <c r="F87">
        <v>4</v>
      </c>
      <c r="G87" s="2">
        <v>128.907209808</v>
      </c>
      <c r="H87" s="3">
        <v>88</v>
      </c>
      <c r="I87" s="4">
        <v>0.31733841628353432</v>
      </c>
      <c r="J87" t="s">
        <v>27</v>
      </c>
      <c r="K87" t="s">
        <v>22</v>
      </c>
      <c r="L87" t="str">
        <f t="shared" si="4"/>
        <v>Recência Média</v>
      </c>
      <c r="M87">
        <f t="shared" si="5"/>
        <v>133</v>
      </c>
      <c r="N87" s="7">
        <f t="shared" si="6"/>
        <v>11.313502314813377</v>
      </c>
    </row>
    <row r="88" spans="1:14" x14ac:dyDescent="0.25">
      <c r="A88" t="s">
        <v>1107</v>
      </c>
      <c r="B88" s="1">
        <v>45645.912900000003</v>
      </c>
      <c r="C88" t="s">
        <v>30</v>
      </c>
      <c r="D88" t="s">
        <v>42</v>
      </c>
      <c r="E88" t="s">
        <v>26</v>
      </c>
      <c r="F88">
        <v>3</v>
      </c>
      <c r="G88" s="2">
        <v>360.16350047999998</v>
      </c>
      <c r="H88" s="3">
        <v>218.43</v>
      </c>
      <c r="I88" s="4">
        <v>0.39352544133735867</v>
      </c>
      <c r="J88" t="s">
        <v>21</v>
      </c>
      <c r="K88" t="s">
        <v>16</v>
      </c>
      <c r="L88" t="str">
        <f t="shared" si="4"/>
        <v>Recência Média</v>
      </c>
      <c r="M88">
        <f t="shared" si="5"/>
        <v>133</v>
      </c>
      <c r="N88" s="7">
        <f t="shared" si="6"/>
        <v>11.44660231481248</v>
      </c>
    </row>
    <row r="89" spans="1:14" x14ac:dyDescent="0.25">
      <c r="A89" t="s">
        <v>1106</v>
      </c>
      <c r="B89" s="1">
        <v>45645.779799999997</v>
      </c>
      <c r="C89" t="s">
        <v>24</v>
      </c>
      <c r="D89" t="s">
        <v>25</v>
      </c>
      <c r="E89" t="s">
        <v>26</v>
      </c>
      <c r="F89">
        <v>1</v>
      </c>
      <c r="G89" s="2">
        <v>35.030211840000007</v>
      </c>
      <c r="H89" s="3">
        <v>22</v>
      </c>
      <c r="I89" s="4">
        <v>0.37197068346361462</v>
      </c>
      <c r="J89" t="s">
        <v>15</v>
      </c>
      <c r="K89" t="s">
        <v>16</v>
      </c>
      <c r="L89" t="str">
        <f t="shared" si="4"/>
        <v>Recência Média</v>
      </c>
      <c r="M89">
        <f t="shared" si="5"/>
        <v>133</v>
      </c>
      <c r="N89" s="7">
        <f t="shared" si="6"/>
        <v>11.57970231481886</v>
      </c>
    </row>
    <row r="90" spans="1:14" x14ac:dyDescent="0.25">
      <c r="A90" t="s">
        <v>1105</v>
      </c>
      <c r="B90" s="1">
        <v>45645.646699999998</v>
      </c>
      <c r="C90" t="s">
        <v>18</v>
      </c>
      <c r="D90" t="s">
        <v>13</v>
      </c>
      <c r="E90" t="s">
        <v>14</v>
      </c>
      <c r="F90">
        <v>1</v>
      </c>
      <c r="G90" s="2">
        <v>94.964512103999994</v>
      </c>
      <c r="H90" s="3">
        <v>77.77</v>
      </c>
      <c r="I90" s="4">
        <v>0.18106250138124755</v>
      </c>
      <c r="J90" t="s">
        <v>51</v>
      </c>
      <c r="K90" t="s">
        <v>16</v>
      </c>
      <c r="L90" t="str">
        <f t="shared" si="4"/>
        <v>Recência Média</v>
      </c>
      <c r="M90">
        <f t="shared" si="5"/>
        <v>133</v>
      </c>
      <c r="N90" s="7">
        <f t="shared" si="6"/>
        <v>11.712802314817964</v>
      </c>
    </row>
    <row r="91" spans="1:14" x14ac:dyDescent="0.25">
      <c r="A91" t="s">
        <v>1104</v>
      </c>
      <c r="B91" s="1">
        <v>45645.513599999998</v>
      </c>
      <c r="C91" t="s">
        <v>12</v>
      </c>
      <c r="D91" t="s">
        <v>19</v>
      </c>
      <c r="E91" t="s">
        <v>20</v>
      </c>
      <c r="F91">
        <v>3</v>
      </c>
      <c r="G91" s="2">
        <v>265.06505201760007</v>
      </c>
      <c r="H91" s="3">
        <v>149.97</v>
      </c>
      <c r="I91" s="4">
        <v>0.434214360367499</v>
      </c>
      <c r="J91" t="s">
        <v>49</v>
      </c>
      <c r="K91" t="s">
        <v>16</v>
      </c>
      <c r="L91" t="str">
        <f t="shared" si="4"/>
        <v>Recência Média</v>
      </c>
      <c r="M91">
        <f t="shared" si="5"/>
        <v>133</v>
      </c>
      <c r="N91" s="7">
        <f t="shared" si="6"/>
        <v>11.845902314817067</v>
      </c>
    </row>
    <row r="92" spans="1:14" x14ac:dyDescent="0.25">
      <c r="A92" t="s">
        <v>1103</v>
      </c>
      <c r="B92" s="1">
        <v>45645.380499999999</v>
      </c>
      <c r="C92" t="s">
        <v>30</v>
      </c>
      <c r="D92" t="s">
        <v>13</v>
      </c>
      <c r="E92" t="s">
        <v>14</v>
      </c>
      <c r="F92">
        <v>3</v>
      </c>
      <c r="G92" s="2">
        <v>293.04007874460001</v>
      </c>
      <c r="H92" s="3">
        <v>233.31</v>
      </c>
      <c r="I92" s="4">
        <v>0.20382904277287595</v>
      </c>
      <c r="J92" t="s">
        <v>47</v>
      </c>
      <c r="K92" t="s">
        <v>32</v>
      </c>
      <c r="L92" t="str">
        <f t="shared" si="4"/>
        <v>Recência Média</v>
      </c>
      <c r="M92">
        <f t="shared" si="5"/>
        <v>133</v>
      </c>
      <c r="N92" s="7">
        <f t="shared" si="6"/>
        <v>11.979002314816171</v>
      </c>
    </row>
    <row r="93" spans="1:14" x14ac:dyDescent="0.25">
      <c r="A93" t="s">
        <v>1102</v>
      </c>
      <c r="B93" s="1">
        <v>45645.2474</v>
      </c>
      <c r="C93" t="s">
        <v>24</v>
      </c>
      <c r="D93" t="s">
        <v>42</v>
      </c>
      <c r="E93" t="s">
        <v>26</v>
      </c>
      <c r="F93">
        <v>3</v>
      </c>
      <c r="G93" s="2">
        <v>351.54254256000002</v>
      </c>
      <c r="H93" s="3">
        <v>218.43</v>
      </c>
      <c r="I93" s="4">
        <v>0.37865272746407597</v>
      </c>
      <c r="J93" t="s">
        <v>45</v>
      </c>
      <c r="K93" t="s">
        <v>28</v>
      </c>
      <c r="L93" t="str">
        <f t="shared" si="4"/>
        <v>Recência Média</v>
      </c>
      <c r="M93">
        <f t="shared" si="5"/>
        <v>133</v>
      </c>
      <c r="N93" s="7">
        <f t="shared" si="6"/>
        <v>12.112102314815274</v>
      </c>
    </row>
    <row r="94" spans="1:14" x14ac:dyDescent="0.25">
      <c r="A94" t="s">
        <v>1101</v>
      </c>
      <c r="B94" s="1">
        <v>45645.114300000001</v>
      </c>
      <c r="C94" t="s">
        <v>18</v>
      </c>
      <c r="D94" t="s">
        <v>25</v>
      </c>
      <c r="E94" t="s">
        <v>26</v>
      </c>
      <c r="F94">
        <v>5</v>
      </c>
      <c r="G94" s="2">
        <v>171.65391750000001</v>
      </c>
      <c r="H94" s="3">
        <v>110</v>
      </c>
      <c r="I94" s="4">
        <v>0.35917570887946676</v>
      </c>
      <c r="J94" t="s">
        <v>43</v>
      </c>
      <c r="K94" t="s">
        <v>22</v>
      </c>
      <c r="L94" t="str">
        <f t="shared" si="4"/>
        <v>Recência Média</v>
      </c>
      <c r="M94">
        <f t="shared" si="5"/>
        <v>133</v>
      </c>
      <c r="N94" s="7">
        <f t="shared" si="6"/>
        <v>12.245202314814378</v>
      </c>
    </row>
    <row r="95" spans="1:14" x14ac:dyDescent="0.25">
      <c r="A95" t="s">
        <v>1100</v>
      </c>
      <c r="B95" s="1">
        <v>45644.981200000002</v>
      </c>
      <c r="C95" t="s">
        <v>12</v>
      </c>
      <c r="D95" t="s">
        <v>19</v>
      </c>
      <c r="E95" t="s">
        <v>20</v>
      </c>
      <c r="F95">
        <v>2</v>
      </c>
      <c r="G95" s="2">
        <v>170.37476029440001</v>
      </c>
      <c r="H95" s="3">
        <v>99.98</v>
      </c>
      <c r="I95" s="4">
        <v>0.41317599022743151</v>
      </c>
      <c r="J95" t="s">
        <v>40</v>
      </c>
      <c r="K95" t="s">
        <v>16</v>
      </c>
      <c r="L95" t="str">
        <f t="shared" si="4"/>
        <v>Recência Média</v>
      </c>
      <c r="M95">
        <f t="shared" si="5"/>
        <v>133</v>
      </c>
      <c r="N95" s="7">
        <f t="shared" si="6"/>
        <v>12.378302314813482</v>
      </c>
    </row>
    <row r="96" spans="1:14" x14ac:dyDescent="0.25">
      <c r="A96" t="s">
        <v>1099</v>
      </c>
      <c r="B96" s="1">
        <v>45644.848100000003</v>
      </c>
      <c r="C96" t="s">
        <v>30</v>
      </c>
      <c r="D96" t="s">
        <v>19</v>
      </c>
      <c r="E96" t="s">
        <v>20</v>
      </c>
      <c r="F96">
        <v>1</v>
      </c>
      <c r="G96" s="2">
        <v>92.950723832400001</v>
      </c>
      <c r="H96" s="3">
        <v>49.99</v>
      </c>
      <c r="I96" s="4">
        <v>0.46218815799501178</v>
      </c>
      <c r="J96" t="s">
        <v>71</v>
      </c>
      <c r="K96" t="s">
        <v>32</v>
      </c>
      <c r="L96" t="str">
        <f t="shared" si="4"/>
        <v>Recência Média</v>
      </c>
      <c r="M96">
        <f t="shared" si="5"/>
        <v>132</v>
      </c>
      <c r="N96" s="7">
        <f t="shared" si="6"/>
        <v>12.511402314812585</v>
      </c>
    </row>
    <row r="97" spans="1:14" x14ac:dyDescent="0.25">
      <c r="A97" t="s">
        <v>1098</v>
      </c>
      <c r="B97" s="1">
        <v>45644.714999999997</v>
      </c>
      <c r="C97" t="s">
        <v>24</v>
      </c>
      <c r="D97" t="s">
        <v>13</v>
      </c>
      <c r="E97" t="s">
        <v>14</v>
      </c>
      <c r="F97">
        <v>3</v>
      </c>
      <c r="G97" s="2">
        <v>282.91658194800004</v>
      </c>
      <c r="H97" s="3">
        <v>233.31</v>
      </c>
      <c r="I97" s="4">
        <v>0.17533995924324333</v>
      </c>
      <c r="J97" t="s">
        <v>69</v>
      </c>
      <c r="K97" t="s">
        <v>28</v>
      </c>
      <c r="L97" t="str">
        <f t="shared" si="4"/>
        <v>Recência Média</v>
      </c>
      <c r="M97">
        <f t="shared" si="5"/>
        <v>132</v>
      </c>
      <c r="N97" s="7">
        <f t="shared" si="6"/>
        <v>12.644502314818965</v>
      </c>
    </row>
    <row r="98" spans="1:14" x14ac:dyDescent="0.25">
      <c r="A98" t="s">
        <v>1097</v>
      </c>
      <c r="B98" s="1">
        <v>45644.581899999997</v>
      </c>
      <c r="C98" t="s">
        <v>18</v>
      </c>
      <c r="D98" t="s">
        <v>25</v>
      </c>
      <c r="E98" t="s">
        <v>26</v>
      </c>
      <c r="F98">
        <v>5</v>
      </c>
      <c r="G98" s="2">
        <v>165.62132495999992</v>
      </c>
      <c r="H98" s="3">
        <v>110</v>
      </c>
      <c r="I98" s="4">
        <v>0.33583431948412029</v>
      </c>
      <c r="J98" t="s">
        <v>67</v>
      </c>
      <c r="K98" t="s">
        <v>22</v>
      </c>
      <c r="L98" t="str">
        <f t="shared" si="4"/>
        <v>Recência Média</v>
      </c>
      <c r="M98">
        <f t="shared" si="5"/>
        <v>132</v>
      </c>
      <c r="N98" s="7">
        <f t="shared" si="6"/>
        <v>12.777602314818068</v>
      </c>
    </row>
    <row r="99" spans="1:14" x14ac:dyDescent="0.25">
      <c r="A99" t="s">
        <v>1096</v>
      </c>
      <c r="B99" s="1">
        <v>45644.448799999998</v>
      </c>
      <c r="C99" t="s">
        <v>12</v>
      </c>
      <c r="D99" t="s">
        <v>25</v>
      </c>
      <c r="E99" t="s">
        <v>26</v>
      </c>
      <c r="F99">
        <v>5</v>
      </c>
      <c r="G99" s="2">
        <v>178.54781977500005</v>
      </c>
      <c r="H99" s="3">
        <v>110</v>
      </c>
      <c r="I99" s="4">
        <v>0.38391854832717476</v>
      </c>
      <c r="J99" t="s">
        <v>65</v>
      </c>
      <c r="K99" t="s">
        <v>16</v>
      </c>
      <c r="L99" t="str">
        <f t="shared" si="4"/>
        <v>Recência Média</v>
      </c>
      <c r="M99">
        <f t="shared" si="5"/>
        <v>132</v>
      </c>
      <c r="N99" s="7">
        <f t="shared" si="6"/>
        <v>12.910702314817172</v>
      </c>
    </row>
    <row r="100" spans="1:14" x14ac:dyDescent="0.25">
      <c r="A100" t="s">
        <v>1095</v>
      </c>
      <c r="B100" s="1">
        <v>45644.315699999999</v>
      </c>
      <c r="C100" t="s">
        <v>30</v>
      </c>
      <c r="D100" t="s">
        <v>13</v>
      </c>
      <c r="E100" t="s">
        <v>14</v>
      </c>
      <c r="F100">
        <v>2</v>
      </c>
      <c r="G100" s="2">
        <v>201.75436601760001</v>
      </c>
      <c r="H100" s="3">
        <v>155.54</v>
      </c>
      <c r="I100" s="4">
        <v>0.22906253247361452</v>
      </c>
      <c r="J100" t="s">
        <v>63</v>
      </c>
      <c r="K100" t="s">
        <v>32</v>
      </c>
      <c r="L100" t="str">
        <f t="shared" si="4"/>
        <v>Recência Média</v>
      </c>
      <c r="M100">
        <f t="shared" si="5"/>
        <v>132</v>
      </c>
      <c r="N100" s="7">
        <f t="shared" si="6"/>
        <v>13.043802314816276</v>
      </c>
    </row>
    <row r="101" spans="1:14" x14ac:dyDescent="0.25">
      <c r="A101" t="s">
        <v>1094</v>
      </c>
      <c r="B101" s="1">
        <v>45644.1826</v>
      </c>
      <c r="C101" t="s">
        <v>24</v>
      </c>
      <c r="D101" t="s">
        <v>19</v>
      </c>
      <c r="E101" t="s">
        <v>20</v>
      </c>
      <c r="F101">
        <v>1</v>
      </c>
      <c r="G101" s="2">
        <v>87.581042488799994</v>
      </c>
      <c r="H101" s="3">
        <v>49.99</v>
      </c>
      <c r="I101" s="4">
        <v>0.42921437585773425</v>
      </c>
      <c r="J101" t="s">
        <v>144</v>
      </c>
      <c r="K101" t="s">
        <v>28</v>
      </c>
      <c r="L101" t="str">
        <f t="shared" si="4"/>
        <v>Recência Média</v>
      </c>
      <c r="M101">
        <f t="shared" si="5"/>
        <v>132</v>
      </c>
      <c r="N101" s="7">
        <f t="shared" si="6"/>
        <v>13.176902314815379</v>
      </c>
    </row>
    <row r="102" spans="1:14" x14ac:dyDescent="0.25">
      <c r="A102" t="s">
        <v>1093</v>
      </c>
      <c r="B102" s="1">
        <v>45644.049500000001</v>
      </c>
      <c r="C102" t="s">
        <v>18</v>
      </c>
      <c r="D102" t="s">
        <v>42</v>
      </c>
      <c r="E102" t="s">
        <v>26</v>
      </c>
      <c r="F102">
        <v>1</v>
      </c>
      <c r="G102" s="2">
        <v>118.994172576</v>
      </c>
      <c r="H102" s="3">
        <v>72.81</v>
      </c>
      <c r="I102" s="4">
        <v>0.38812129683495866</v>
      </c>
      <c r="J102" t="s">
        <v>93</v>
      </c>
      <c r="K102" t="s">
        <v>22</v>
      </c>
      <c r="L102" t="str">
        <f t="shared" si="4"/>
        <v>Recência Média</v>
      </c>
      <c r="M102">
        <f t="shared" si="5"/>
        <v>132</v>
      </c>
      <c r="N102" s="7">
        <f t="shared" si="6"/>
        <v>13.310002314814483</v>
      </c>
    </row>
    <row r="103" spans="1:14" x14ac:dyDescent="0.25">
      <c r="A103" t="s">
        <v>1092</v>
      </c>
      <c r="B103" s="1">
        <v>45643.916400000002</v>
      </c>
      <c r="C103" t="s">
        <v>12</v>
      </c>
      <c r="D103" t="s">
        <v>25</v>
      </c>
      <c r="E103" t="s">
        <v>26</v>
      </c>
      <c r="F103">
        <v>2</v>
      </c>
      <c r="G103" s="2">
        <v>61.663655040000002</v>
      </c>
      <c r="H103" s="3">
        <v>44</v>
      </c>
      <c r="I103" s="4">
        <v>0.28645163879017449</v>
      </c>
      <c r="J103" t="s">
        <v>38</v>
      </c>
      <c r="K103" t="s">
        <v>16</v>
      </c>
      <c r="L103" t="str">
        <f t="shared" si="4"/>
        <v>Recência Média</v>
      </c>
      <c r="M103">
        <f t="shared" si="5"/>
        <v>132</v>
      </c>
      <c r="N103" s="7">
        <f t="shared" si="6"/>
        <v>13.443102314813586</v>
      </c>
    </row>
    <row r="104" spans="1:14" x14ac:dyDescent="0.25">
      <c r="A104" t="s">
        <v>1091</v>
      </c>
      <c r="B104" s="1">
        <v>45643.783300000003</v>
      </c>
      <c r="C104" t="s">
        <v>30</v>
      </c>
      <c r="D104" t="s">
        <v>19</v>
      </c>
      <c r="E104" t="s">
        <v>20</v>
      </c>
      <c r="F104">
        <v>1</v>
      </c>
      <c r="G104" s="2">
        <v>84.21565204800001</v>
      </c>
      <c r="H104" s="3">
        <v>49.99</v>
      </c>
      <c r="I104" s="4">
        <v>0.40640488098925565</v>
      </c>
      <c r="J104" t="s">
        <v>36</v>
      </c>
      <c r="K104" t="s">
        <v>32</v>
      </c>
      <c r="L104" t="str">
        <f t="shared" si="4"/>
        <v>Recência Média</v>
      </c>
      <c r="M104">
        <f t="shared" si="5"/>
        <v>132</v>
      </c>
      <c r="N104" s="7">
        <f t="shared" si="6"/>
        <v>13.57620231481269</v>
      </c>
    </row>
    <row r="105" spans="1:14" x14ac:dyDescent="0.25">
      <c r="A105" t="s">
        <v>1090</v>
      </c>
      <c r="B105" s="1">
        <v>45643.650199999996</v>
      </c>
      <c r="C105" t="s">
        <v>24</v>
      </c>
      <c r="D105" t="s">
        <v>19</v>
      </c>
      <c r="E105" t="s">
        <v>20</v>
      </c>
      <c r="F105">
        <v>2</v>
      </c>
      <c r="G105" s="2">
        <v>175.81146694559999</v>
      </c>
      <c r="H105" s="3">
        <v>99.98</v>
      </c>
      <c r="I105" s="4">
        <v>0.43132264500735862</v>
      </c>
      <c r="J105" t="s">
        <v>34</v>
      </c>
      <c r="K105" t="s">
        <v>28</v>
      </c>
      <c r="L105" t="str">
        <f t="shared" si="4"/>
        <v>Recência Média</v>
      </c>
      <c r="M105">
        <f t="shared" si="5"/>
        <v>132</v>
      </c>
      <c r="N105" s="7">
        <f t="shared" si="6"/>
        <v>13.70930231481907</v>
      </c>
    </row>
    <row r="106" spans="1:14" x14ac:dyDescent="0.25">
      <c r="A106" t="s">
        <v>1089</v>
      </c>
      <c r="B106" s="1">
        <v>45643.517099999997</v>
      </c>
      <c r="C106" t="s">
        <v>18</v>
      </c>
      <c r="D106" t="s">
        <v>19</v>
      </c>
      <c r="E106" t="s">
        <v>20</v>
      </c>
      <c r="F106">
        <v>3</v>
      </c>
      <c r="G106" s="2">
        <v>250.83988832069994</v>
      </c>
      <c r="H106" s="3">
        <v>149.97</v>
      </c>
      <c r="I106" s="4">
        <v>0.4021285808887673</v>
      </c>
      <c r="J106" t="s">
        <v>31</v>
      </c>
      <c r="K106" t="s">
        <v>22</v>
      </c>
      <c r="L106" t="str">
        <f t="shared" si="4"/>
        <v>Recência Média</v>
      </c>
      <c r="M106">
        <f t="shared" si="5"/>
        <v>132</v>
      </c>
      <c r="N106" s="7">
        <f t="shared" si="6"/>
        <v>13.842402314818173</v>
      </c>
    </row>
    <row r="107" spans="1:14" x14ac:dyDescent="0.25">
      <c r="A107" t="s">
        <v>1088</v>
      </c>
      <c r="B107" s="1">
        <v>45643.383999999998</v>
      </c>
      <c r="C107" t="s">
        <v>12</v>
      </c>
      <c r="D107" t="s">
        <v>42</v>
      </c>
      <c r="E107" t="s">
        <v>26</v>
      </c>
      <c r="F107">
        <v>3</v>
      </c>
      <c r="G107" s="2">
        <v>386.04849191999995</v>
      </c>
      <c r="H107" s="3">
        <v>218.43</v>
      </c>
      <c r="I107" s="4">
        <v>0.43419025181617643</v>
      </c>
      <c r="J107" t="s">
        <v>27</v>
      </c>
      <c r="K107" t="s">
        <v>16</v>
      </c>
      <c r="L107" t="str">
        <f t="shared" si="4"/>
        <v>Recência Média</v>
      </c>
      <c r="M107">
        <f t="shared" si="5"/>
        <v>132</v>
      </c>
      <c r="N107" s="7">
        <f t="shared" si="6"/>
        <v>13.975502314817277</v>
      </c>
    </row>
    <row r="108" spans="1:14" x14ac:dyDescent="0.25">
      <c r="A108" t="s">
        <v>1087</v>
      </c>
      <c r="B108" s="1">
        <v>45643.250899999999</v>
      </c>
      <c r="C108" t="s">
        <v>30</v>
      </c>
      <c r="D108" t="s">
        <v>25</v>
      </c>
      <c r="E108" t="s">
        <v>26</v>
      </c>
      <c r="F108">
        <v>5</v>
      </c>
      <c r="G108" s="2">
        <v>173.64820823999997</v>
      </c>
      <c r="H108" s="3">
        <v>110</v>
      </c>
      <c r="I108" s="4">
        <v>0.36653535838406981</v>
      </c>
      <c r="J108" t="s">
        <v>21</v>
      </c>
      <c r="K108" t="s">
        <v>28</v>
      </c>
      <c r="L108" t="str">
        <f t="shared" si="4"/>
        <v>Recência Média</v>
      </c>
      <c r="M108">
        <f t="shared" si="5"/>
        <v>132</v>
      </c>
      <c r="N108" s="7">
        <f t="shared" si="6"/>
        <v>14.10860231481638</v>
      </c>
    </row>
    <row r="109" spans="1:14" x14ac:dyDescent="0.25">
      <c r="A109" t="s">
        <v>1086</v>
      </c>
      <c r="B109" s="1">
        <v>45643.1178</v>
      </c>
      <c r="C109" t="s">
        <v>24</v>
      </c>
      <c r="D109" t="s">
        <v>80</v>
      </c>
      <c r="E109" t="s">
        <v>14</v>
      </c>
      <c r="F109">
        <v>1</v>
      </c>
      <c r="G109" s="2">
        <v>19.768890526</v>
      </c>
      <c r="H109" s="3">
        <v>14.45</v>
      </c>
      <c r="I109" s="4">
        <v>0.26905356772574607</v>
      </c>
      <c r="J109" t="s">
        <v>15</v>
      </c>
      <c r="K109" t="s">
        <v>22</v>
      </c>
      <c r="L109" t="str">
        <f t="shared" si="4"/>
        <v>Recência Média</v>
      </c>
      <c r="M109">
        <f t="shared" si="5"/>
        <v>132</v>
      </c>
      <c r="N109" s="7">
        <f t="shared" si="6"/>
        <v>14.241702314815484</v>
      </c>
    </row>
    <row r="110" spans="1:14" x14ac:dyDescent="0.25">
      <c r="A110" t="s">
        <v>1085</v>
      </c>
      <c r="B110" s="1">
        <v>45642.984700000001</v>
      </c>
      <c r="C110" t="s">
        <v>18</v>
      </c>
      <c r="D110" t="s">
        <v>13</v>
      </c>
      <c r="E110" t="s">
        <v>14</v>
      </c>
      <c r="F110">
        <v>2</v>
      </c>
      <c r="G110" s="2">
        <v>191.64036410199998</v>
      </c>
      <c r="H110" s="3">
        <v>155.54</v>
      </c>
      <c r="I110" s="4">
        <v>0.18837557667541105</v>
      </c>
      <c r="J110" t="s">
        <v>51</v>
      </c>
      <c r="K110" t="s">
        <v>22</v>
      </c>
      <c r="L110" t="str">
        <f t="shared" si="4"/>
        <v>Recência Média</v>
      </c>
      <c r="M110">
        <f t="shared" si="5"/>
        <v>132</v>
      </c>
      <c r="N110" s="7">
        <f t="shared" si="6"/>
        <v>14.374802314814588</v>
      </c>
    </row>
    <row r="111" spans="1:14" x14ac:dyDescent="0.25">
      <c r="A111" t="s">
        <v>1084</v>
      </c>
      <c r="B111" s="1">
        <v>45642.851600000002</v>
      </c>
      <c r="C111" t="s">
        <v>12</v>
      </c>
      <c r="D111" t="s">
        <v>19</v>
      </c>
      <c r="E111" t="s">
        <v>20</v>
      </c>
      <c r="F111">
        <v>4</v>
      </c>
      <c r="G111" s="2">
        <v>362.613024</v>
      </c>
      <c r="H111" s="3">
        <v>199.96</v>
      </c>
      <c r="I111" s="4">
        <v>0.44855814114387682</v>
      </c>
      <c r="J111" t="s">
        <v>49</v>
      </c>
      <c r="K111" t="s">
        <v>16</v>
      </c>
      <c r="L111" t="str">
        <f t="shared" si="4"/>
        <v>Recência Média</v>
      </c>
      <c r="M111">
        <f t="shared" si="5"/>
        <v>132</v>
      </c>
      <c r="N111" s="7">
        <f t="shared" si="6"/>
        <v>14.507902314813691</v>
      </c>
    </row>
    <row r="112" spans="1:14" x14ac:dyDescent="0.25">
      <c r="A112" t="s">
        <v>1083</v>
      </c>
      <c r="B112" s="1">
        <v>45642.718500000003</v>
      </c>
      <c r="C112" t="s">
        <v>30</v>
      </c>
      <c r="D112" t="s">
        <v>42</v>
      </c>
      <c r="E112" t="s">
        <v>26</v>
      </c>
      <c r="F112">
        <v>1</v>
      </c>
      <c r="G112" s="2">
        <v>111.83873280000002</v>
      </c>
      <c r="H112" s="3">
        <v>72.81</v>
      </c>
      <c r="I112" s="4">
        <v>0.34897331025553258</v>
      </c>
      <c r="J112" t="s">
        <v>47</v>
      </c>
      <c r="K112" t="s">
        <v>16</v>
      </c>
      <c r="L112" t="str">
        <f t="shared" si="4"/>
        <v>Recência Média</v>
      </c>
      <c r="M112">
        <f t="shared" si="5"/>
        <v>132</v>
      </c>
      <c r="N112" s="7">
        <f t="shared" si="6"/>
        <v>14.641002314812795</v>
      </c>
    </row>
    <row r="113" spans="1:14" x14ac:dyDescent="0.25">
      <c r="A113" t="s">
        <v>1082</v>
      </c>
      <c r="B113" s="1">
        <v>45642.585400000004</v>
      </c>
      <c r="C113" t="s">
        <v>24</v>
      </c>
      <c r="D113" t="s">
        <v>19</v>
      </c>
      <c r="E113" t="s">
        <v>20</v>
      </c>
      <c r="F113">
        <v>1</v>
      </c>
      <c r="G113" s="2">
        <v>83.974586155200015</v>
      </c>
      <c r="H113" s="3">
        <v>49.99</v>
      </c>
      <c r="I113" s="4">
        <v>0.40470084713951954</v>
      </c>
      <c r="J113" t="s">
        <v>45</v>
      </c>
      <c r="K113" t="s">
        <v>16</v>
      </c>
      <c r="L113" t="str">
        <f t="shared" si="4"/>
        <v>Recência Média</v>
      </c>
      <c r="M113">
        <f t="shared" si="5"/>
        <v>132</v>
      </c>
      <c r="N113" s="7">
        <f t="shared" si="6"/>
        <v>14.774102314811898</v>
      </c>
    </row>
    <row r="114" spans="1:14" x14ac:dyDescent="0.25">
      <c r="A114" t="s">
        <v>1081</v>
      </c>
      <c r="B114" s="1">
        <v>45642.452299999997</v>
      </c>
      <c r="C114" t="s">
        <v>18</v>
      </c>
      <c r="D114" t="s">
        <v>13</v>
      </c>
      <c r="E114" t="s">
        <v>14</v>
      </c>
      <c r="F114">
        <v>2</v>
      </c>
      <c r="G114" s="2">
        <v>188.09544266699999</v>
      </c>
      <c r="H114" s="3">
        <v>155.54</v>
      </c>
      <c r="I114" s="4">
        <v>0.1730793803688026</v>
      </c>
      <c r="J114" t="s">
        <v>43</v>
      </c>
      <c r="K114" t="s">
        <v>16</v>
      </c>
      <c r="L114" t="str">
        <f t="shared" si="4"/>
        <v>Recência Média</v>
      </c>
      <c r="M114">
        <f t="shared" si="5"/>
        <v>132</v>
      </c>
      <c r="N114" s="7">
        <f t="shared" si="6"/>
        <v>14.907202314818278</v>
      </c>
    </row>
    <row r="115" spans="1:14" x14ac:dyDescent="0.25">
      <c r="A115" t="s">
        <v>1080</v>
      </c>
      <c r="B115" s="1">
        <v>45642.319199999998</v>
      </c>
      <c r="C115" t="s">
        <v>12</v>
      </c>
      <c r="D115" t="s">
        <v>80</v>
      </c>
      <c r="E115" t="s">
        <v>14</v>
      </c>
      <c r="F115">
        <v>2</v>
      </c>
      <c r="G115" s="2">
        <v>36.615891839999996</v>
      </c>
      <c r="H115" s="3">
        <v>28.9</v>
      </c>
      <c r="I115" s="4">
        <v>0.21072521935874275</v>
      </c>
      <c r="J115" t="s">
        <v>40</v>
      </c>
      <c r="K115" t="s">
        <v>28</v>
      </c>
      <c r="L115" t="str">
        <f t="shared" si="4"/>
        <v>Recência Baixa</v>
      </c>
      <c r="M115">
        <f t="shared" si="5"/>
        <v>132</v>
      </c>
      <c r="N115" s="7">
        <f t="shared" si="6"/>
        <v>15.040302314817382</v>
      </c>
    </row>
    <row r="116" spans="1:14" x14ac:dyDescent="0.25">
      <c r="A116" t="s">
        <v>1079</v>
      </c>
      <c r="B116" s="1">
        <v>45642.186099999999</v>
      </c>
      <c r="C116" t="s">
        <v>30</v>
      </c>
      <c r="D116" t="s">
        <v>19</v>
      </c>
      <c r="E116" t="s">
        <v>20</v>
      </c>
      <c r="F116">
        <v>3</v>
      </c>
      <c r="G116" s="2">
        <v>254.96282196000004</v>
      </c>
      <c r="H116" s="3">
        <v>149.97</v>
      </c>
      <c r="I116" s="4">
        <v>0.41179659509915484</v>
      </c>
      <c r="J116" t="s">
        <v>71</v>
      </c>
      <c r="K116" t="s">
        <v>22</v>
      </c>
      <c r="L116" t="str">
        <f t="shared" si="4"/>
        <v>Recência Baixa</v>
      </c>
      <c r="M116">
        <f t="shared" si="5"/>
        <v>131</v>
      </c>
      <c r="N116" s="7">
        <f t="shared" si="6"/>
        <v>15.173402314816485</v>
      </c>
    </row>
    <row r="117" spans="1:14" x14ac:dyDescent="0.25">
      <c r="A117" t="s">
        <v>1078</v>
      </c>
      <c r="B117" s="1">
        <v>45642.053</v>
      </c>
      <c r="C117" t="s">
        <v>24</v>
      </c>
      <c r="D117" t="s">
        <v>80</v>
      </c>
      <c r="E117" t="s">
        <v>14</v>
      </c>
      <c r="F117">
        <v>2</v>
      </c>
      <c r="G117" s="2">
        <v>35.343411840000002</v>
      </c>
      <c r="H117" s="3">
        <v>28.9</v>
      </c>
      <c r="I117" s="4">
        <v>0.18230871057863335</v>
      </c>
      <c r="J117" t="s">
        <v>69</v>
      </c>
      <c r="K117" t="s">
        <v>22</v>
      </c>
      <c r="L117" t="str">
        <f t="shared" si="4"/>
        <v>Recência Baixa</v>
      </c>
      <c r="M117">
        <f t="shared" si="5"/>
        <v>131</v>
      </c>
      <c r="N117" s="7">
        <f t="shared" si="6"/>
        <v>15.306502314815589</v>
      </c>
    </row>
    <row r="118" spans="1:14" x14ac:dyDescent="0.25">
      <c r="A118" t="s">
        <v>1077</v>
      </c>
      <c r="B118" s="1">
        <v>45641.919900000001</v>
      </c>
      <c r="C118" t="s">
        <v>18</v>
      </c>
      <c r="D118" t="s">
        <v>19</v>
      </c>
      <c r="E118" t="s">
        <v>20</v>
      </c>
      <c r="F118">
        <v>2</v>
      </c>
      <c r="G118" s="2">
        <v>185.80480919999999</v>
      </c>
      <c r="H118" s="3">
        <v>99.98</v>
      </c>
      <c r="I118" s="4">
        <v>0.46190843805134402</v>
      </c>
      <c r="J118" t="s">
        <v>67</v>
      </c>
      <c r="K118" t="s">
        <v>16</v>
      </c>
      <c r="L118" t="str">
        <f t="shared" si="4"/>
        <v>Recência Baixa</v>
      </c>
      <c r="M118">
        <f t="shared" si="5"/>
        <v>131</v>
      </c>
      <c r="N118" s="7">
        <f t="shared" si="6"/>
        <v>15.439602314814692</v>
      </c>
    </row>
    <row r="119" spans="1:14" x14ac:dyDescent="0.25">
      <c r="A119" t="s">
        <v>1076</v>
      </c>
      <c r="B119" s="1">
        <v>45641.786800000002</v>
      </c>
      <c r="C119" t="s">
        <v>12</v>
      </c>
      <c r="D119" t="s">
        <v>19</v>
      </c>
      <c r="E119" t="s">
        <v>20</v>
      </c>
      <c r="F119">
        <v>1</v>
      </c>
      <c r="G119" s="2">
        <v>80.918777023200008</v>
      </c>
      <c r="H119" s="3">
        <v>49.99</v>
      </c>
      <c r="I119" s="4">
        <v>0.38222002557369966</v>
      </c>
      <c r="J119" t="s">
        <v>65</v>
      </c>
      <c r="K119" t="s">
        <v>16</v>
      </c>
      <c r="L119" t="str">
        <f t="shared" si="4"/>
        <v>Recência Baixa</v>
      </c>
      <c r="M119">
        <f t="shared" si="5"/>
        <v>131</v>
      </c>
      <c r="N119" s="7">
        <f t="shared" si="6"/>
        <v>15.572702314813796</v>
      </c>
    </row>
    <row r="120" spans="1:14" x14ac:dyDescent="0.25">
      <c r="A120" t="s">
        <v>1075</v>
      </c>
      <c r="B120" s="1">
        <v>45641.653700000003</v>
      </c>
      <c r="C120" t="s">
        <v>30</v>
      </c>
      <c r="D120" t="s">
        <v>19</v>
      </c>
      <c r="E120" t="s">
        <v>20</v>
      </c>
      <c r="F120">
        <v>2</v>
      </c>
      <c r="G120" s="2">
        <v>167.88966707520004</v>
      </c>
      <c r="H120" s="3">
        <v>99.98</v>
      </c>
      <c r="I120" s="4">
        <v>0.40448985490442591</v>
      </c>
      <c r="J120" t="s">
        <v>63</v>
      </c>
      <c r="K120" t="s">
        <v>16</v>
      </c>
      <c r="L120" t="str">
        <f t="shared" si="4"/>
        <v>Recência Baixa</v>
      </c>
      <c r="M120">
        <f t="shared" si="5"/>
        <v>131</v>
      </c>
      <c r="N120" s="7">
        <f t="shared" si="6"/>
        <v>15.7058023148129</v>
      </c>
    </row>
    <row r="121" spans="1:14" x14ac:dyDescent="0.25">
      <c r="A121" t="s">
        <v>1074</v>
      </c>
      <c r="B121" s="1">
        <v>45641.520600000003</v>
      </c>
      <c r="C121" t="s">
        <v>24</v>
      </c>
      <c r="D121" t="s">
        <v>42</v>
      </c>
      <c r="E121" t="s">
        <v>26</v>
      </c>
      <c r="F121">
        <v>3</v>
      </c>
      <c r="G121" s="2">
        <v>381.11694983999996</v>
      </c>
      <c r="H121" s="3">
        <v>218.43</v>
      </c>
      <c r="I121" s="4">
        <v>0.42686883883883669</v>
      </c>
      <c r="J121" t="s">
        <v>144</v>
      </c>
      <c r="K121" t="s">
        <v>16</v>
      </c>
      <c r="L121" t="str">
        <f t="shared" si="4"/>
        <v>Recência Baixa</v>
      </c>
      <c r="M121">
        <f t="shared" si="5"/>
        <v>131</v>
      </c>
      <c r="N121" s="7">
        <f t="shared" si="6"/>
        <v>15.838902314812003</v>
      </c>
    </row>
    <row r="122" spans="1:14" x14ac:dyDescent="0.25">
      <c r="A122" t="s">
        <v>1073</v>
      </c>
      <c r="B122" s="1">
        <v>45641.387499999997</v>
      </c>
      <c r="C122" t="s">
        <v>18</v>
      </c>
      <c r="D122" t="s">
        <v>80</v>
      </c>
      <c r="E122" t="s">
        <v>14</v>
      </c>
      <c r="F122">
        <v>2</v>
      </c>
      <c r="G122" s="2">
        <v>39.626685647999999</v>
      </c>
      <c r="H122" s="3">
        <v>28.9</v>
      </c>
      <c r="I122" s="4">
        <v>0.27069348527616233</v>
      </c>
      <c r="J122" t="s">
        <v>93</v>
      </c>
      <c r="K122" t="s">
        <v>32</v>
      </c>
      <c r="L122" t="str">
        <f t="shared" si="4"/>
        <v>Recência Baixa</v>
      </c>
      <c r="M122">
        <f t="shared" si="5"/>
        <v>131</v>
      </c>
      <c r="N122" s="7">
        <f t="shared" si="6"/>
        <v>15.972002314818383</v>
      </c>
    </row>
    <row r="123" spans="1:14" x14ac:dyDescent="0.25">
      <c r="A123" t="s">
        <v>1072</v>
      </c>
      <c r="B123" s="1">
        <v>45641.254399999998</v>
      </c>
      <c r="C123" t="s">
        <v>12</v>
      </c>
      <c r="D123" t="s">
        <v>19</v>
      </c>
      <c r="E123" t="s">
        <v>20</v>
      </c>
      <c r="F123">
        <v>1</v>
      </c>
      <c r="G123" s="2">
        <v>87.780538792800002</v>
      </c>
      <c r="H123" s="3">
        <v>49.99</v>
      </c>
      <c r="I123" s="4">
        <v>0.43051158391727351</v>
      </c>
      <c r="J123" t="s">
        <v>38</v>
      </c>
      <c r="K123" t="s">
        <v>28</v>
      </c>
      <c r="L123" t="str">
        <f t="shared" si="4"/>
        <v>Recência Baixa</v>
      </c>
      <c r="M123">
        <f t="shared" si="5"/>
        <v>131</v>
      </c>
      <c r="N123" s="7">
        <f t="shared" si="6"/>
        <v>16.105102314817486</v>
      </c>
    </row>
    <row r="124" spans="1:14" x14ac:dyDescent="0.25">
      <c r="A124" t="s">
        <v>1071</v>
      </c>
      <c r="B124" s="1">
        <v>45641.121299999999</v>
      </c>
      <c r="C124" t="s">
        <v>30</v>
      </c>
      <c r="D124" t="s">
        <v>13</v>
      </c>
      <c r="E124" t="s">
        <v>14</v>
      </c>
      <c r="F124">
        <v>1</v>
      </c>
      <c r="G124" s="2">
        <v>100.13533629000003</v>
      </c>
      <c r="H124" s="3">
        <v>77.77</v>
      </c>
      <c r="I124" s="4">
        <v>0.22335108782406451</v>
      </c>
      <c r="J124" t="s">
        <v>36</v>
      </c>
      <c r="K124" t="s">
        <v>22</v>
      </c>
      <c r="L124" t="str">
        <f t="shared" si="4"/>
        <v>Recência Baixa</v>
      </c>
      <c r="M124">
        <f t="shared" si="5"/>
        <v>131</v>
      </c>
      <c r="N124" s="7">
        <f t="shared" si="6"/>
        <v>16.23820231481659</v>
      </c>
    </row>
    <row r="125" spans="1:14" x14ac:dyDescent="0.25">
      <c r="A125" t="s">
        <v>1070</v>
      </c>
      <c r="B125" s="1">
        <v>45640.9882</v>
      </c>
      <c r="C125" t="s">
        <v>24</v>
      </c>
      <c r="D125" t="s">
        <v>25</v>
      </c>
      <c r="E125" t="s">
        <v>26</v>
      </c>
      <c r="F125">
        <v>5</v>
      </c>
      <c r="G125" s="2">
        <v>151.338084885</v>
      </c>
      <c r="H125" s="3">
        <v>110</v>
      </c>
      <c r="I125" s="4">
        <v>0.27315057486297861</v>
      </c>
      <c r="J125" t="s">
        <v>34</v>
      </c>
      <c r="K125" t="s">
        <v>16</v>
      </c>
      <c r="L125" t="str">
        <f t="shared" si="4"/>
        <v>Recência Baixa</v>
      </c>
      <c r="M125">
        <f t="shared" si="5"/>
        <v>131</v>
      </c>
      <c r="N125" s="7">
        <f t="shared" si="6"/>
        <v>16.371302314815694</v>
      </c>
    </row>
    <row r="126" spans="1:14" x14ac:dyDescent="0.25">
      <c r="A126" t="s">
        <v>1069</v>
      </c>
      <c r="B126" s="1">
        <v>45640.855100000001</v>
      </c>
      <c r="C126" t="s">
        <v>18</v>
      </c>
      <c r="D126" t="s">
        <v>80</v>
      </c>
      <c r="E126" t="s">
        <v>14</v>
      </c>
      <c r="F126">
        <v>1</v>
      </c>
      <c r="G126" s="2">
        <v>17.490452980000001</v>
      </c>
      <c r="H126" s="3">
        <v>14.45</v>
      </c>
      <c r="I126" s="4">
        <v>0.17383500492964368</v>
      </c>
      <c r="J126" t="s">
        <v>31</v>
      </c>
      <c r="K126" t="s">
        <v>32</v>
      </c>
      <c r="L126" t="str">
        <f t="shared" si="4"/>
        <v>Recência Baixa</v>
      </c>
      <c r="M126">
        <f t="shared" si="5"/>
        <v>131</v>
      </c>
      <c r="N126" s="7">
        <f t="shared" si="6"/>
        <v>16.504402314814797</v>
      </c>
    </row>
    <row r="127" spans="1:14" x14ac:dyDescent="0.25">
      <c r="A127" t="s">
        <v>891</v>
      </c>
      <c r="B127" s="1">
        <v>45640.722000000002</v>
      </c>
      <c r="C127" t="s">
        <v>12</v>
      </c>
      <c r="D127" t="s">
        <v>25</v>
      </c>
      <c r="E127" t="s">
        <v>26</v>
      </c>
      <c r="F127">
        <v>5</v>
      </c>
      <c r="G127" s="2">
        <v>160.61811714000001</v>
      </c>
      <c r="H127" s="3">
        <v>110</v>
      </c>
      <c r="I127" s="4">
        <v>0.31514575093592712</v>
      </c>
      <c r="J127" t="s">
        <v>27</v>
      </c>
      <c r="K127" t="s">
        <v>28</v>
      </c>
      <c r="L127" t="str">
        <f t="shared" si="4"/>
        <v>Recência Baixa</v>
      </c>
      <c r="M127">
        <f t="shared" si="5"/>
        <v>131</v>
      </c>
      <c r="N127" s="7">
        <f t="shared" si="6"/>
        <v>16.637502314813901</v>
      </c>
    </row>
    <row r="128" spans="1:14" x14ac:dyDescent="0.25">
      <c r="A128" t="s">
        <v>890</v>
      </c>
      <c r="B128" s="1">
        <v>45640.588900000002</v>
      </c>
      <c r="C128" t="s">
        <v>30</v>
      </c>
      <c r="D128" t="s">
        <v>80</v>
      </c>
      <c r="E128" t="s">
        <v>14</v>
      </c>
      <c r="F128">
        <v>1</v>
      </c>
      <c r="G128" s="2">
        <v>19.200202559999997</v>
      </c>
      <c r="H128" s="3">
        <v>14.45</v>
      </c>
      <c r="I128" s="4">
        <v>0.24740377322352577</v>
      </c>
      <c r="J128" t="s">
        <v>21</v>
      </c>
      <c r="K128" t="s">
        <v>22</v>
      </c>
      <c r="L128" t="str">
        <f t="shared" si="4"/>
        <v>Recência Baixa</v>
      </c>
      <c r="M128">
        <f t="shared" si="5"/>
        <v>131</v>
      </c>
      <c r="N128" s="7">
        <f t="shared" si="6"/>
        <v>16.770602314813004</v>
      </c>
    </row>
    <row r="129" spans="1:14" x14ac:dyDescent="0.25">
      <c r="A129" t="s">
        <v>889</v>
      </c>
      <c r="B129" s="1">
        <v>45640.455800000003</v>
      </c>
      <c r="C129" t="s">
        <v>24</v>
      </c>
      <c r="D129" t="s">
        <v>13</v>
      </c>
      <c r="E129" t="s">
        <v>14</v>
      </c>
      <c r="F129">
        <v>4</v>
      </c>
      <c r="G129" s="2">
        <v>442.61439903999997</v>
      </c>
      <c r="H129" s="3">
        <v>311.08</v>
      </c>
      <c r="I129" s="4">
        <v>0.29717605058780056</v>
      </c>
      <c r="J129" t="s">
        <v>15</v>
      </c>
      <c r="K129" t="s">
        <v>16</v>
      </c>
      <c r="L129" t="str">
        <f t="shared" si="4"/>
        <v>Recência Baixa</v>
      </c>
      <c r="M129">
        <f t="shared" si="5"/>
        <v>131</v>
      </c>
      <c r="N129" s="7">
        <f t="shared" si="6"/>
        <v>16.903702314812108</v>
      </c>
    </row>
    <row r="130" spans="1:14" x14ac:dyDescent="0.25">
      <c r="A130" t="s">
        <v>888</v>
      </c>
      <c r="B130" s="1">
        <v>45640.322699999997</v>
      </c>
      <c r="C130" t="s">
        <v>18</v>
      </c>
      <c r="D130" t="s">
        <v>13</v>
      </c>
      <c r="E130" t="s">
        <v>14</v>
      </c>
      <c r="F130">
        <v>5</v>
      </c>
      <c r="G130" s="2">
        <v>472.3954757775</v>
      </c>
      <c r="H130" s="3">
        <v>388.85</v>
      </c>
      <c r="I130" s="4">
        <v>0.17685494476845964</v>
      </c>
      <c r="J130" t="s">
        <v>51</v>
      </c>
      <c r="K130" t="s">
        <v>32</v>
      </c>
      <c r="L130" t="str">
        <f t="shared" ref="L130:L193" si="7">IF(N130&lt;=7,"Compra Recente",
IF(N130&lt;=15,"Recência Média",
IF(N130&lt;=30,"Recência Baixa",
IF(N130&gt;30,"Inativo"
)
)
))</f>
        <v>Recência Baixa</v>
      </c>
      <c r="M130">
        <f t="shared" ref="M130:M193" si="8">COUNTIFS(J130:J2875, "Cassandra",  A130:A2875, "&lt;&gt;")</f>
        <v>131</v>
      </c>
      <c r="N130" s="7">
        <f t="shared" ref="N130:N193" si="9">$B$2 - B130</f>
        <v>17.036802314818488</v>
      </c>
    </row>
    <row r="131" spans="1:14" x14ac:dyDescent="0.25">
      <c r="A131" t="s">
        <v>887</v>
      </c>
      <c r="B131" s="1">
        <v>45640.189599999998</v>
      </c>
      <c r="C131" t="s">
        <v>12</v>
      </c>
      <c r="D131" t="s">
        <v>19</v>
      </c>
      <c r="E131" t="s">
        <v>20</v>
      </c>
      <c r="F131">
        <v>4</v>
      </c>
      <c r="G131" s="2">
        <v>380.29016916</v>
      </c>
      <c r="H131" s="3">
        <v>199.96</v>
      </c>
      <c r="I131" s="4">
        <v>0.47419098305465118</v>
      </c>
      <c r="J131" t="s">
        <v>49</v>
      </c>
      <c r="K131" t="s">
        <v>28</v>
      </c>
      <c r="L131" t="str">
        <f t="shared" si="7"/>
        <v>Recência Baixa</v>
      </c>
      <c r="M131">
        <f t="shared" si="8"/>
        <v>131</v>
      </c>
      <c r="N131" s="7">
        <f t="shared" si="9"/>
        <v>17.169902314817591</v>
      </c>
    </row>
    <row r="132" spans="1:14" x14ac:dyDescent="0.25">
      <c r="A132" t="s">
        <v>886</v>
      </c>
      <c r="B132" s="1">
        <v>45640.056499999999</v>
      </c>
      <c r="C132" t="s">
        <v>30</v>
      </c>
      <c r="D132" t="s">
        <v>19</v>
      </c>
      <c r="E132" t="s">
        <v>20</v>
      </c>
      <c r="F132">
        <v>4</v>
      </c>
      <c r="G132" s="2">
        <v>339.04402459200003</v>
      </c>
      <c r="H132" s="3">
        <v>199.96</v>
      </c>
      <c r="I132" s="4">
        <v>0.41022408449572717</v>
      </c>
      <c r="J132" t="s">
        <v>47</v>
      </c>
      <c r="K132" t="s">
        <v>22</v>
      </c>
      <c r="L132" t="str">
        <f t="shared" si="7"/>
        <v>Recência Baixa</v>
      </c>
      <c r="M132">
        <f t="shared" si="8"/>
        <v>131</v>
      </c>
      <c r="N132" s="7">
        <f t="shared" si="9"/>
        <v>17.303002314816695</v>
      </c>
    </row>
    <row r="133" spans="1:14" x14ac:dyDescent="0.25">
      <c r="A133" t="s">
        <v>885</v>
      </c>
      <c r="B133" s="1">
        <v>45639.9234</v>
      </c>
      <c r="C133" t="s">
        <v>24</v>
      </c>
      <c r="D133" t="s">
        <v>42</v>
      </c>
      <c r="E133" t="s">
        <v>26</v>
      </c>
      <c r="F133">
        <v>2</v>
      </c>
      <c r="G133" s="2">
        <v>241.57814803200003</v>
      </c>
      <c r="H133" s="3">
        <v>145.62</v>
      </c>
      <c r="I133" s="4">
        <v>0.39721369177517318</v>
      </c>
      <c r="J133" t="s">
        <v>45</v>
      </c>
      <c r="K133" t="s">
        <v>16</v>
      </c>
      <c r="L133" t="str">
        <f t="shared" si="7"/>
        <v>Recência Baixa</v>
      </c>
      <c r="M133">
        <f t="shared" si="8"/>
        <v>131</v>
      </c>
      <c r="N133" s="7">
        <f t="shared" si="9"/>
        <v>17.436102314815798</v>
      </c>
    </row>
    <row r="134" spans="1:14" x14ac:dyDescent="0.25">
      <c r="A134" t="s">
        <v>704</v>
      </c>
      <c r="B134" s="1">
        <v>45639.790300000001</v>
      </c>
      <c r="C134" t="s">
        <v>18</v>
      </c>
      <c r="D134" t="s">
        <v>19</v>
      </c>
      <c r="E134" t="s">
        <v>20</v>
      </c>
      <c r="F134">
        <v>1</v>
      </c>
      <c r="G134" s="2">
        <v>86.548849115400003</v>
      </c>
      <c r="H134" s="3">
        <v>49.99</v>
      </c>
      <c r="I134" s="4">
        <v>0.42240710869134979</v>
      </c>
      <c r="J134" t="s">
        <v>93</v>
      </c>
      <c r="K134" t="s">
        <v>32</v>
      </c>
      <c r="L134" t="str">
        <f t="shared" si="7"/>
        <v>Recência Baixa</v>
      </c>
      <c r="M134">
        <f t="shared" si="8"/>
        <v>131</v>
      </c>
      <c r="N134" s="7">
        <f t="shared" si="9"/>
        <v>17.569202314814902</v>
      </c>
    </row>
    <row r="135" spans="1:14" x14ac:dyDescent="0.25">
      <c r="A135" t="s">
        <v>703</v>
      </c>
      <c r="B135" s="1">
        <v>45639.657200000001</v>
      </c>
      <c r="C135" t="s">
        <v>12</v>
      </c>
      <c r="D135" t="s">
        <v>13</v>
      </c>
      <c r="E135" t="s">
        <v>14</v>
      </c>
      <c r="F135">
        <v>3</v>
      </c>
      <c r="G135" s="2">
        <v>287.8242539304</v>
      </c>
      <c r="H135" s="3">
        <v>233.31</v>
      </c>
      <c r="I135" s="4">
        <v>0.18940118209628826</v>
      </c>
      <c r="J135" t="s">
        <v>38</v>
      </c>
      <c r="K135" t="s">
        <v>28</v>
      </c>
      <c r="L135" t="str">
        <f t="shared" si="7"/>
        <v>Recência Baixa</v>
      </c>
      <c r="M135">
        <f t="shared" si="8"/>
        <v>131</v>
      </c>
      <c r="N135" s="7">
        <f t="shared" si="9"/>
        <v>17.702302314814006</v>
      </c>
    </row>
    <row r="136" spans="1:14" x14ac:dyDescent="0.25">
      <c r="A136" t="s">
        <v>702</v>
      </c>
      <c r="B136" s="1">
        <v>45639.524100000002</v>
      </c>
      <c r="C136" t="s">
        <v>30</v>
      </c>
      <c r="D136" t="s">
        <v>42</v>
      </c>
      <c r="E136" t="s">
        <v>26</v>
      </c>
      <c r="F136">
        <v>4</v>
      </c>
      <c r="G136" s="2">
        <v>456.24760631999999</v>
      </c>
      <c r="H136" s="3">
        <v>291.24</v>
      </c>
      <c r="I136" s="4">
        <v>0.36166240443630515</v>
      </c>
      <c r="J136" t="s">
        <v>36</v>
      </c>
      <c r="K136" t="s">
        <v>22</v>
      </c>
      <c r="L136" t="str">
        <f t="shared" si="7"/>
        <v>Recência Baixa</v>
      </c>
      <c r="M136">
        <f t="shared" si="8"/>
        <v>131</v>
      </c>
      <c r="N136" s="7">
        <f t="shared" si="9"/>
        <v>17.835402314813109</v>
      </c>
    </row>
    <row r="137" spans="1:14" x14ac:dyDescent="0.25">
      <c r="A137" t="s">
        <v>701</v>
      </c>
      <c r="B137" s="1">
        <v>45639.391000000003</v>
      </c>
      <c r="C137" t="s">
        <v>24</v>
      </c>
      <c r="D137" t="s">
        <v>13</v>
      </c>
      <c r="E137" t="s">
        <v>14</v>
      </c>
      <c r="F137">
        <v>1</v>
      </c>
      <c r="G137" s="2">
        <v>102.255266608</v>
      </c>
      <c r="H137" s="3">
        <v>77.77</v>
      </c>
      <c r="I137" s="4">
        <v>0.23945237658873195</v>
      </c>
      <c r="J137" t="s">
        <v>34</v>
      </c>
      <c r="K137" t="s">
        <v>16</v>
      </c>
      <c r="L137" t="str">
        <f t="shared" si="7"/>
        <v>Recência Baixa</v>
      </c>
      <c r="M137">
        <f t="shared" si="8"/>
        <v>131</v>
      </c>
      <c r="N137" s="7">
        <f t="shared" si="9"/>
        <v>17.968502314812213</v>
      </c>
    </row>
    <row r="138" spans="1:14" x14ac:dyDescent="0.25">
      <c r="A138" t="s">
        <v>700</v>
      </c>
      <c r="B138" s="1">
        <v>45639.257899999997</v>
      </c>
      <c r="C138" t="s">
        <v>18</v>
      </c>
      <c r="D138" t="s">
        <v>13</v>
      </c>
      <c r="E138" t="s">
        <v>14</v>
      </c>
      <c r="F138">
        <v>1</v>
      </c>
      <c r="G138" s="2">
        <v>110.1764418832</v>
      </c>
      <c r="H138" s="3">
        <v>77.77</v>
      </c>
      <c r="I138" s="4">
        <v>0.29413222399716488</v>
      </c>
      <c r="J138" t="s">
        <v>31</v>
      </c>
      <c r="K138" t="s">
        <v>28</v>
      </c>
      <c r="L138" t="str">
        <f t="shared" si="7"/>
        <v>Recência Baixa</v>
      </c>
      <c r="M138">
        <f t="shared" si="8"/>
        <v>131</v>
      </c>
      <c r="N138" s="7">
        <f t="shared" si="9"/>
        <v>18.101602314818592</v>
      </c>
    </row>
    <row r="139" spans="1:14" x14ac:dyDescent="0.25">
      <c r="A139" t="s">
        <v>699</v>
      </c>
      <c r="B139" s="1">
        <v>45639.124799999998</v>
      </c>
      <c r="C139" t="s">
        <v>12</v>
      </c>
      <c r="D139" t="s">
        <v>19</v>
      </c>
      <c r="E139" t="s">
        <v>20</v>
      </c>
      <c r="F139">
        <v>2</v>
      </c>
      <c r="G139" s="2">
        <v>159.23753306999998</v>
      </c>
      <c r="H139" s="3">
        <v>99.98</v>
      </c>
      <c r="I139" s="4">
        <v>0.37213295086624254</v>
      </c>
      <c r="J139" t="s">
        <v>27</v>
      </c>
      <c r="K139" t="s">
        <v>22</v>
      </c>
      <c r="L139" t="str">
        <f t="shared" si="7"/>
        <v>Recência Baixa</v>
      </c>
      <c r="M139">
        <f t="shared" si="8"/>
        <v>131</v>
      </c>
      <c r="N139" s="7">
        <f t="shared" si="9"/>
        <v>18.234702314817696</v>
      </c>
    </row>
    <row r="140" spans="1:14" x14ac:dyDescent="0.25">
      <c r="A140" t="s">
        <v>698</v>
      </c>
      <c r="B140" s="1">
        <v>45638.991699999999</v>
      </c>
      <c r="C140" t="s">
        <v>30</v>
      </c>
      <c r="D140" t="s">
        <v>19</v>
      </c>
      <c r="E140" t="s">
        <v>20</v>
      </c>
      <c r="F140">
        <v>3</v>
      </c>
      <c r="G140" s="2">
        <v>269.79284709000007</v>
      </c>
      <c r="H140" s="3">
        <v>149.97</v>
      </c>
      <c r="I140" s="4">
        <v>0.44412907303664884</v>
      </c>
      <c r="J140" t="s">
        <v>21</v>
      </c>
      <c r="K140" t="s">
        <v>22</v>
      </c>
      <c r="L140" t="str">
        <f t="shared" si="7"/>
        <v>Recência Baixa</v>
      </c>
      <c r="M140">
        <f t="shared" si="8"/>
        <v>131</v>
      </c>
      <c r="N140" s="7">
        <f t="shared" si="9"/>
        <v>18.367802314816799</v>
      </c>
    </row>
    <row r="141" spans="1:14" x14ac:dyDescent="0.25">
      <c r="A141" t="s">
        <v>521</v>
      </c>
      <c r="B141" s="1">
        <v>45638.8586</v>
      </c>
      <c r="C141" t="s">
        <v>24</v>
      </c>
      <c r="D141" t="s">
        <v>13</v>
      </c>
      <c r="E141" t="s">
        <v>14</v>
      </c>
      <c r="F141">
        <v>4</v>
      </c>
      <c r="G141" s="2">
        <v>404.24258622000002</v>
      </c>
      <c r="H141" s="3">
        <v>311.08</v>
      </c>
      <c r="I141" s="4">
        <v>0.23046207746478836</v>
      </c>
      <c r="J141" t="s">
        <v>15</v>
      </c>
      <c r="K141" t="s">
        <v>16</v>
      </c>
      <c r="L141" t="str">
        <f t="shared" si="7"/>
        <v>Recência Baixa</v>
      </c>
      <c r="M141">
        <f t="shared" si="8"/>
        <v>131</v>
      </c>
      <c r="N141" s="7">
        <f t="shared" si="9"/>
        <v>18.500902314815903</v>
      </c>
    </row>
    <row r="142" spans="1:14" x14ac:dyDescent="0.25">
      <c r="A142" t="s">
        <v>520</v>
      </c>
      <c r="B142" s="1">
        <v>45638.7255</v>
      </c>
      <c r="C142" t="s">
        <v>18</v>
      </c>
      <c r="D142" t="s">
        <v>19</v>
      </c>
      <c r="E142" t="s">
        <v>20</v>
      </c>
      <c r="F142">
        <v>4</v>
      </c>
      <c r="G142" s="2">
        <v>322.42181184359998</v>
      </c>
      <c r="H142" s="3">
        <v>199.96</v>
      </c>
      <c r="I142" s="4">
        <v>0.37981863306135011</v>
      </c>
      <c r="J142" t="s">
        <v>51</v>
      </c>
      <c r="K142" t="s">
        <v>16</v>
      </c>
      <c r="L142" t="str">
        <f t="shared" si="7"/>
        <v>Recência Baixa</v>
      </c>
      <c r="M142">
        <f t="shared" si="8"/>
        <v>131</v>
      </c>
      <c r="N142" s="7">
        <f t="shared" si="9"/>
        <v>18.634002314815007</v>
      </c>
    </row>
    <row r="143" spans="1:14" x14ac:dyDescent="0.25">
      <c r="A143" t="s">
        <v>519</v>
      </c>
      <c r="B143" s="1">
        <v>45638.592400000001</v>
      </c>
      <c r="C143" t="s">
        <v>12</v>
      </c>
      <c r="D143" t="s">
        <v>19</v>
      </c>
      <c r="E143" t="s">
        <v>20</v>
      </c>
      <c r="F143">
        <v>2</v>
      </c>
      <c r="G143" s="2">
        <v>166.94632656000002</v>
      </c>
      <c r="H143" s="3">
        <v>99.98</v>
      </c>
      <c r="I143" s="4">
        <v>0.40112488809948454</v>
      </c>
      <c r="J143" t="s">
        <v>49</v>
      </c>
      <c r="K143" t="s">
        <v>16</v>
      </c>
      <c r="L143" t="str">
        <f t="shared" si="7"/>
        <v>Recência Baixa</v>
      </c>
      <c r="M143">
        <f t="shared" si="8"/>
        <v>131</v>
      </c>
      <c r="N143" s="7">
        <f t="shared" si="9"/>
        <v>18.76710231481411</v>
      </c>
    </row>
    <row r="144" spans="1:14" x14ac:dyDescent="0.25">
      <c r="A144" t="s">
        <v>518</v>
      </c>
      <c r="B144" s="1">
        <v>45638.459300000002</v>
      </c>
      <c r="C144" t="s">
        <v>30</v>
      </c>
      <c r="D144" t="s">
        <v>25</v>
      </c>
      <c r="E144" t="s">
        <v>26</v>
      </c>
      <c r="F144">
        <v>1</v>
      </c>
      <c r="G144" s="2">
        <v>32.997906395999998</v>
      </c>
      <c r="H144" s="3">
        <v>22</v>
      </c>
      <c r="I144" s="4">
        <v>0.33329103561955564</v>
      </c>
      <c r="J144" t="s">
        <v>47</v>
      </c>
      <c r="K144" t="s">
        <v>16</v>
      </c>
      <c r="L144" t="str">
        <f t="shared" si="7"/>
        <v>Recência Baixa</v>
      </c>
      <c r="M144">
        <f t="shared" si="8"/>
        <v>131</v>
      </c>
      <c r="N144" s="7">
        <f t="shared" si="9"/>
        <v>18.900202314813214</v>
      </c>
    </row>
    <row r="145" spans="1:14" x14ac:dyDescent="0.25">
      <c r="A145" t="s">
        <v>517</v>
      </c>
      <c r="B145" s="1">
        <v>45638.326200000003</v>
      </c>
      <c r="C145" t="s">
        <v>24</v>
      </c>
      <c r="D145" t="s">
        <v>19</v>
      </c>
      <c r="E145" t="s">
        <v>20</v>
      </c>
      <c r="F145">
        <v>3</v>
      </c>
      <c r="G145" s="2">
        <v>255.11039543880008</v>
      </c>
      <c r="H145" s="3">
        <v>149.97</v>
      </c>
      <c r="I145" s="4">
        <v>0.41213685258867794</v>
      </c>
      <c r="J145" t="s">
        <v>45</v>
      </c>
      <c r="K145" t="s">
        <v>28</v>
      </c>
      <c r="L145" t="str">
        <f t="shared" si="7"/>
        <v>Recência Baixa</v>
      </c>
      <c r="M145">
        <f t="shared" si="8"/>
        <v>131</v>
      </c>
      <c r="N145" s="7">
        <f t="shared" si="9"/>
        <v>19.033302314812317</v>
      </c>
    </row>
    <row r="146" spans="1:14" x14ac:dyDescent="0.25">
      <c r="A146" t="s">
        <v>516</v>
      </c>
      <c r="B146" s="1">
        <v>45638.193099999997</v>
      </c>
      <c r="C146" t="s">
        <v>18</v>
      </c>
      <c r="D146" t="s">
        <v>42</v>
      </c>
      <c r="E146" t="s">
        <v>26</v>
      </c>
      <c r="F146">
        <v>3</v>
      </c>
      <c r="G146" s="2">
        <v>361.03908789000002</v>
      </c>
      <c r="H146" s="3">
        <v>218.43</v>
      </c>
      <c r="I146" s="4">
        <v>0.3949962557335332</v>
      </c>
      <c r="J146" t="s">
        <v>43</v>
      </c>
      <c r="K146" t="s">
        <v>22</v>
      </c>
      <c r="L146" t="str">
        <f t="shared" si="7"/>
        <v>Recência Baixa</v>
      </c>
      <c r="M146">
        <f t="shared" si="8"/>
        <v>131</v>
      </c>
      <c r="N146" s="7">
        <f t="shared" si="9"/>
        <v>19.166402314818697</v>
      </c>
    </row>
    <row r="147" spans="1:14" x14ac:dyDescent="0.25">
      <c r="A147" t="s">
        <v>515</v>
      </c>
      <c r="B147" s="1">
        <v>45638.06</v>
      </c>
      <c r="C147" t="s">
        <v>12</v>
      </c>
      <c r="D147" t="s">
        <v>25</v>
      </c>
      <c r="E147" t="s">
        <v>26</v>
      </c>
      <c r="F147">
        <v>3</v>
      </c>
      <c r="G147" s="2">
        <v>106.994545515</v>
      </c>
      <c r="H147" s="3">
        <v>66</v>
      </c>
      <c r="I147" s="4">
        <v>0.38314612504478379</v>
      </c>
      <c r="J147" t="s">
        <v>40</v>
      </c>
      <c r="K147" t="s">
        <v>22</v>
      </c>
      <c r="L147" t="str">
        <f t="shared" si="7"/>
        <v>Recência Baixa</v>
      </c>
      <c r="M147">
        <f t="shared" si="8"/>
        <v>131</v>
      </c>
      <c r="N147" s="7">
        <f t="shared" si="9"/>
        <v>19.299502314817801</v>
      </c>
    </row>
    <row r="148" spans="1:14" x14ac:dyDescent="0.25">
      <c r="A148" t="s">
        <v>514</v>
      </c>
      <c r="B148" s="1">
        <v>45637.926899999999</v>
      </c>
      <c r="C148" t="s">
        <v>30</v>
      </c>
      <c r="D148" t="s">
        <v>13</v>
      </c>
      <c r="E148" t="s">
        <v>14</v>
      </c>
      <c r="F148">
        <v>5</v>
      </c>
      <c r="G148" s="2">
        <v>532.35777452000002</v>
      </c>
      <c r="H148" s="3">
        <v>388.85</v>
      </c>
      <c r="I148" s="4">
        <v>0.26957016763659303</v>
      </c>
      <c r="J148" t="s">
        <v>71</v>
      </c>
      <c r="K148" t="s">
        <v>16</v>
      </c>
      <c r="L148" t="str">
        <f t="shared" si="7"/>
        <v>Recência Baixa</v>
      </c>
      <c r="M148">
        <f t="shared" si="8"/>
        <v>130</v>
      </c>
      <c r="N148" s="7">
        <f t="shared" si="9"/>
        <v>19.432602314816904</v>
      </c>
    </row>
    <row r="149" spans="1:14" x14ac:dyDescent="0.25">
      <c r="A149" t="s">
        <v>330</v>
      </c>
      <c r="B149" s="1">
        <v>45637.793799999999</v>
      </c>
      <c r="C149" t="s">
        <v>24</v>
      </c>
      <c r="D149" t="s">
        <v>19</v>
      </c>
      <c r="E149" t="s">
        <v>20</v>
      </c>
      <c r="F149">
        <v>1</v>
      </c>
      <c r="G149" s="2">
        <v>81.860065992000017</v>
      </c>
      <c r="H149" s="3">
        <v>49.99</v>
      </c>
      <c r="I149" s="4">
        <v>0.38932372709196933</v>
      </c>
      <c r="J149" t="s">
        <v>36</v>
      </c>
      <c r="K149" t="s">
        <v>16</v>
      </c>
      <c r="L149" t="str">
        <f t="shared" si="7"/>
        <v>Recência Baixa</v>
      </c>
      <c r="M149">
        <f t="shared" si="8"/>
        <v>130</v>
      </c>
      <c r="N149" s="7">
        <f t="shared" si="9"/>
        <v>19.565702314816008</v>
      </c>
    </row>
    <row r="150" spans="1:14" x14ac:dyDescent="0.25">
      <c r="A150" t="s">
        <v>1424</v>
      </c>
      <c r="B150" s="1">
        <v>45637.6607</v>
      </c>
      <c r="C150" t="s">
        <v>18</v>
      </c>
      <c r="D150" t="s">
        <v>19</v>
      </c>
      <c r="E150" t="s">
        <v>20</v>
      </c>
      <c r="F150">
        <v>2</v>
      </c>
      <c r="G150" s="2">
        <v>177.28553699999998</v>
      </c>
      <c r="H150" s="3">
        <v>99.98</v>
      </c>
      <c r="I150" s="4">
        <v>0.43605100736446417</v>
      </c>
      <c r="J150" t="s">
        <v>34</v>
      </c>
      <c r="K150" t="s">
        <v>16</v>
      </c>
      <c r="L150" t="str">
        <f t="shared" si="7"/>
        <v>Recência Baixa</v>
      </c>
      <c r="M150">
        <f t="shared" si="8"/>
        <v>130</v>
      </c>
      <c r="N150" s="7">
        <f t="shared" si="9"/>
        <v>19.698802314815111</v>
      </c>
    </row>
    <row r="151" spans="1:14" x14ac:dyDescent="0.25">
      <c r="A151" t="s">
        <v>1423</v>
      </c>
      <c r="B151" s="1">
        <v>45637.527600000001</v>
      </c>
      <c r="C151" t="s">
        <v>12</v>
      </c>
      <c r="D151" t="s">
        <v>13</v>
      </c>
      <c r="E151" t="s">
        <v>14</v>
      </c>
      <c r="F151">
        <v>4</v>
      </c>
      <c r="G151" s="2">
        <v>457.37495232000003</v>
      </c>
      <c r="H151" s="3">
        <v>311.08</v>
      </c>
      <c r="I151" s="4">
        <v>0.31985781376511746</v>
      </c>
      <c r="J151" t="s">
        <v>31</v>
      </c>
      <c r="K151" t="s">
        <v>16</v>
      </c>
      <c r="L151" t="str">
        <f t="shared" si="7"/>
        <v>Recência Baixa</v>
      </c>
      <c r="M151">
        <f t="shared" si="8"/>
        <v>130</v>
      </c>
      <c r="N151" s="7">
        <f t="shared" si="9"/>
        <v>19.831902314814215</v>
      </c>
    </row>
    <row r="152" spans="1:14" x14ac:dyDescent="0.25">
      <c r="A152" t="s">
        <v>1422</v>
      </c>
      <c r="B152" s="1">
        <v>45637.394500000002</v>
      </c>
      <c r="C152" t="s">
        <v>30</v>
      </c>
      <c r="D152" t="s">
        <v>42</v>
      </c>
      <c r="E152" t="s">
        <v>26</v>
      </c>
      <c r="F152">
        <v>2</v>
      </c>
      <c r="G152" s="2">
        <v>236.39279417599997</v>
      </c>
      <c r="H152" s="3">
        <v>145.62</v>
      </c>
      <c r="I152" s="4">
        <v>0.38399137542414891</v>
      </c>
      <c r="J152" t="s">
        <v>27</v>
      </c>
      <c r="K152" t="s">
        <v>32</v>
      </c>
      <c r="L152" t="str">
        <f t="shared" si="7"/>
        <v>Recência Baixa</v>
      </c>
      <c r="M152">
        <f t="shared" si="8"/>
        <v>130</v>
      </c>
      <c r="N152" s="7">
        <f t="shared" si="9"/>
        <v>19.965002314813319</v>
      </c>
    </row>
    <row r="153" spans="1:14" x14ac:dyDescent="0.25">
      <c r="A153" t="s">
        <v>1421</v>
      </c>
      <c r="B153" s="1">
        <v>45637.261400000003</v>
      </c>
      <c r="C153" t="s">
        <v>24</v>
      </c>
      <c r="D153" t="s">
        <v>19</v>
      </c>
      <c r="E153" t="s">
        <v>20</v>
      </c>
      <c r="F153">
        <v>3</v>
      </c>
      <c r="G153" s="2">
        <v>272.54631836249996</v>
      </c>
      <c r="H153" s="3">
        <v>149.97</v>
      </c>
      <c r="I153" s="4">
        <v>0.44974490610974777</v>
      </c>
      <c r="J153" t="s">
        <v>21</v>
      </c>
      <c r="K153" t="s">
        <v>28</v>
      </c>
      <c r="L153" t="str">
        <f t="shared" si="7"/>
        <v>Recência Baixa</v>
      </c>
      <c r="M153">
        <f t="shared" si="8"/>
        <v>130</v>
      </c>
      <c r="N153" s="7">
        <f t="shared" si="9"/>
        <v>20.098102314812422</v>
      </c>
    </row>
    <row r="154" spans="1:14" x14ac:dyDescent="0.25">
      <c r="A154" t="s">
        <v>1420</v>
      </c>
      <c r="B154" s="1">
        <v>45637.128299999997</v>
      </c>
      <c r="C154" t="s">
        <v>18</v>
      </c>
      <c r="D154" t="s">
        <v>13</v>
      </c>
      <c r="E154" t="s">
        <v>14</v>
      </c>
      <c r="F154">
        <v>4</v>
      </c>
      <c r="G154" s="2">
        <v>385.61422679999998</v>
      </c>
      <c r="H154" s="3">
        <v>311.08</v>
      </c>
      <c r="I154" s="4">
        <v>0.19328702527009567</v>
      </c>
      <c r="J154" t="s">
        <v>15</v>
      </c>
      <c r="K154" t="s">
        <v>22</v>
      </c>
      <c r="L154" t="str">
        <f t="shared" si="7"/>
        <v>Recência Baixa</v>
      </c>
      <c r="M154">
        <f t="shared" si="8"/>
        <v>130</v>
      </c>
      <c r="N154" s="7">
        <f t="shared" si="9"/>
        <v>20.231202314818802</v>
      </c>
    </row>
    <row r="155" spans="1:14" x14ac:dyDescent="0.25">
      <c r="A155" t="s">
        <v>1419</v>
      </c>
      <c r="B155" s="1">
        <v>45636.995199999998</v>
      </c>
      <c r="C155" t="s">
        <v>12</v>
      </c>
      <c r="D155" t="s">
        <v>19</v>
      </c>
      <c r="E155" t="s">
        <v>20</v>
      </c>
      <c r="F155">
        <v>3</v>
      </c>
      <c r="G155" s="2">
        <v>277.47586518119999</v>
      </c>
      <c r="H155" s="3">
        <v>149.97</v>
      </c>
      <c r="I155" s="4">
        <v>0.45952056081682952</v>
      </c>
      <c r="J155" t="s">
        <v>51</v>
      </c>
      <c r="K155" t="s">
        <v>16</v>
      </c>
      <c r="L155" t="str">
        <f t="shared" si="7"/>
        <v>Recência Baixa</v>
      </c>
      <c r="M155">
        <f t="shared" si="8"/>
        <v>130</v>
      </c>
      <c r="N155" s="7">
        <f t="shared" si="9"/>
        <v>20.364302314817905</v>
      </c>
    </row>
    <row r="156" spans="1:14" x14ac:dyDescent="0.25">
      <c r="A156" t="s">
        <v>1418</v>
      </c>
      <c r="B156" s="1">
        <v>45636.862099999998</v>
      </c>
      <c r="C156" t="s">
        <v>30</v>
      </c>
      <c r="D156" t="s">
        <v>13</v>
      </c>
      <c r="E156" t="s">
        <v>14</v>
      </c>
      <c r="F156">
        <v>1</v>
      </c>
      <c r="G156" s="2">
        <v>102.93199371839999</v>
      </c>
      <c r="H156" s="3">
        <v>77.77</v>
      </c>
      <c r="I156" s="4">
        <v>0.24445260224180493</v>
      </c>
      <c r="J156" t="s">
        <v>65</v>
      </c>
      <c r="K156" t="s">
        <v>32</v>
      </c>
      <c r="L156" t="str">
        <f t="shared" si="7"/>
        <v>Recência Baixa</v>
      </c>
      <c r="M156">
        <f t="shared" si="8"/>
        <v>130</v>
      </c>
      <c r="N156" s="7">
        <f t="shared" si="9"/>
        <v>20.497402314817009</v>
      </c>
    </row>
    <row r="157" spans="1:14" x14ac:dyDescent="0.25">
      <c r="A157" t="s">
        <v>1417</v>
      </c>
      <c r="B157" s="1">
        <v>45636.728999999999</v>
      </c>
      <c r="C157" t="s">
        <v>24</v>
      </c>
      <c r="D157" t="s">
        <v>19</v>
      </c>
      <c r="E157" t="s">
        <v>20</v>
      </c>
      <c r="F157">
        <v>1</v>
      </c>
      <c r="G157" s="2">
        <v>79.853196370500015</v>
      </c>
      <c r="H157" s="3">
        <v>49.99</v>
      </c>
      <c r="I157" s="4">
        <v>0.37397621795803665</v>
      </c>
      <c r="J157" t="s">
        <v>63</v>
      </c>
      <c r="K157" t="s">
        <v>28</v>
      </c>
      <c r="L157" t="str">
        <f t="shared" si="7"/>
        <v>Recência Baixa</v>
      </c>
      <c r="M157">
        <f t="shared" si="8"/>
        <v>130</v>
      </c>
      <c r="N157" s="7">
        <f t="shared" si="9"/>
        <v>20.630502314816113</v>
      </c>
    </row>
    <row r="158" spans="1:14" x14ac:dyDescent="0.25">
      <c r="A158" t="s">
        <v>1416</v>
      </c>
      <c r="B158" s="1">
        <v>45636.5959</v>
      </c>
      <c r="C158" t="s">
        <v>18</v>
      </c>
      <c r="D158" t="s">
        <v>19</v>
      </c>
      <c r="E158" t="s">
        <v>20</v>
      </c>
      <c r="F158">
        <v>2</v>
      </c>
      <c r="G158" s="2">
        <v>173.57526378720002</v>
      </c>
      <c r="H158" s="3">
        <v>99.98</v>
      </c>
      <c r="I158" s="4">
        <v>0.42399626641170718</v>
      </c>
      <c r="J158" t="s">
        <v>144</v>
      </c>
      <c r="K158" t="s">
        <v>22</v>
      </c>
      <c r="L158" t="str">
        <f t="shared" si="7"/>
        <v>Recência Baixa</v>
      </c>
      <c r="M158">
        <f t="shared" si="8"/>
        <v>130</v>
      </c>
      <c r="N158" s="7">
        <f t="shared" si="9"/>
        <v>20.763602314815216</v>
      </c>
    </row>
    <row r="159" spans="1:14" x14ac:dyDescent="0.25">
      <c r="A159" t="s">
        <v>1415</v>
      </c>
      <c r="B159" s="1">
        <v>45636.462800000001</v>
      </c>
      <c r="C159" t="s">
        <v>12</v>
      </c>
      <c r="D159" t="s">
        <v>19</v>
      </c>
      <c r="E159" t="s">
        <v>20</v>
      </c>
      <c r="F159">
        <v>2</v>
      </c>
      <c r="G159" s="2">
        <v>173.06488188</v>
      </c>
      <c r="H159" s="3">
        <v>99.98</v>
      </c>
      <c r="I159" s="4">
        <v>0.42229758623517688</v>
      </c>
      <c r="J159" t="s">
        <v>93</v>
      </c>
      <c r="K159" t="s">
        <v>16</v>
      </c>
      <c r="L159" t="str">
        <f t="shared" si="7"/>
        <v>Recência Baixa</v>
      </c>
      <c r="M159">
        <f t="shared" si="8"/>
        <v>130</v>
      </c>
      <c r="N159" s="7">
        <f t="shared" si="9"/>
        <v>20.89670231481432</v>
      </c>
    </row>
    <row r="160" spans="1:14" x14ac:dyDescent="0.25">
      <c r="A160" t="s">
        <v>1414</v>
      </c>
      <c r="B160" s="1">
        <v>45636.329700000002</v>
      </c>
      <c r="C160" t="s">
        <v>30</v>
      </c>
      <c r="D160" t="s">
        <v>19</v>
      </c>
      <c r="E160" t="s">
        <v>20</v>
      </c>
      <c r="F160">
        <v>2</v>
      </c>
      <c r="G160" s="2">
        <v>166.07676499200005</v>
      </c>
      <c r="H160" s="3">
        <v>99.98</v>
      </c>
      <c r="I160" s="4">
        <v>0.39798923705663425</v>
      </c>
      <c r="J160" t="s">
        <v>38</v>
      </c>
      <c r="K160" t="s">
        <v>32</v>
      </c>
      <c r="L160" t="str">
        <f t="shared" si="7"/>
        <v>Recência Baixa</v>
      </c>
      <c r="M160">
        <f t="shared" si="8"/>
        <v>130</v>
      </c>
      <c r="N160" s="7">
        <f t="shared" si="9"/>
        <v>21.029802314813423</v>
      </c>
    </row>
    <row r="161" spans="1:14" x14ac:dyDescent="0.25">
      <c r="A161" t="s">
        <v>1413</v>
      </c>
      <c r="B161" s="1">
        <v>45636.196600000003</v>
      </c>
      <c r="C161" t="s">
        <v>24</v>
      </c>
      <c r="D161" t="s">
        <v>13</v>
      </c>
      <c r="E161" t="s">
        <v>14</v>
      </c>
      <c r="F161">
        <v>5</v>
      </c>
      <c r="G161" s="2">
        <v>468.22828113600002</v>
      </c>
      <c r="H161" s="3">
        <v>388.85</v>
      </c>
      <c r="I161" s="4">
        <v>0.16952901892943123</v>
      </c>
      <c r="J161" t="s">
        <v>36</v>
      </c>
      <c r="K161" t="s">
        <v>28</v>
      </c>
      <c r="L161" t="str">
        <f t="shared" si="7"/>
        <v>Recência Baixa</v>
      </c>
      <c r="M161">
        <f t="shared" si="8"/>
        <v>130</v>
      </c>
      <c r="N161" s="7">
        <f t="shared" si="9"/>
        <v>21.162902314812527</v>
      </c>
    </row>
    <row r="162" spans="1:14" x14ac:dyDescent="0.25">
      <c r="A162" t="s">
        <v>1412</v>
      </c>
      <c r="B162" s="1">
        <v>45636.063499999997</v>
      </c>
      <c r="C162" t="s">
        <v>18</v>
      </c>
      <c r="D162" t="s">
        <v>25</v>
      </c>
      <c r="E162" t="s">
        <v>26</v>
      </c>
      <c r="F162">
        <v>2</v>
      </c>
      <c r="G162" s="2">
        <v>64.462295039999987</v>
      </c>
      <c r="H162" s="3">
        <v>44</v>
      </c>
      <c r="I162" s="4">
        <v>0.31743044561635253</v>
      </c>
      <c r="J162" t="s">
        <v>34</v>
      </c>
      <c r="K162" t="s">
        <v>22</v>
      </c>
      <c r="L162" t="str">
        <f t="shared" si="7"/>
        <v>Recência Baixa</v>
      </c>
      <c r="M162">
        <f t="shared" si="8"/>
        <v>130</v>
      </c>
      <c r="N162" s="7">
        <f t="shared" si="9"/>
        <v>21.296002314818907</v>
      </c>
    </row>
    <row r="163" spans="1:14" x14ac:dyDescent="0.25">
      <c r="A163" t="s">
        <v>1411</v>
      </c>
      <c r="B163" s="1">
        <v>45635.930399999997</v>
      </c>
      <c r="C163" t="s">
        <v>12</v>
      </c>
      <c r="D163" t="s">
        <v>13</v>
      </c>
      <c r="E163" t="s">
        <v>14</v>
      </c>
      <c r="F163">
        <v>1</v>
      </c>
      <c r="G163" s="2">
        <v>105.45686998000001</v>
      </c>
      <c r="H163" s="3">
        <v>77.77</v>
      </c>
      <c r="I163" s="4">
        <v>0.26254211778948922</v>
      </c>
      <c r="J163" t="s">
        <v>21</v>
      </c>
      <c r="K163" t="s">
        <v>16</v>
      </c>
      <c r="L163" t="str">
        <f t="shared" si="7"/>
        <v>Recência Baixa</v>
      </c>
      <c r="M163">
        <f t="shared" si="8"/>
        <v>130</v>
      </c>
      <c r="N163" s="7">
        <f t="shared" si="9"/>
        <v>21.42910231481801</v>
      </c>
    </row>
    <row r="164" spans="1:14" x14ac:dyDescent="0.25">
      <c r="A164" t="s">
        <v>1410</v>
      </c>
      <c r="B164" s="1">
        <v>45635.797299999998</v>
      </c>
      <c r="C164" t="s">
        <v>30</v>
      </c>
      <c r="D164" t="s">
        <v>19</v>
      </c>
      <c r="E164" t="s">
        <v>20</v>
      </c>
      <c r="F164">
        <v>1</v>
      </c>
      <c r="G164" s="2">
        <v>91.197070940700016</v>
      </c>
      <c r="H164" s="3">
        <v>49.99</v>
      </c>
      <c r="I164" s="4">
        <v>0.45184643010623116</v>
      </c>
      <c r="J164" t="s">
        <v>15</v>
      </c>
      <c r="K164" t="s">
        <v>32</v>
      </c>
      <c r="L164" t="str">
        <f t="shared" si="7"/>
        <v>Recência Baixa</v>
      </c>
      <c r="M164">
        <f t="shared" si="8"/>
        <v>130</v>
      </c>
      <c r="N164" s="7">
        <f t="shared" si="9"/>
        <v>21.562202314817114</v>
      </c>
    </row>
    <row r="165" spans="1:14" x14ac:dyDescent="0.25">
      <c r="A165" t="s">
        <v>1409</v>
      </c>
      <c r="B165" s="1">
        <v>45635.664199999999</v>
      </c>
      <c r="C165" t="s">
        <v>24</v>
      </c>
      <c r="D165" t="s">
        <v>42</v>
      </c>
      <c r="E165" t="s">
        <v>26</v>
      </c>
      <c r="F165">
        <v>2</v>
      </c>
      <c r="G165" s="2">
        <v>247.22236729800005</v>
      </c>
      <c r="H165" s="3">
        <v>145.62</v>
      </c>
      <c r="I165" s="4">
        <v>0.41097562655214481</v>
      </c>
      <c r="J165" t="s">
        <v>51</v>
      </c>
      <c r="K165" t="s">
        <v>28</v>
      </c>
      <c r="L165" t="str">
        <f t="shared" si="7"/>
        <v>Recência Baixa</v>
      </c>
      <c r="M165">
        <f t="shared" si="8"/>
        <v>130</v>
      </c>
      <c r="N165" s="7">
        <f t="shared" si="9"/>
        <v>21.695302314816217</v>
      </c>
    </row>
    <row r="166" spans="1:14" x14ac:dyDescent="0.25">
      <c r="A166" t="s">
        <v>1408</v>
      </c>
      <c r="B166" s="1">
        <v>45635.5311</v>
      </c>
      <c r="C166" t="s">
        <v>18</v>
      </c>
      <c r="D166" t="s">
        <v>42</v>
      </c>
      <c r="E166" t="s">
        <v>26</v>
      </c>
      <c r="F166">
        <v>2</v>
      </c>
      <c r="G166" s="2">
        <v>218.75604827999999</v>
      </c>
      <c r="H166" s="3">
        <v>145.62</v>
      </c>
      <c r="I166" s="4">
        <v>0.33432697680837803</v>
      </c>
      <c r="J166" t="s">
        <v>49</v>
      </c>
      <c r="K166" t="s">
        <v>22</v>
      </c>
      <c r="L166" t="str">
        <f t="shared" si="7"/>
        <v>Recência Baixa</v>
      </c>
      <c r="M166">
        <f t="shared" si="8"/>
        <v>130</v>
      </c>
      <c r="N166" s="7">
        <f t="shared" si="9"/>
        <v>21.828402314815321</v>
      </c>
    </row>
    <row r="167" spans="1:14" x14ac:dyDescent="0.25">
      <c r="A167" t="s">
        <v>1407</v>
      </c>
      <c r="B167" s="1">
        <v>45635.398000000001</v>
      </c>
      <c r="C167" t="s">
        <v>12</v>
      </c>
      <c r="D167" t="s">
        <v>19</v>
      </c>
      <c r="E167" t="s">
        <v>20</v>
      </c>
      <c r="F167">
        <v>1</v>
      </c>
      <c r="G167" s="2">
        <v>80.084508326999995</v>
      </c>
      <c r="H167" s="3">
        <v>49.99</v>
      </c>
      <c r="I167" s="4">
        <v>0.37578439270824388</v>
      </c>
      <c r="J167" t="s">
        <v>47</v>
      </c>
      <c r="K167" t="s">
        <v>16</v>
      </c>
      <c r="L167" t="str">
        <f t="shared" si="7"/>
        <v>Recência Baixa</v>
      </c>
      <c r="M167">
        <f t="shared" si="8"/>
        <v>130</v>
      </c>
      <c r="N167" s="7">
        <f t="shared" si="9"/>
        <v>21.961502314814425</v>
      </c>
    </row>
    <row r="168" spans="1:14" x14ac:dyDescent="0.25">
      <c r="A168" t="s">
        <v>1406</v>
      </c>
      <c r="B168" s="1">
        <v>45635.264900000002</v>
      </c>
      <c r="C168" t="s">
        <v>30</v>
      </c>
      <c r="D168" t="s">
        <v>13</v>
      </c>
      <c r="E168" t="s">
        <v>14</v>
      </c>
      <c r="F168">
        <v>2</v>
      </c>
      <c r="G168" s="2">
        <v>214.6187055936</v>
      </c>
      <c r="H168" s="3">
        <v>155.54</v>
      </c>
      <c r="I168" s="4">
        <v>0.27527286323994005</v>
      </c>
      <c r="J168" t="s">
        <v>45</v>
      </c>
      <c r="K168" t="s">
        <v>28</v>
      </c>
      <c r="L168" t="str">
        <f t="shared" si="7"/>
        <v>Recência Baixa</v>
      </c>
      <c r="M168">
        <f t="shared" si="8"/>
        <v>130</v>
      </c>
      <c r="N168" s="7">
        <f t="shared" si="9"/>
        <v>22.094602314813528</v>
      </c>
    </row>
    <row r="169" spans="1:14" x14ac:dyDescent="0.25">
      <c r="A169" t="s">
        <v>1405</v>
      </c>
      <c r="B169" s="1">
        <v>45635.131800000003</v>
      </c>
      <c r="C169" t="s">
        <v>24</v>
      </c>
      <c r="D169" t="s">
        <v>19</v>
      </c>
      <c r="E169" t="s">
        <v>20</v>
      </c>
      <c r="F169">
        <v>1</v>
      </c>
      <c r="G169" s="2">
        <v>88.856554500000016</v>
      </c>
      <c r="H169" s="3">
        <v>49.99</v>
      </c>
      <c r="I169" s="4">
        <v>0.43740785042481034</v>
      </c>
      <c r="J169" t="s">
        <v>43</v>
      </c>
      <c r="K169" t="s">
        <v>22</v>
      </c>
      <c r="L169" t="str">
        <f t="shared" si="7"/>
        <v>Recência Baixa</v>
      </c>
      <c r="M169">
        <f t="shared" si="8"/>
        <v>130</v>
      </c>
      <c r="N169" s="7">
        <f t="shared" si="9"/>
        <v>22.227702314812632</v>
      </c>
    </row>
    <row r="170" spans="1:14" x14ac:dyDescent="0.25">
      <c r="A170" t="s">
        <v>1381</v>
      </c>
      <c r="B170" s="1">
        <v>45634.998699999996</v>
      </c>
      <c r="C170" t="s">
        <v>18</v>
      </c>
      <c r="D170" t="s">
        <v>13</v>
      </c>
      <c r="E170" t="s">
        <v>14</v>
      </c>
      <c r="F170">
        <v>1</v>
      </c>
      <c r="G170" s="2">
        <v>106.40411595</v>
      </c>
      <c r="H170" s="3">
        <v>77.77</v>
      </c>
      <c r="I170" s="4">
        <v>0.26910722103509011</v>
      </c>
      <c r="J170" t="s">
        <v>40</v>
      </c>
      <c r="K170" t="s">
        <v>22</v>
      </c>
      <c r="L170" t="str">
        <f t="shared" si="7"/>
        <v>Recência Baixa</v>
      </c>
      <c r="M170">
        <f t="shared" si="8"/>
        <v>130</v>
      </c>
      <c r="N170" s="7">
        <f t="shared" si="9"/>
        <v>22.360802314819011</v>
      </c>
    </row>
    <row r="171" spans="1:14" x14ac:dyDescent="0.25">
      <c r="A171" t="s">
        <v>1374</v>
      </c>
      <c r="B171" s="1">
        <v>45634.865599999997</v>
      </c>
      <c r="C171" t="s">
        <v>12</v>
      </c>
      <c r="D171" t="s">
        <v>19</v>
      </c>
      <c r="E171" t="s">
        <v>20</v>
      </c>
      <c r="F171">
        <v>1</v>
      </c>
      <c r="G171" s="2">
        <v>93.225091390200006</v>
      </c>
      <c r="H171" s="3">
        <v>49.99</v>
      </c>
      <c r="I171" s="4">
        <v>0.4637709735165243</v>
      </c>
      <c r="J171" t="s">
        <v>38</v>
      </c>
      <c r="K171" t="s">
        <v>16</v>
      </c>
      <c r="L171" t="str">
        <f t="shared" si="7"/>
        <v>Recência Baixa</v>
      </c>
      <c r="M171">
        <f t="shared" si="8"/>
        <v>129</v>
      </c>
      <c r="N171" s="7">
        <f t="shared" si="9"/>
        <v>22.493902314818115</v>
      </c>
    </row>
    <row r="172" spans="1:14" x14ac:dyDescent="0.25">
      <c r="A172" t="s">
        <v>1373</v>
      </c>
      <c r="B172" s="1">
        <v>45634.732499999998</v>
      </c>
      <c r="C172" t="s">
        <v>30</v>
      </c>
      <c r="D172" t="s">
        <v>19</v>
      </c>
      <c r="E172" t="s">
        <v>20</v>
      </c>
      <c r="F172">
        <v>1</v>
      </c>
      <c r="G172" s="2">
        <v>82.857075983999991</v>
      </c>
      <c r="H172" s="3">
        <v>49.99</v>
      </c>
      <c r="I172" s="4">
        <v>0.39667192685325686</v>
      </c>
      <c r="J172" t="s">
        <v>36</v>
      </c>
      <c r="K172" t="s">
        <v>16</v>
      </c>
      <c r="L172" t="str">
        <f t="shared" si="7"/>
        <v>Recência Baixa</v>
      </c>
      <c r="M172">
        <f t="shared" si="8"/>
        <v>129</v>
      </c>
      <c r="N172" s="7">
        <f t="shared" si="9"/>
        <v>22.627002314817219</v>
      </c>
    </row>
    <row r="173" spans="1:14" x14ac:dyDescent="0.25">
      <c r="A173" t="s">
        <v>1372</v>
      </c>
      <c r="B173" s="1">
        <v>45634.599399999999</v>
      </c>
      <c r="C173" t="s">
        <v>24</v>
      </c>
      <c r="D173" t="s">
        <v>13</v>
      </c>
      <c r="E173" t="s">
        <v>14</v>
      </c>
      <c r="F173">
        <v>3</v>
      </c>
      <c r="G173" s="2">
        <v>298.98107566470003</v>
      </c>
      <c r="H173" s="3">
        <v>233.31</v>
      </c>
      <c r="I173" s="4">
        <v>0.21964960664717298</v>
      </c>
      <c r="J173" t="s">
        <v>34</v>
      </c>
      <c r="K173" t="s">
        <v>16</v>
      </c>
      <c r="L173" t="str">
        <f t="shared" si="7"/>
        <v>Recência Baixa</v>
      </c>
      <c r="M173">
        <f t="shared" si="8"/>
        <v>129</v>
      </c>
      <c r="N173" s="7">
        <f t="shared" si="9"/>
        <v>22.760102314816322</v>
      </c>
    </row>
    <row r="174" spans="1:14" x14ac:dyDescent="0.25">
      <c r="A174" t="s">
        <v>1371</v>
      </c>
      <c r="B174" s="1">
        <v>45634.4663</v>
      </c>
      <c r="C174" t="s">
        <v>18</v>
      </c>
      <c r="D174" t="s">
        <v>13</v>
      </c>
      <c r="E174" t="s">
        <v>14</v>
      </c>
      <c r="F174">
        <v>2</v>
      </c>
      <c r="G174" s="2">
        <v>203.5011128612</v>
      </c>
      <c r="H174" s="3">
        <v>155.54</v>
      </c>
      <c r="I174" s="4">
        <v>0.23567985544094971</v>
      </c>
      <c r="J174" t="s">
        <v>31</v>
      </c>
      <c r="K174" t="s">
        <v>16</v>
      </c>
      <c r="L174" t="str">
        <f t="shared" si="7"/>
        <v>Recência Baixa</v>
      </c>
      <c r="M174">
        <f t="shared" si="8"/>
        <v>129</v>
      </c>
      <c r="N174" s="7">
        <f t="shared" si="9"/>
        <v>22.893202314815426</v>
      </c>
    </row>
    <row r="175" spans="1:14" x14ac:dyDescent="0.25">
      <c r="A175" t="s">
        <v>1370</v>
      </c>
      <c r="B175" s="1">
        <v>45634.333200000001</v>
      </c>
      <c r="C175" t="s">
        <v>12</v>
      </c>
      <c r="D175" t="s">
        <v>13</v>
      </c>
      <c r="E175" t="s">
        <v>14</v>
      </c>
      <c r="F175">
        <v>1</v>
      </c>
      <c r="G175" s="2">
        <v>98.70983367960001</v>
      </c>
      <c r="H175" s="3">
        <v>77.77</v>
      </c>
      <c r="I175" s="4">
        <v>0.21213523414058361</v>
      </c>
      <c r="J175" t="s">
        <v>27</v>
      </c>
      <c r="K175" t="s">
        <v>28</v>
      </c>
      <c r="L175" t="str">
        <f t="shared" si="7"/>
        <v>Recência Baixa</v>
      </c>
      <c r="M175">
        <f t="shared" si="8"/>
        <v>129</v>
      </c>
      <c r="N175" s="7">
        <f t="shared" si="9"/>
        <v>23.026302314814529</v>
      </c>
    </row>
    <row r="176" spans="1:14" x14ac:dyDescent="0.25">
      <c r="A176" t="s">
        <v>1369</v>
      </c>
      <c r="B176" s="1">
        <v>45634.200100000002</v>
      </c>
      <c r="C176" t="s">
        <v>30</v>
      </c>
      <c r="D176" t="s">
        <v>19</v>
      </c>
      <c r="E176" t="s">
        <v>20</v>
      </c>
      <c r="F176">
        <v>1</v>
      </c>
      <c r="G176" s="2">
        <v>89.622674013600005</v>
      </c>
      <c r="H176" s="3">
        <v>49.99</v>
      </c>
      <c r="I176" s="4">
        <v>0.44221704440090515</v>
      </c>
      <c r="J176" t="s">
        <v>21</v>
      </c>
      <c r="K176" t="s">
        <v>22</v>
      </c>
      <c r="L176" t="str">
        <f t="shared" si="7"/>
        <v>Recência Baixa</v>
      </c>
      <c r="M176">
        <f t="shared" si="8"/>
        <v>129</v>
      </c>
      <c r="N176" s="7">
        <f t="shared" si="9"/>
        <v>23.159402314813633</v>
      </c>
    </row>
    <row r="177" spans="1:14" x14ac:dyDescent="0.25">
      <c r="A177" t="s">
        <v>1368</v>
      </c>
      <c r="B177" s="1">
        <v>45634.067000000003</v>
      </c>
      <c r="C177" t="s">
        <v>24</v>
      </c>
      <c r="D177" t="s">
        <v>42</v>
      </c>
      <c r="E177" t="s">
        <v>26</v>
      </c>
      <c r="F177">
        <v>3</v>
      </c>
      <c r="G177" s="2">
        <v>353.32743099600003</v>
      </c>
      <c r="H177" s="3">
        <v>218.43</v>
      </c>
      <c r="I177" s="4">
        <v>0.38179155978842522</v>
      </c>
      <c r="J177" t="s">
        <v>15</v>
      </c>
      <c r="K177" t="s">
        <v>22</v>
      </c>
      <c r="L177" t="str">
        <f t="shared" si="7"/>
        <v>Recência Baixa</v>
      </c>
      <c r="M177">
        <f t="shared" si="8"/>
        <v>129</v>
      </c>
      <c r="N177" s="7">
        <f t="shared" si="9"/>
        <v>23.292502314812737</v>
      </c>
    </row>
    <row r="178" spans="1:14" x14ac:dyDescent="0.25">
      <c r="A178" t="s">
        <v>1404</v>
      </c>
      <c r="B178" s="1">
        <v>45633.933900000004</v>
      </c>
      <c r="C178" t="s">
        <v>18</v>
      </c>
      <c r="D178" t="s">
        <v>19</v>
      </c>
      <c r="E178" t="s">
        <v>20</v>
      </c>
      <c r="F178">
        <v>1</v>
      </c>
      <c r="G178" s="2">
        <v>87.771015525600021</v>
      </c>
      <c r="H178" s="3">
        <v>49.99</v>
      </c>
      <c r="I178" s="4">
        <v>0.43044979369733388</v>
      </c>
      <c r="J178" t="s">
        <v>51</v>
      </c>
      <c r="K178" t="s">
        <v>16</v>
      </c>
      <c r="L178" t="str">
        <f t="shared" si="7"/>
        <v>Recência Baixa</v>
      </c>
      <c r="M178">
        <f t="shared" si="8"/>
        <v>129</v>
      </c>
      <c r="N178" s="7">
        <f t="shared" si="9"/>
        <v>23.42560231481184</v>
      </c>
    </row>
    <row r="179" spans="1:14" x14ac:dyDescent="0.25">
      <c r="A179" t="s">
        <v>1403</v>
      </c>
      <c r="B179" s="1">
        <v>45633.800799999997</v>
      </c>
      <c r="C179" t="s">
        <v>12</v>
      </c>
      <c r="D179" t="s">
        <v>19</v>
      </c>
      <c r="E179" t="s">
        <v>20</v>
      </c>
      <c r="F179">
        <v>2</v>
      </c>
      <c r="G179" s="2">
        <v>183.24361395900002</v>
      </c>
      <c r="H179" s="3">
        <v>99.98</v>
      </c>
      <c r="I179" s="4">
        <v>0.45438753449618108</v>
      </c>
      <c r="J179" t="s">
        <v>49</v>
      </c>
      <c r="K179" t="s">
        <v>16</v>
      </c>
      <c r="L179" t="str">
        <f t="shared" si="7"/>
        <v>Recência Baixa</v>
      </c>
      <c r="M179">
        <f t="shared" si="8"/>
        <v>129</v>
      </c>
      <c r="N179" s="7">
        <f t="shared" si="9"/>
        <v>23.55870231481822</v>
      </c>
    </row>
    <row r="180" spans="1:14" x14ac:dyDescent="0.25">
      <c r="A180" t="s">
        <v>1402</v>
      </c>
      <c r="B180" s="1">
        <v>45633.667699999998</v>
      </c>
      <c r="C180" t="s">
        <v>30</v>
      </c>
      <c r="D180" t="s">
        <v>19</v>
      </c>
      <c r="E180" t="s">
        <v>20</v>
      </c>
      <c r="F180">
        <v>1</v>
      </c>
      <c r="G180" s="2">
        <v>84.578088848400014</v>
      </c>
      <c r="H180" s="3">
        <v>49.99</v>
      </c>
      <c r="I180" s="4">
        <v>0.40894857426249737</v>
      </c>
      <c r="J180" t="s">
        <v>47</v>
      </c>
      <c r="K180" t="s">
        <v>16</v>
      </c>
      <c r="L180" t="str">
        <f t="shared" si="7"/>
        <v>Recência Baixa</v>
      </c>
      <c r="M180">
        <f t="shared" si="8"/>
        <v>129</v>
      </c>
      <c r="N180" s="7">
        <f t="shared" si="9"/>
        <v>23.691802314817323</v>
      </c>
    </row>
    <row r="181" spans="1:14" x14ac:dyDescent="0.25">
      <c r="A181" t="s">
        <v>1401</v>
      </c>
      <c r="B181" s="1">
        <v>45633.534599999999</v>
      </c>
      <c r="C181" t="s">
        <v>24</v>
      </c>
      <c r="D181" t="s">
        <v>13</v>
      </c>
      <c r="E181" t="s">
        <v>14</v>
      </c>
      <c r="F181">
        <v>2</v>
      </c>
      <c r="G181" s="2">
        <v>208.0924382856</v>
      </c>
      <c r="H181" s="3">
        <v>155.54</v>
      </c>
      <c r="I181" s="4">
        <v>0.25254371912098755</v>
      </c>
      <c r="J181" t="s">
        <v>45</v>
      </c>
      <c r="K181" t="s">
        <v>16</v>
      </c>
      <c r="L181" t="str">
        <f t="shared" si="7"/>
        <v>Recência Baixa</v>
      </c>
      <c r="M181">
        <f t="shared" si="8"/>
        <v>129</v>
      </c>
      <c r="N181" s="7">
        <f t="shared" si="9"/>
        <v>23.824902314816427</v>
      </c>
    </row>
    <row r="182" spans="1:14" x14ac:dyDescent="0.25">
      <c r="A182" t="s">
        <v>1400</v>
      </c>
      <c r="B182" s="1">
        <v>45633.4015</v>
      </c>
      <c r="C182" t="s">
        <v>18</v>
      </c>
      <c r="D182" t="s">
        <v>19</v>
      </c>
      <c r="E182" t="s">
        <v>20</v>
      </c>
      <c r="F182">
        <v>1</v>
      </c>
      <c r="G182" s="2">
        <v>85.853594066399992</v>
      </c>
      <c r="H182" s="3">
        <v>49.99</v>
      </c>
      <c r="I182" s="4">
        <v>0.41772967639144776</v>
      </c>
      <c r="J182" t="s">
        <v>43</v>
      </c>
      <c r="K182" t="s">
        <v>32</v>
      </c>
      <c r="L182" t="str">
        <f t="shared" si="7"/>
        <v>Recência Baixa</v>
      </c>
      <c r="M182">
        <f t="shared" si="8"/>
        <v>129</v>
      </c>
      <c r="N182" s="7">
        <f t="shared" si="9"/>
        <v>23.958002314815531</v>
      </c>
    </row>
    <row r="183" spans="1:14" x14ac:dyDescent="0.25">
      <c r="A183" t="s">
        <v>1399</v>
      </c>
      <c r="B183" s="1">
        <v>45633.268400000001</v>
      </c>
      <c r="C183" t="s">
        <v>12</v>
      </c>
      <c r="D183" t="s">
        <v>13</v>
      </c>
      <c r="E183" t="s">
        <v>14</v>
      </c>
      <c r="F183">
        <v>4</v>
      </c>
      <c r="G183" s="2">
        <v>360.60786361599997</v>
      </c>
      <c r="H183" s="3">
        <v>311.08</v>
      </c>
      <c r="I183" s="4">
        <v>0.13734548969442514</v>
      </c>
      <c r="J183" t="s">
        <v>40</v>
      </c>
      <c r="K183" t="s">
        <v>28</v>
      </c>
      <c r="L183" t="str">
        <f t="shared" si="7"/>
        <v>Recência Baixa</v>
      </c>
      <c r="M183">
        <f t="shared" si="8"/>
        <v>129</v>
      </c>
      <c r="N183" s="7">
        <f t="shared" si="9"/>
        <v>24.091102314814634</v>
      </c>
    </row>
    <row r="184" spans="1:14" x14ac:dyDescent="0.25">
      <c r="A184" t="s">
        <v>1398</v>
      </c>
      <c r="B184" s="1">
        <v>45633.135300000002</v>
      </c>
      <c r="C184" t="s">
        <v>30</v>
      </c>
      <c r="D184" t="s">
        <v>19</v>
      </c>
      <c r="E184" t="s">
        <v>20</v>
      </c>
      <c r="F184">
        <v>1</v>
      </c>
      <c r="G184" s="2">
        <v>88.772081058000012</v>
      </c>
      <c r="H184" s="3">
        <v>49.99</v>
      </c>
      <c r="I184" s="4">
        <v>0.43687250085599999</v>
      </c>
      <c r="J184" t="s">
        <v>71</v>
      </c>
      <c r="K184" t="s">
        <v>22</v>
      </c>
      <c r="L184" t="str">
        <f t="shared" si="7"/>
        <v>Recência Baixa</v>
      </c>
      <c r="M184">
        <f t="shared" si="8"/>
        <v>128</v>
      </c>
      <c r="N184" s="7">
        <f t="shared" si="9"/>
        <v>24.224202314813738</v>
      </c>
    </row>
    <row r="185" spans="1:14" x14ac:dyDescent="0.25">
      <c r="A185" t="s">
        <v>1367</v>
      </c>
      <c r="B185" s="1">
        <v>45633.002200000003</v>
      </c>
      <c r="C185" t="s">
        <v>24</v>
      </c>
      <c r="D185" t="s">
        <v>19</v>
      </c>
      <c r="E185" t="s">
        <v>20</v>
      </c>
      <c r="F185">
        <v>1</v>
      </c>
      <c r="G185" s="2">
        <v>87.353526632400005</v>
      </c>
      <c r="H185" s="3">
        <v>49.99</v>
      </c>
      <c r="I185" s="4">
        <v>0.42772774120079571</v>
      </c>
      <c r="J185" t="s">
        <v>69</v>
      </c>
      <c r="K185" t="s">
        <v>16</v>
      </c>
      <c r="L185" t="str">
        <f t="shared" si="7"/>
        <v>Recência Baixa</v>
      </c>
      <c r="M185">
        <f t="shared" si="8"/>
        <v>128</v>
      </c>
      <c r="N185" s="7">
        <f t="shared" si="9"/>
        <v>24.357302314812841</v>
      </c>
    </row>
    <row r="186" spans="1:14" x14ac:dyDescent="0.25">
      <c r="A186" t="s">
        <v>1360</v>
      </c>
      <c r="B186" s="1">
        <v>45632.869100000004</v>
      </c>
      <c r="C186" t="s">
        <v>18</v>
      </c>
      <c r="D186" t="s">
        <v>80</v>
      </c>
      <c r="E186" t="s">
        <v>14</v>
      </c>
      <c r="F186">
        <v>2</v>
      </c>
      <c r="G186" s="2">
        <v>35.970908511999994</v>
      </c>
      <c r="H186" s="3">
        <v>28.9</v>
      </c>
      <c r="I186" s="4">
        <v>0.19657297534314766</v>
      </c>
      <c r="J186" t="s">
        <v>34</v>
      </c>
      <c r="K186" t="s">
        <v>32</v>
      </c>
      <c r="L186" t="str">
        <f t="shared" si="7"/>
        <v>Recência Baixa</v>
      </c>
      <c r="M186">
        <f t="shared" si="8"/>
        <v>128</v>
      </c>
      <c r="N186" s="7">
        <f t="shared" si="9"/>
        <v>24.490402314811945</v>
      </c>
    </row>
    <row r="187" spans="1:14" x14ac:dyDescent="0.25">
      <c r="A187" t="s">
        <v>1359</v>
      </c>
      <c r="B187" s="1">
        <v>45632.735999999997</v>
      </c>
      <c r="C187" t="s">
        <v>12</v>
      </c>
      <c r="D187" t="s">
        <v>13</v>
      </c>
      <c r="E187" t="s">
        <v>14</v>
      </c>
      <c r="F187">
        <v>3</v>
      </c>
      <c r="G187" s="2">
        <v>314.07039750240006</v>
      </c>
      <c r="H187" s="3">
        <v>233.31</v>
      </c>
      <c r="I187" s="4">
        <v>0.25714106819565158</v>
      </c>
      <c r="J187" t="s">
        <v>31</v>
      </c>
      <c r="K187" t="s">
        <v>28</v>
      </c>
      <c r="L187" t="str">
        <f t="shared" si="7"/>
        <v>Recência Baixa</v>
      </c>
      <c r="M187">
        <f t="shared" si="8"/>
        <v>128</v>
      </c>
      <c r="N187" s="7">
        <f t="shared" si="9"/>
        <v>24.623502314818325</v>
      </c>
    </row>
    <row r="188" spans="1:14" x14ac:dyDescent="0.25">
      <c r="A188" t="s">
        <v>1358</v>
      </c>
      <c r="B188" s="1">
        <v>45632.602899999998</v>
      </c>
      <c r="C188" t="s">
        <v>30</v>
      </c>
      <c r="D188" t="s">
        <v>25</v>
      </c>
      <c r="E188" t="s">
        <v>26</v>
      </c>
      <c r="F188">
        <v>4</v>
      </c>
      <c r="G188" s="2">
        <v>126.54723463200001</v>
      </c>
      <c r="H188" s="3">
        <v>88</v>
      </c>
      <c r="I188" s="4">
        <v>0.30460748308009705</v>
      </c>
      <c r="J188" t="s">
        <v>27</v>
      </c>
      <c r="K188" t="s">
        <v>22</v>
      </c>
      <c r="L188" t="str">
        <f t="shared" si="7"/>
        <v>Recência Baixa</v>
      </c>
      <c r="M188">
        <f t="shared" si="8"/>
        <v>128</v>
      </c>
      <c r="N188" s="7">
        <f t="shared" si="9"/>
        <v>24.756602314817428</v>
      </c>
    </row>
    <row r="189" spans="1:14" x14ac:dyDescent="0.25">
      <c r="A189" t="s">
        <v>1357</v>
      </c>
      <c r="B189" s="1">
        <v>45632.469799999999</v>
      </c>
      <c r="C189" t="s">
        <v>24</v>
      </c>
      <c r="D189" t="s">
        <v>42</v>
      </c>
      <c r="E189" t="s">
        <v>26</v>
      </c>
      <c r="F189">
        <v>1</v>
      </c>
      <c r="G189" s="2">
        <v>115.867827944</v>
      </c>
      <c r="H189" s="3">
        <v>72.81</v>
      </c>
      <c r="I189" s="4">
        <v>0.37161159148344652</v>
      </c>
      <c r="J189" t="s">
        <v>21</v>
      </c>
      <c r="K189" t="s">
        <v>16</v>
      </c>
      <c r="L189" t="str">
        <f t="shared" si="7"/>
        <v>Recência Baixa</v>
      </c>
      <c r="M189">
        <f t="shared" si="8"/>
        <v>128</v>
      </c>
      <c r="N189" s="7">
        <f t="shared" si="9"/>
        <v>24.889702314816532</v>
      </c>
    </row>
    <row r="190" spans="1:14" x14ac:dyDescent="0.25">
      <c r="A190" t="s">
        <v>1356</v>
      </c>
      <c r="B190" s="1">
        <v>45632.3367</v>
      </c>
      <c r="C190" t="s">
        <v>18</v>
      </c>
      <c r="D190" t="s">
        <v>25</v>
      </c>
      <c r="E190" t="s">
        <v>26</v>
      </c>
      <c r="F190">
        <v>3</v>
      </c>
      <c r="G190" s="2">
        <v>94.97061580499998</v>
      </c>
      <c r="H190" s="3">
        <v>66</v>
      </c>
      <c r="I190" s="4">
        <v>0.30504820422018097</v>
      </c>
      <c r="J190" t="s">
        <v>15</v>
      </c>
      <c r="K190" t="s">
        <v>32</v>
      </c>
      <c r="L190" t="str">
        <f t="shared" si="7"/>
        <v>Recência Baixa</v>
      </c>
      <c r="M190">
        <f t="shared" si="8"/>
        <v>128</v>
      </c>
      <c r="N190" s="7">
        <f t="shared" si="9"/>
        <v>25.022802314815635</v>
      </c>
    </row>
    <row r="191" spans="1:14" x14ac:dyDescent="0.25">
      <c r="A191" t="s">
        <v>1355</v>
      </c>
      <c r="B191" s="1">
        <v>45632.203600000001</v>
      </c>
      <c r="C191" t="s">
        <v>12</v>
      </c>
      <c r="D191" t="s">
        <v>42</v>
      </c>
      <c r="E191" t="s">
        <v>26</v>
      </c>
      <c r="F191">
        <v>2</v>
      </c>
      <c r="G191" s="2">
        <v>238.24301205599997</v>
      </c>
      <c r="H191" s="3">
        <v>145.62</v>
      </c>
      <c r="I191" s="4">
        <v>0.38877535696295074</v>
      </c>
      <c r="J191" t="s">
        <v>51</v>
      </c>
      <c r="K191" t="s">
        <v>28</v>
      </c>
      <c r="L191" t="str">
        <f t="shared" si="7"/>
        <v>Recência Baixa</v>
      </c>
      <c r="M191">
        <f t="shared" si="8"/>
        <v>128</v>
      </c>
      <c r="N191" s="7">
        <f t="shared" si="9"/>
        <v>25.155902314814739</v>
      </c>
    </row>
    <row r="192" spans="1:14" x14ac:dyDescent="0.25">
      <c r="A192" t="s">
        <v>1354</v>
      </c>
      <c r="B192" s="1">
        <v>45632.070500000002</v>
      </c>
      <c r="C192" t="s">
        <v>30</v>
      </c>
      <c r="D192" t="s">
        <v>25</v>
      </c>
      <c r="E192" t="s">
        <v>26</v>
      </c>
      <c r="F192">
        <v>3</v>
      </c>
      <c r="G192" s="2">
        <v>99.35476199999998</v>
      </c>
      <c r="H192" s="3">
        <v>66</v>
      </c>
      <c r="I192" s="4">
        <v>0.33571377283355563</v>
      </c>
      <c r="J192" t="s">
        <v>49</v>
      </c>
      <c r="K192" t="s">
        <v>22</v>
      </c>
      <c r="L192" t="str">
        <f t="shared" si="7"/>
        <v>Recência Baixa</v>
      </c>
      <c r="M192">
        <f t="shared" si="8"/>
        <v>128</v>
      </c>
      <c r="N192" s="7">
        <f t="shared" si="9"/>
        <v>25.289002314813843</v>
      </c>
    </row>
    <row r="193" spans="1:14" x14ac:dyDescent="0.25">
      <c r="A193" t="s">
        <v>1424</v>
      </c>
      <c r="B193" s="1">
        <v>45631.937400000003</v>
      </c>
      <c r="C193" t="s">
        <v>24</v>
      </c>
      <c r="D193" t="s">
        <v>19</v>
      </c>
      <c r="E193" t="s">
        <v>20</v>
      </c>
      <c r="F193">
        <v>1</v>
      </c>
      <c r="G193" s="2">
        <v>84.397006512000004</v>
      </c>
      <c r="H193" s="3">
        <v>49.99</v>
      </c>
      <c r="I193" s="4">
        <v>0.40768041348845513</v>
      </c>
      <c r="J193" t="s">
        <v>34</v>
      </c>
      <c r="K193" t="s">
        <v>16</v>
      </c>
      <c r="L193" t="str">
        <f t="shared" si="7"/>
        <v>Recência Baixa</v>
      </c>
      <c r="M193">
        <f t="shared" si="8"/>
        <v>128</v>
      </c>
      <c r="N193" s="7">
        <f t="shared" si="9"/>
        <v>25.422102314812946</v>
      </c>
    </row>
    <row r="194" spans="1:14" x14ac:dyDescent="0.25">
      <c r="A194" t="s">
        <v>1423</v>
      </c>
      <c r="B194" s="1">
        <v>45631.804300000003</v>
      </c>
      <c r="C194" t="s">
        <v>18</v>
      </c>
      <c r="D194" t="s">
        <v>13</v>
      </c>
      <c r="E194" t="s">
        <v>14</v>
      </c>
      <c r="F194">
        <v>2</v>
      </c>
      <c r="G194" s="2">
        <v>206.1620703472</v>
      </c>
      <c r="H194" s="3">
        <v>155.54</v>
      </c>
      <c r="I194" s="4">
        <v>0.24554502320405872</v>
      </c>
      <c r="J194" t="s">
        <v>31</v>
      </c>
      <c r="K194" t="s">
        <v>32</v>
      </c>
      <c r="L194" t="str">
        <f t="shared" ref="L194:L257" si="10">IF(N194&lt;=7,"Compra Recente",
IF(N194&lt;=15,"Recência Média",
IF(N194&lt;=30,"Recência Baixa",
IF(N194&gt;30,"Inativo"
)
)
))</f>
        <v>Recência Baixa</v>
      </c>
      <c r="M194">
        <f t="shared" ref="M194:M257" si="11">COUNTIFS(J194:J2939, "Cassandra",  A194:A2939, "&lt;&gt;")</f>
        <v>128</v>
      </c>
      <c r="N194" s="7">
        <f t="shared" ref="N194:N257" si="12">$B$2 - B194</f>
        <v>25.55520231481205</v>
      </c>
    </row>
    <row r="195" spans="1:14" x14ac:dyDescent="0.25">
      <c r="A195" t="s">
        <v>1422</v>
      </c>
      <c r="B195" s="1">
        <v>45631.671199999997</v>
      </c>
      <c r="C195" t="s">
        <v>12</v>
      </c>
      <c r="D195" t="s">
        <v>42</v>
      </c>
      <c r="E195" t="s">
        <v>26</v>
      </c>
      <c r="F195">
        <v>2</v>
      </c>
      <c r="G195" s="2">
        <v>232.614619608</v>
      </c>
      <c r="H195" s="3">
        <v>145.62</v>
      </c>
      <c r="I195" s="4">
        <v>0.37398603645206185</v>
      </c>
      <c r="J195" t="s">
        <v>27</v>
      </c>
      <c r="K195" t="s">
        <v>28</v>
      </c>
      <c r="L195" t="str">
        <f t="shared" si="10"/>
        <v>Recência Baixa</v>
      </c>
      <c r="M195">
        <f t="shared" si="11"/>
        <v>128</v>
      </c>
      <c r="N195" s="7">
        <f t="shared" si="12"/>
        <v>25.688302314818429</v>
      </c>
    </row>
    <row r="196" spans="1:14" x14ac:dyDescent="0.25">
      <c r="A196" t="s">
        <v>1421</v>
      </c>
      <c r="B196" s="1">
        <v>45631.538099999998</v>
      </c>
      <c r="C196" t="s">
        <v>30</v>
      </c>
      <c r="D196" t="s">
        <v>19</v>
      </c>
      <c r="E196" t="s">
        <v>20</v>
      </c>
      <c r="F196">
        <v>1</v>
      </c>
      <c r="G196" s="2">
        <v>90.802437469200001</v>
      </c>
      <c r="H196" s="3">
        <v>49.99</v>
      </c>
      <c r="I196" s="4">
        <v>0.44946411799841268</v>
      </c>
      <c r="J196" t="s">
        <v>21</v>
      </c>
      <c r="K196" t="s">
        <v>22</v>
      </c>
      <c r="L196" t="str">
        <f t="shared" si="10"/>
        <v>Recência Baixa</v>
      </c>
      <c r="M196">
        <f t="shared" si="11"/>
        <v>128</v>
      </c>
      <c r="N196" s="7">
        <f t="shared" si="12"/>
        <v>25.821402314817533</v>
      </c>
    </row>
    <row r="197" spans="1:14" x14ac:dyDescent="0.25">
      <c r="A197" t="s">
        <v>1420</v>
      </c>
      <c r="B197" s="1">
        <v>45631.404999999999</v>
      </c>
      <c r="C197" t="s">
        <v>24</v>
      </c>
      <c r="D197" t="s">
        <v>13</v>
      </c>
      <c r="E197" t="s">
        <v>14</v>
      </c>
      <c r="F197">
        <v>2</v>
      </c>
      <c r="G197" s="2">
        <v>195.57084916600002</v>
      </c>
      <c r="H197" s="3">
        <v>155.54</v>
      </c>
      <c r="I197" s="4">
        <v>0.2046871982031532</v>
      </c>
      <c r="J197" t="s">
        <v>15</v>
      </c>
      <c r="K197" t="s">
        <v>16</v>
      </c>
      <c r="L197" t="str">
        <f t="shared" si="10"/>
        <v>Recência Baixa</v>
      </c>
      <c r="M197">
        <f t="shared" si="11"/>
        <v>128</v>
      </c>
      <c r="N197" s="7">
        <f t="shared" si="12"/>
        <v>25.954502314816636</v>
      </c>
    </row>
    <row r="198" spans="1:14" x14ac:dyDescent="0.25">
      <c r="A198" t="s">
        <v>1419</v>
      </c>
      <c r="B198" s="1">
        <v>45631.2719</v>
      </c>
      <c r="C198" t="s">
        <v>18</v>
      </c>
      <c r="D198" t="s">
        <v>19</v>
      </c>
      <c r="E198" t="s">
        <v>20</v>
      </c>
      <c r="F198">
        <v>1</v>
      </c>
      <c r="G198" s="2">
        <v>88.209622080000003</v>
      </c>
      <c r="H198" s="3">
        <v>49.99</v>
      </c>
      <c r="I198" s="4">
        <v>0.43328178013660978</v>
      </c>
      <c r="J198" t="s">
        <v>51</v>
      </c>
      <c r="K198" t="s">
        <v>28</v>
      </c>
      <c r="L198" t="str">
        <f t="shared" si="10"/>
        <v>Recência Baixa</v>
      </c>
      <c r="M198">
        <f t="shared" si="11"/>
        <v>128</v>
      </c>
      <c r="N198" s="7">
        <f t="shared" si="12"/>
        <v>26.08760231481574</v>
      </c>
    </row>
    <row r="199" spans="1:14" x14ac:dyDescent="0.25">
      <c r="A199" t="s">
        <v>1397</v>
      </c>
      <c r="B199" s="1">
        <v>45631.138800000001</v>
      </c>
      <c r="C199" t="s">
        <v>12</v>
      </c>
      <c r="D199" t="s">
        <v>13</v>
      </c>
      <c r="E199" t="s">
        <v>14</v>
      </c>
      <c r="F199">
        <v>4</v>
      </c>
      <c r="G199" s="2">
        <v>423.31317520800013</v>
      </c>
      <c r="H199" s="3">
        <v>311.08</v>
      </c>
      <c r="I199" s="4">
        <v>0.26513036158832759</v>
      </c>
      <c r="J199" t="s">
        <v>49</v>
      </c>
      <c r="K199" t="s">
        <v>22</v>
      </c>
      <c r="L199" t="str">
        <f t="shared" si="10"/>
        <v>Recência Baixa</v>
      </c>
      <c r="M199">
        <f t="shared" si="11"/>
        <v>128</v>
      </c>
      <c r="N199" s="7">
        <f t="shared" si="12"/>
        <v>26.220702314814844</v>
      </c>
    </row>
    <row r="200" spans="1:14" x14ac:dyDescent="0.25">
      <c r="A200" t="s">
        <v>1418</v>
      </c>
      <c r="B200" s="1">
        <v>45631.005700000002</v>
      </c>
      <c r="C200" t="s">
        <v>30</v>
      </c>
      <c r="D200" t="s">
        <v>13</v>
      </c>
      <c r="E200" t="s">
        <v>14</v>
      </c>
      <c r="F200">
        <v>4</v>
      </c>
      <c r="G200" s="2">
        <v>395.98787120639997</v>
      </c>
      <c r="H200" s="3">
        <v>311.08</v>
      </c>
      <c r="I200" s="4">
        <v>0.21442038350246245</v>
      </c>
      <c r="J200" t="s">
        <v>65</v>
      </c>
      <c r="K200" t="s">
        <v>22</v>
      </c>
      <c r="L200" t="str">
        <f t="shared" si="10"/>
        <v>Recência Baixa</v>
      </c>
      <c r="M200">
        <f t="shared" si="11"/>
        <v>128</v>
      </c>
      <c r="N200" s="7">
        <f t="shared" si="12"/>
        <v>26.353802314813947</v>
      </c>
    </row>
    <row r="201" spans="1:14" x14ac:dyDescent="0.25">
      <c r="A201" t="s">
        <v>1417</v>
      </c>
      <c r="B201" s="1">
        <v>45630.872600000002</v>
      </c>
      <c r="C201" t="s">
        <v>24</v>
      </c>
      <c r="D201" t="s">
        <v>19</v>
      </c>
      <c r="E201" t="s">
        <v>20</v>
      </c>
      <c r="F201">
        <v>2</v>
      </c>
      <c r="G201" s="2">
        <v>168.55503943680003</v>
      </c>
      <c r="H201" s="3">
        <v>99.98</v>
      </c>
      <c r="I201" s="4">
        <v>0.4068406359485463</v>
      </c>
      <c r="J201" t="s">
        <v>63</v>
      </c>
      <c r="K201" t="s">
        <v>16</v>
      </c>
      <c r="L201" t="str">
        <f t="shared" si="10"/>
        <v>Recência Baixa</v>
      </c>
      <c r="M201">
        <f t="shared" si="11"/>
        <v>128</v>
      </c>
      <c r="N201" s="7">
        <f t="shared" si="12"/>
        <v>26.486902314813051</v>
      </c>
    </row>
    <row r="202" spans="1:14" x14ac:dyDescent="0.25">
      <c r="A202" t="s">
        <v>1416</v>
      </c>
      <c r="B202" s="1">
        <v>45630.739500000003</v>
      </c>
      <c r="C202" t="s">
        <v>18</v>
      </c>
      <c r="D202" t="s">
        <v>19</v>
      </c>
      <c r="E202" t="s">
        <v>20</v>
      </c>
      <c r="F202">
        <v>1</v>
      </c>
      <c r="G202" s="2">
        <v>84.940738236000001</v>
      </c>
      <c r="H202" s="3">
        <v>49.99</v>
      </c>
      <c r="I202" s="4">
        <v>0.41147203287652856</v>
      </c>
      <c r="J202" t="s">
        <v>144</v>
      </c>
      <c r="K202" t="s">
        <v>16</v>
      </c>
      <c r="L202" t="str">
        <f t="shared" si="10"/>
        <v>Recência Baixa</v>
      </c>
      <c r="M202">
        <f t="shared" si="11"/>
        <v>128</v>
      </c>
      <c r="N202" s="7">
        <f t="shared" si="12"/>
        <v>26.620002314812155</v>
      </c>
    </row>
    <row r="203" spans="1:14" x14ac:dyDescent="0.25">
      <c r="A203" t="s">
        <v>1415</v>
      </c>
      <c r="B203" s="1">
        <v>45630.606399999997</v>
      </c>
      <c r="C203" t="s">
        <v>12</v>
      </c>
      <c r="D203" t="s">
        <v>19</v>
      </c>
      <c r="E203" t="s">
        <v>20</v>
      </c>
      <c r="F203">
        <v>1</v>
      </c>
      <c r="G203" s="2">
        <v>85.313369232000014</v>
      </c>
      <c r="H203" s="3">
        <v>49.99</v>
      </c>
      <c r="I203" s="4">
        <v>0.41404260023938477</v>
      </c>
      <c r="J203" t="s">
        <v>93</v>
      </c>
      <c r="K203" t="s">
        <v>16</v>
      </c>
      <c r="L203" t="str">
        <f t="shared" si="10"/>
        <v>Recência Baixa</v>
      </c>
      <c r="M203">
        <f t="shared" si="11"/>
        <v>128</v>
      </c>
      <c r="N203" s="7">
        <f t="shared" si="12"/>
        <v>26.753102314818534</v>
      </c>
    </row>
    <row r="204" spans="1:14" x14ac:dyDescent="0.25">
      <c r="A204" t="s">
        <v>1414</v>
      </c>
      <c r="B204" s="1">
        <v>45630.473299999998</v>
      </c>
      <c r="C204" t="s">
        <v>30</v>
      </c>
      <c r="D204" t="s">
        <v>19</v>
      </c>
      <c r="E204" t="s">
        <v>20</v>
      </c>
      <c r="F204">
        <v>2</v>
      </c>
      <c r="G204" s="2">
        <v>161.05074804</v>
      </c>
      <c r="H204" s="3">
        <v>99.98</v>
      </c>
      <c r="I204" s="4">
        <v>0.37920188998334814</v>
      </c>
      <c r="J204" t="s">
        <v>38</v>
      </c>
      <c r="K204" t="s">
        <v>16</v>
      </c>
      <c r="L204" t="str">
        <f t="shared" si="10"/>
        <v>Recência Baixa</v>
      </c>
      <c r="M204">
        <f t="shared" si="11"/>
        <v>128</v>
      </c>
      <c r="N204" s="7">
        <f t="shared" si="12"/>
        <v>26.886202314817638</v>
      </c>
    </row>
    <row r="205" spans="1:14" x14ac:dyDescent="0.25">
      <c r="A205" t="s">
        <v>1413</v>
      </c>
      <c r="B205" s="1">
        <v>45630.340199999999</v>
      </c>
      <c r="C205" t="s">
        <v>24</v>
      </c>
      <c r="D205" t="s">
        <v>13</v>
      </c>
      <c r="E205" t="s">
        <v>14</v>
      </c>
      <c r="F205">
        <v>2</v>
      </c>
      <c r="G205" s="2">
        <v>218.05416864</v>
      </c>
      <c r="H205" s="3">
        <v>155.54</v>
      </c>
      <c r="I205" s="4">
        <v>0.286691004487095</v>
      </c>
      <c r="J205" t="s">
        <v>36</v>
      </c>
      <c r="K205" t="s">
        <v>28</v>
      </c>
      <c r="L205" t="str">
        <f t="shared" si="10"/>
        <v>Recência Baixa</v>
      </c>
      <c r="M205">
        <f t="shared" si="11"/>
        <v>128</v>
      </c>
      <c r="N205" s="7">
        <f t="shared" si="12"/>
        <v>27.019302314816741</v>
      </c>
    </row>
    <row r="206" spans="1:14" x14ac:dyDescent="0.25">
      <c r="A206" t="s">
        <v>1412</v>
      </c>
      <c r="B206" s="1">
        <v>45630.2071</v>
      </c>
      <c r="C206" t="s">
        <v>18</v>
      </c>
      <c r="D206" t="s">
        <v>25</v>
      </c>
      <c r="E206" t="s">
        <v>26</v>
      </c>
      <c r="F206">
        <v>1</v>
      </c>
      <c r="G206" s="2">
        <v>32.077478160000005</v>
      </c>
      <c r="H206" s="3">
        <v>22</v>
      </c>
      <c r="I206" s="4">
        <v>0.31416054933415638</v>
      </c>
      <c r="J206" t="s">
        <v>34</v>
      </c>
      <c r="K206" t="s">
        <v>22</v>
      </c>
      <c r="L206" t="str">
        <f t="shared" si="10"/>
        <v>Recência Baixa</v>
      </c>
      <c r="M206">
        <f t="shared" si="11"/>
        <v>128</v>
      </c>
      <c r="N206" s="7">
        <f t="shared" si="12"/>
        <v>27.152402314815845</v>
      </c>
    </row>
    <row r="207" spans="1:14" x14ac:dyDescent="0.25">
      <c r="A207" t="s">
        <v>1396</v>
      </c>
      <c r="B207" s="1">
        <v>45630.074000000001</v>
      </c>
      <c r="C207" t="s">
        <v>12</v>
      </c>
      <c r="D207" t="s">
        <v>25</v>
      </c>
      <c r="E207" t="s">
        <v>26</v>
      </c>
      <c r="F207">
        <v>2</v>
      </c>
      <c r="G207" s="2">
        <v>68.240468399999997</v>
      </c>
      <c r="H207" s="3">
        <v>44</v>
      </c>
      <c r="I207" s="4">
        <v>0.3552213073613662</v>
      </c>
      <c r="J207" t="s">
        <v>31</v>
      </c>
      <c r="K207" t="s">
        <v>22</v>
      </c>
      <c r="L207" t="str">
        <f t="shared" si="10"/>
        <v>Recência Baixa</v>
      </c>
      <c r="M207">
        <f t="shared" si="11"/>
        <v>128</v>
      </c>
      <c r="N207" s="7">
        <f t="shared" si="12"/>
        <v>27.285502314814948</v>
      </c>
    </row>
    <row r="208" spans="1:14" x14ac:dyDescent="0.25">
      <c r="A208" t="s">
        <v>298</v>
      </c>
      <c r="B208" s="1">
        <v>45629.940900000001</v>
      </c>
      <c r="C208" t="s">
        <v>30</v>
      </c>
      <c r="D208" t="s">
        <v>13</v>
      </c>
      <c r="E208" t="s">
        <v>14</v>
      </c>
      <c r="F208">
        <v>3</v>
      </c>
      <c r="G208" s="2">
        <v>295.92187788240005</v>
      </c>
      <c r="H208" s="3">
        <v>233.31</v>
      </c>
      <c r="I208" s="4">
        <v>0.21158245659444666</v>
      </c>
      <c r="J208" t="s">
        <v>51</v>
      </c>
      <c r="K208" t="s">
        <v>16</v>
      </c>
      <c r="L208" t="str">
        <f t="shared" si="10"/>
        <v>Recência Baixa</v>
      </c>
      <c r="M208">
        <f t="shared" si="11"/>
        <v>128</v>
      </c>
      <c r="N208" s="7">
        <f t="shared" si="12"/>
        <v>27.418602314814052</v>
      </c>
    </row>
    <row r="209" spans="1:14" x14ac:dyDescent="0.25">
      <c r="A209" t="s">
        <v>91</v>
      </c>
      <c r="B209" s="1">
        <v>45629.807800000002</v>
      </c>
      <c r="C209" t="s">
        <v>24</v>
      </c>
      <c r="D209" t="s">
        <v>13</v>
      </c>
      <c r="E209" t="s">
        <v>14</v>
      </c>
      <c r="F209">
        <v>4</v>
      </c>
      <c r="G209" s="2">
        <v>412.10343404999998</v>
      </c>
      <c r="H209" s="3">
        <v>311.08</v>
      </c>
      <c r="I209" s="4">
        <v>0.2451409663277471</v>
      </c>
      <c r="J209" t="s">
        <v>49</v>
      </c>
      <c r="K209" t="s">
        <v>16</v>
      </c>
      <c r="L209" t="str">
        <f t="shared" si="10"/>
        <v>Recência Baixa</v>
      </c>
      <c r="M209">
        <f t="shared" si="11"/>
        <v>128</v>
      </c>
      <c r="N209" s="7">
        <f t="shared" si="12"/>
        <v>27.551702314813156</v>
      </c>
    </row>
    <row r="210" spans="1:14" x14ac:dyDescent="0.25">
      <c r="A210" t="s">
        <v>90</v>
      </c>
      <c r="B210" s="1">
        <v>45629.674700000003</v>
      </c>
      <c r="C210" t="s">
        <v>18</v>
      </c>
      <c r="D210" t="s">
        <v>19</v>
      </c>
      <c r="E210" t="s">
        <v>20</v>
      </c>
      <c r="F210">
        <v>2</v>
      </c>
      <c r="G210" s="2">
        <v>170.76642264</v>
      </c>
      <c r="H210" s="3">
        <v>99.98</v>
      </c>
      <c r="I210" s="4">
        <v>0.41452190392971971</v>
      </c>
      <c r="J210" t="s">
        <v>47</v>
      </c>
      <c r="K210" t="s">
        <v>16</v>
      </c>
      <c r="L210" t="str">
        <f t="shared" si="10"/>
        <v>Recência Baixa</v>
      </c>
      <c r="M210">
        <f t="shared" si="11"/>
        <v>128</v>
      </c>
      <c r="N210" s="7">
        <f t="shared" si="12"/>
        <v>27.684802314812259</v>
      </c>
    </row>
    <row r="211" spans="1:14" x14ac:dyDescent="0.25">
      <c r="A211" t="s">
        <v>89</v>
      </c>
      <c r="B211" s="1">
        <v>45629.541599999997</v>
      </c>
      <c r="C211" t="s">
        <v>12</v>
      </c>
      <c r="D211" t="s">
        <v>25</v>
      </c>
      <c r="E211" t="s">
        <v>26</v>
      </c>
      <c r="F211">
        <v>2</v>
      </c>
      <c r="G211" s="2">
        <v>66.610311768000003</v>
      </c>
      <c r="H211" s="3">
        <v>44</v>
      </c>
      <c r="I211" s="4">
        <v>0.33944161448681481</v>
      </c>
      <c r="J211" t="s">
        <v>45</v>
      </c>
      <c r="K211" t="s">
        <v>16</v>
      </c>
      <c r="L211" t="str">
        <f t="shared" si="10"/>
        <v>Recência Baixa</v>
      </c>
      <c r="M211">
        <f t="shared" si="11"/>
        <v>128</v>
      </c>
      <c r="N211" s="7">
        <f t="shared" si="12"/>
        <v>27.817902314818639</v>
      </c>
    </row>
    <row r="212" spans="1:14" x14ac:dyDescent="0.25">
      <c r="A212" t="s">
        <v>88</v>
      </c>
      <c r="B212" s="1">
        <v>45629.408499999998</v>
      </c>
      <c r="C212" t="s">
        <v>30</v>
      </c>
      <c r="D212" t="s">
        <v>19</v>
      </c>
      <c r="E212" t="s">
        <v>20</v>
      </c>
      <c r="F212">
        <v>3</v>
      </c>
      <c r="G212" s="2">
        <v>266.33479460400002</v>
      </c>
      <c r="H212" s="3">
        <v>149.97</v>
      </c>
      <c r="I212" s="4">
        <v>0.43691172524797994</v>
      </c>
      <c r="J212" t="s">
        <v>43</v>
      </c>
      <c r="K212" t="s">
        <v>32</v>
      </c>
      <c r="L212" t="str">
        <f t="shared" si="10"/>
        <v>Recência Baixa</v>
      </c>
      <c r="M212">
        <f t="shared" si="11"/>
        <v>128</v>
      </c>
      <c r="N212" s="7">
        <f t="shared" si="12"/>
        <v>27.951002314817742</v>
      </c>
    </row>
    <row r="213" spans="1:14" x14ac:dyDescent="0.25">
      <c r="A213" t="s">
        <v>87</v>
      </c>
      <c r="B213" s="1">
        <v>45629.275399999999</v>
      </c>
      <c r="C213" t="s">
        <v>24</v>
      </c>
      <c r="D213" t="s">
        <v>13</v>
      </c>
      <c r="E213" t="s">
        <v>14</v>
      </c>
      <c r="F213">
        <v>1</v>
      </c>
      <c r="G213" s="2">
        <v>96.471838311200017</v>
      </c>
      <c r="H213" s="3">
        <v>77.77</v>
      </c>
      <c r="I213" s="4">
        <v>0.19385800704731473</v>
      </c>
      <c r="J213" t="s">
        <v>40</v>
      </c>
      <c r="K213" t="s">
        <v>28</v>
      </c>
      <c r="L213" t="str">
        <f t="shared" si="10"/>
        <v>Recência Baixa</v>
      </c>
      <c r="M213">
        <f t="shared" si="11"/>
        <v>128</v>
      </c>
      <c r="N213" s="7">
        <f t="shared" si="12"/>
        <v>28.084102314816846</v>
      </c>
    </row>
    <row r="214" spans="1:14" x14ac:dyDescent="0.25">
      <c r="A214" t="s">
        <v>86</v>
      </c>
      <c r="B214" s="1">
        <v>45629.1423</v>
      </c>
      <c r="C214" t="s">
        <v>18</v>
      </c>
      <c r="D214" t="s">
        <v>19</v>
      </c>
      <c r="E214" t="s">
        <v>20</v>
      </c>
      <c r="F214">
        <v>4</v>
      </c>
      <c r="G214" s="2">
        <v>334.28573244720013</v>
      </c>
      <c r="H214" s="3">
        <v>199.96</v>
      </c>
      <c r="I214" s="4">
        <v>0.4018290923272253</v>
      </c>
      <c r="J214" t="s">
        <v>71</v>
      </c>
      <c r="K214" t="s">
        <v>22</v>
      </c>
      <c r="L214" t="str">
        <f t="shared" si="10"/>
        <v>Recência Baixa</v>
      </c>
      <c r="M214">
        <f t="shared" si="11"/>
        <v>127</v>
      </c>
      <c r="N214" s="7">
        <f t="shared" si="12"/>
        <v>28.21720231481595</v>
      </c>
    </row>
    <row r="215" spans="1:14" x14ac:dyDescent="0.25">
      <c r="A215" t="s">
        <v>85</v>
      </c>
      <c r="B215" s="1">
        <v>45629.0092</v>
      </c>
      <c r="C215" t="s">
        <v>12</v>
      </c>
      <c r="D215" t="s">
        <v>19</v>
      </c>
      <c r="E215" t="s">
        <v>20</v>
      </c>
      <c r="F215">
        <v>2</v>
      </c>
      <c r="G215" s="2">
        <v>159.89857856280003</v>
      </c>
      <c r="H215" s="3">
        <v>99.98</v>
      </c>
      <c r="I215" s="4">
        <v>0.37472865050684018</v>
      </c>
      <c r="J215" t="s">
        <v>69</v>
      </c>
      <c r="K215" t="s">
        <v>16</v>
      </c>
      <c r="L215" t="str">
        <f t="shared" si="10"/>
        <v>Recência Baixa</v>
      </c>
      <c r="M215">
        <f t="shared" si="11"/>
        <v>127</v>
      </c>
      <c r="N215" s="7">
        <f t="shared" si="12"/>
        <v>28.350302314815053</v>
      </c>
    </row>
    <row r="216" spans="1:14" x14ac:dyDescent="0.25">
      <c r="A216" t="s">
        <v>84</v>
      </c>
      <c r="B216" s="1">
        <v>45628.876100000001</v>
      </c>
      <c r="C216" t="s">
        <v>30</v>
      </c>
      <c r="D216" t="s">
        <v>25</v>
      </c>
      <c r="E216" t="s">
        <v>26</v>
      </c>
      <c r="F216">
        <v>5</v>
      </c>
      <c r="G216" s="2">
        <v>161.71740857999998</v>
      </c>
      <c r="H216" s="3">
        <v>110</v>
      </c>
      <c r="I216" s="4">
        <v>0.31980112119108006</v>
      </c>
      <c r="J216" t="s">
        <v>67</v>
      </c>
      <c r="K216" t="s">
        <v>32</v>
      </c>
      <c r="L216" t="str">
        <f t="shared" si="10"/>
        <v>Recência Baixa</v>
      </c>
      <c r="M216">
        <f t="shared" si="11"/>
        <v>127</v>
      </c>
      <c r="N216" s="7">
        <f t="shared" si="12"/>
        <v>28.483402314814157</v>
      </c>
    </row>
    <row r="217" spans="1:14" x14ac:dyDescent="0.25">
      <c r="A217" t="s">
        <v>1019</v>
      </c>
      <c r="B217" s="1">
        <v>45628.743000000002</v>
      </c>
      <c r="C217" t="s">
        <v>24</v>
      </c>
      <c r="D217" t="s">
        <v>42</v>
      </c>
      <c r="E217" t="s">
        <v>26</v>
      </c>
      <c r="F217">
        <v>3</v>
      </c>
      <c r="G217" s="2">
        <v>337.05419448000004</v>
      </c>
      <c r="H217" s="3">
        <v>218.43</v>
      </c>
      <c r="I217" s="4">
        <v>0.35194397940370059</v>
      </c>
      <c r="J217" t="s">
        <v>65</v>
      </c>
      <c r="K217" t="s">
        <v>28</v>
      </c>
      <c r="L217" t="str">
        <f t="shared" si="10"/>
        <v>Recência Baixa</v>
      </c>
      <c r="M217">
        <f t="shared" si="11"/>
        <v>127</v>
      </c>
      <c r="N217" s="7">
        <f t="shared" si="12"/>
        <v>28.61650231481326</v>
      </c>
    </row>
    <row r="218" spans="1:14" x14ac:dyDescent="0.25">
      <c r="A218" t="s">
        <v>1018</v>
      </c>
      <c r="B218" s="1">
        <v>45628.609900000003</v>
      </c>
      <c r="C218" t="s">
        <v>18</v>
      </c>
      <c r="D218" t="s">
        <v>19</v>
      </c>
      <c r="E218" t="s">
        <v>20</v>
      </c>
      <c r="F218">
        <v>2</v>
      </c>
      <c r="G218" s="2">
        <v>179.11424885759999</v>
      </c>
      <c r="H218" s="3">
        <v>99.98</v>
      </c>
      <c r="I218" s="4">
        <v>0.44180878608107588</v>
      </c>
      <c r="J218" t="s">
        <v>63</v>
      </c>
      <c r="K218" t="s">
        <v>22</v>
      </c>
      <c r="L218" t="str">
        <f t="shared" si="10"/>
        <v>Recência Baixa</v>
      </c>
      <c r="M218">
        <f t="shared" si="11"/>
        <v>127</v>
      </c>
      <c r="N218" s="7">
        <f t="shared" si="12"/>
        <v>28.749602314812364</v>
      </c>
    </row>
    <row r="219" spans="1:14" x14ac:dyDescent="0.25">
      <c r="A219" t="s">
        <v>1017</v>
      </c>
      <c r="B219" s="1">
        <v>45628.476799999997</v>
      </c>
      <c r="C219" t="s">
        <v>12</v>
      </c>
      <c r="D219" t="s">
        <v>19</v>
      </c>
      <c r="E219" t="s">
        <v>20</v>
      </c>
      <c r="F219">
        <v>3</v>
      </c>
      <c r="G219" s="2">
        <v>239.75272178550006</v>
      </c>
      <c r="H219" s="3">
        <v>149.97</v>
      </c>
      <c r="I219" s="4">
        <v>0.37448051107351393</v>
      </c>
      <c r="J219" t="s">
        <v>144</v>
      </c>
      <c r="K219" t="s">
        <v>16</v>
      </c>
      <c r="L219" t="str">
        <f t="shared" si="10"/>
        <v>Recência Baixa</v>
      </c>
      <c r="M219">
        <f t="shared" si="11"/>
        <v>127</v>
      </c>
      <c r="N219" s="7">
        <f t="shared" si="12"/>
        <v>28.882702314818744</v>
      </c>
    </row>
    <row r="220" spans="1:14" x14ac:dyDescent="0.25">
      <c r="A220" t="s">
        <v>1016</v>
      </c>
      <c r="B220" s="1">
        <v>45628.343699999998</v>
      </c>
      <c r="C220" t="s">
        <v>30</v>
      </c>
      <c r="D220" t="s">
        <v>25</v>
      </c>
      <c r="E220" t="s">
        <v>26</v>
      </c>
      <c r="F220">
        <v>3</v>
      </c>
      <c r="G220" s="2">
        <v>107.43425620200003</v>
      </c>
      <c r="H220" s="3">
        <v>66</v>
      </c>
      <c r="I220" s="4">
        <v>0.38567080619141175</v>
      </c>
      <c r="J220" t="s">
        <v>93</v>
      </c>
      <c r="K220" t="s">
        <v>32</v>
      </c>
      <c r="L220" t="str">
        <f t="shared" si="10"/>
        <v>Recência Baixa</v>
      </c>
      <c r="M220">
        <f t="shared" si="11"/>
        <v>127</v>
      </c>
      <c r="N220" s="7">
        <f t="shared" si="12"/>
        <v>29.015802314817847</v>
      </c>
    </row>
    <row r="221" spans="1:14" x14ac:dyDescent="0.25">
      <c r="A221" t="s">
        <v>1015</v>
      </c>
      <c r="B221" s="1">
        <v>45628.210599999999</v>
      </c>
      <c r="C221" t="s">
        <v>24</v>
      </c>
      <c r="D221" t="s">
        <v>13</v>
      </c>
      <c r="E221" t="s">
        <v>14</v>
      </c>
      <c r="F221">
        <v>2</v>
      </c>
      <c r="G221" s="2">
        <v>215.53447589520005</v>
      </c>
      <c r="H221" s="3">
        <v>155.54</v>
      </c>
      <c r="I221" s="4">
        <v>0.27835210884949718</v>
      </c>
      <c r="J221" t="s">
        <v>38</v>
      </c>
      <c r="K221" t="s">
        <v>28</v>
      </c>
      <c r="L221" t="str">
        <f t="shared" si="10"/>
        <v>Recência Baixa</v>
      </c>
      <c r="M221">
        <f t="shared" si="11"/>
        <v>127</v>
      </c>
      <c r="N221" s="7">
        <f t="shared" si="12"/>
        <v>29.148902314816951</v>
      </c>
    </row>
    <row r="222" spans="1:14" x14ac:dyDescent="0.25">
      <c r="A222" t="s">
        <v>1014</v>
      </c>
      <c r="B222" s="1">
        <v>45628.077499999999</v>
      </c>
      <c r="C222" t="s">
        <v>18</v>
      </c>
      <c r="D222" t="s">
        <v>13</v>
      </c>
      <c r="E222" t="s">
        <v>14</v>
      </c>
      <c r="F222">
        <v>4</v>
      </c>
      <c r="G222" s="2">
        <v>407.14874639999994</v>
      </c>
      <c r="H222" s="3">
        <v>311.08</v>
      </c>
      <c r="I222" s="4">
        <v>0.23595491144069003</v>
      </c>
      <c r="J222" t="s">
        <v>36</v>
      </c>
      <c r="K222" t="s">
        <v>22</v>
      </c>
      <c r="L222" t="str">
        <f t="shared" si="10"/>
        <v>Recência Baixa</v>
      </c>
      <c r="M222">
        <f t="shared" si="11"/>
        <v>127</v>
      </c>
      <c r="N222" s="7">
        <f t="shared" si="12"/>
        <v>29.282002314816054</v>
      </c>
    </row>
    <row r="223" spans="1:14" x14ac:dyDescent="0.25">
      <c r="A223" t="s">
        <v>1013</v>
      </c>
      <c r="B223" s="1">
        <v>45627.9444</v>
      </c>
      <c r="C223" t="s">
        <v>12</v>
      </c>
      <c r="D223" t="s">
        <v>80</v>
      </c>
      <c r="E223" t="s">
        <v>14</v>
      </c>
      <c r="F223">
        <v>1</v>
      </c>
      <c r="G223" s="2">
        <v>17.907380479999997</v>
      </c>
      <c r="H223" s="3">
        <v>14.45</v>
      </c>
      <c r="I223" s="4">
        <v>0.19307014132309308</v>
      </c>
      <c r="J223" t="s">
        <v>34</v>
      </c>
      <c r="K223" t="s">
        <v>16</v>
      </c>
      <c r="L223" t="str">
        <f t="shared" si="10"/>
        <v>Recência Baixa</v>
      </c>
      <c r="M223">
        <f t="shared" si="11"/>
        <v>127</v>
      </c>
      <c r="N223" s="7">
        <f t="shared" si="12"/>
        <v>29.415102314815158</v>
      </c>
    </row>
    <row r="224" spans="1:14" x14ac:dyDescent="0.25">
      <c r="A224" t="s">
        <v>1012</v>
      </c>
      <c r="B224" s="1">
        <v>45627.811300000001</v>
      </c>
      <c r="C224" t="s">
        <v>30</v>
      </c>
      <c r="D224" t="s">
        <v>42</v>
      </c>
      <c r="E224" t="s">
        <v>26</v>
      </c>
      <c r="F224">
        <v>2</v>
      </c>
      <c r="G224" s="2">
        <v>231.34002408000001</v>
      </c>
      <c r="H224" s="3">
        <v>145.62</v>
      </c>
      <c r="I224" s="4">
        <v>0.37053693765656842</v>
      </c>
      <c r="J224" t="s">
        <v>31</v>
      </c>
      <c r="K224" t="s">
        <v>32</v>
      </c>
      <c r="L224" t="str">
        <f t="shared" si="10"/>
        <v>Recência Baixa</v>
      </c>
      <c r="M224">
        <f t="shared" si="11"/>
        <v>127</v>
      </c>
      <c r="N224" s="7">
        <f t="shared" si="12"/>
        <v>29.548202314814262</v>
      </c>
    </row>
    <row r="225" spans="1:14" x14ac:dyDescent="0.25">
      <c r="A225" t="s">
        <v>1011</v>
      </c>
      <c r="B225" s="1">
        <v>45627.678200000002</v>
      </c>
      <c r="C225" t="s">
        <v>24</v>
      </c>
      <c r="D225" t="s">
        <v>13</v>
      </c>
      <c r="E225" t="s">
        <v>14</v>
      </c>
      <c r="F225">
        <v>3</v>
      </c>
      <c r="G225" s="2">
        <v>307.89624484080008</v>
      </c>
      <c r="H225" s="3">
        <v>233.31</v>
      </c>
      <c r="I225" s="4">
        <v>0.24224473695470181</v>
      </c>
      <c r="J225" t="s">
        <v>27</v>
      </c>
      <c r="K225" t="s">
        <v>28</v>
      </c>
      <c r="L225" t="str">
        <f t="shared" si="10"/>
        <v>Recência Baixa</v>
      </c>
      <c r="M225">
        <f t="shared" si="11"/>
        <v>127</v>
      </c>
      <c r="N225" s="7">
        <f t="shared" si="12"/>
        <v>29.681302314813365</v>
      </c>
    </row>
    <row r="226" spans="1:14" x14ac:dyDescent="0.25">
      <c r="A226" t="s">
        <v>1010</v>
      </c>
      <c r="B226" s="1">
        <v>45627.545100000003</v>
      </c>
      <c r="C226" t="s">
        <v>18</v>
      </c>
      <c r="D226" t="s">
        <v>19</v>
      </c>
      <c r="E226" t="s">
        <v>20</v>
      </c>
      <c r="F226">
        <v>2</v>
      </c>
      <c r="G226" s="2">
        <v>165.749768316</v>
      </c>
      <c r="H226" s="3">
        <v>99.98</v>
      </c>
      <c r="I226" s="4">
        <v>0.39680157012714912</v>
      </c>
      <c r="J226" t="s">
        <v>21</v>
      </c>
      <c r="K226" t="s">
        <v>22</v>
      </c>
      <c r="L226" t="str">
        <f t="shared" si="10"/>
        <v>Recência Baixa</v>
      </c>
      <c r="M226">
        <f t="shared" si="11"/>
        <v>127</v>
      </c>
      <c r="N226" s="7">
        <f t="shared" si="12"/>
        <v>29.814402314812469</v>
      </c>
    </row>
    <row r="227" spans="1:14" x14ac:dyDescent="0.25">
      <c r="A227" t="s">
        <v>1009</v>
      </c>
      <c r="B227" s="1">
        <v>45627.411999999997</v>
      </c>
      <c r="C227" t="s">
        <v>12</v>
      </c>
      <c r="D227" t="s">
        <v>19</v>
      </c>
      <c r="E227" t="s">
        <v>20</v>
      </c>
      <c r="F227">
        <v>2</v>
      </c>
      <c r="G227" s="2">
        <v>190.42738199999999</v>
      </c>
      <c r="H227" s="3">
        <v>99.98</v>
      </c>
      <c r="I227" s="4">
        <v>0.47497046406908011</v>
      </c>
      <c r="J227" t="s">
        <v>15</v>
      </c>
      <c r="K227" t="s">
        <v>16</v>
      </c>
      <c r="L227" t="str">
        <f t="shared" si="10"/>
        <v>Recência Baixa</v>
      </c>
      <c r="M227">
        <f t="shared" si="11"/>
        <v>127</v>
      </c>
      <c r="N227" s="7">
        <f t="shared" si="12"/>
        <v>29.947502314818848</v>
      </c>
    </row>
    <row r="228" spans="1:14" x14ac:dyDescent="0.25">
      <c r="A228" t="s">
        <v>1008</v>
      </c>
      <c r="B228" s="1">
        <v>45627.278899999998</v>
      </c>
      <c r="C228" t="s">
        <v>30</v>
      </c>
      <c r="D228" t="s">
        <v>25</v>
      </c>
      <c r="E228" t="s">
        <v>26</v>
      </c>
      <c r="F228">
        <v>3</v>
      </c>
      <c r="G228" s="2">
        <v>102.92135724000002</v>
      </c>
      <c r="H228" s="3">
        <v>66</v>
      </c>
      <c r="I228" s="4">
        <v>0.35873368006509992</v>
      </c>
      <c r="J228" t="s">
        <v>51</v>
      </c>
      <c r="K228" t="s">
        <v>28</v>
      </c>
      <c r="L228" t="str">
        <f t="shared" si="10"/>
        <v>Inativo</v>
      </c>
      <c r="M228">
        <f t="shared" si="11"/>
        <v>127</v>
      </c>
      <c r="N228" s="7">
        <f t="shared" si="12"/>
        <v>30.080602314817952</v>
      </c>
    </row>
    <row r="229" spans="1:14" x14ac:dyDescent="0.25">
      <c r="A229" t="s">
        <v>1007</v>
      </c>
      <c r="B229" s="1">
        <v>45627.145799999998</v>
      </c>
      <c r="C229" t="s">
        <v>24</v>
      </c>
      <c r="D229" t="s">
        <v>19</v>
      </c>
      <c r="E229" t="s">
        <v>20</v>
      </c>
      <c r="F229">
        <v>3</v>
      </c>
      <c r="G229" s="2">
        <v>282.56861393460002</v>
      </c>
      <c r="H229" s="3">
        <v>149.97</v>
      </c>
      <c r="I229" s="4">
        <v>0.4692616497219671</v>
      </c>
      <c r="J229" t="s">
        <v>49</v>
      </c>
      <c r="K229" t="s">
        <v>22</v>
      </c>
      <c r="L229" t="str">
        <f t="shared" si="10"/>
        <v>Inativo</v>
      </c>
      <c r="M229">
        <f t="shared" si="11"/>
        <v>127</v>
      </c>
      <c r="N229" s="7">
        <f t="shared" si="12"/>
        <v>30.213702314817056</v>
      </c>
    </row>
    <row r="230" spans="1:14" x14ac:dyDescent="0.25">
      <c r="A230" t="s">
        <v>1006</v>
      </c>
      <c r="B230" s="1">
        <v>45627.012699999999</v>
      </c>
      <c r="C230" t="s">
        <v>18</v>
      </c>
      <c r="D230" t="s">
        <v>13</v>
      </c>
      <c r="E230" t="s">
        <v>14</v>
      </c>
      <c r="F230">
        <v>4</v>
      </c>
      <c r="G230" s="2">
        <v>403.13043218799999</v>
      </c>
      <c r="H230" s="3">
        <v>311.08</v>
      </c>
      <c r="I230" s="4">
        <v>0.22833908045193735</v>
      </c>
      <c r="J230" t="s">
        <v>47</v>
      </c>
      <c r="K230" t="s">
        <v>22</v>
      </c>
      <c r="L230" t="str">
        <f t="shared" si="10"/>
        <v>Inativo</v>
      </c>
      <c r="M230">
        <f t="shared" si="11"/>
        <v>127</v>
      </c>
      <c r="N230" s="7">
        <f t="shared" si="12"/>
        <v>30.346802314816159</v>
      </c>
    </row>
    <row r="231" spans="1:14" x14ac:dyDescent="0.25">
      <c r="A231" t="s">
        <v>1005</v>
      </c>
      <c r="B231" s="1">
        <v>45626.8796</v>
      </c>
      <c r="C231" t="s">
        <v>12</v>
      </c>
      <c r="D231" t="s">
        <v>13</v>
      </c>
      <c r="E231" t="s">
        <v>14</v>
      </c>
      <c r="F231">
        <v>4</v>
      </c>
      <c r="G231" s="2">
        <v>404.27913461760005</v>
      </c>
      <c r="H231" s="3">
        <v>311.08</v>
      </c>
      <c r="I231" s="4">
        <v>0.23053164666970843</v>
      </c>
      <c r="J231" t="s">
        <v>45</v>
      </c>
      <c r="K231" t="s">
        <v>16</v>
      </c>
      <c r="L231" t="str">
        <f t="shared" si="10"/>
        <v>Inativo</v>
      </c>
      <c r="M231">
        <f t="shared" si="11"/>
        <v>127</v>
      </c>
      <c r="N231" s="7">
        <f t="shared" si="12"/>
        <v>30.479902314815263</v>
      </c>
    </row>
    <row r="232" spans="1:14" x14ac:dyDescent="0.25">
      <c r="A232" t="s">
        <v>1004</v>
      </c>
      <c r="B232" s="1">
        <v>45626.746500000001</v>
      </c>
      <c r="C232" t="s">
        <v>30</v>
      </c>
      <c r="D232" t="s">
        <v>25</v>
      </c>
      <c r="E232" t="s">
        <v>26</v>
      </c>
      <c r="F232">
        <v>2</v>
      </c>
      <c r="G232" s="2">
        <v>63.097880663999995</v>
      </c>
      <c r="H232" s="3">
        <v>44</v>
      </c>
      <c r="I232" s="4">
        <v>0.30267071513379912</v>
      </c>
      <c r="J232" t="s">
        <v>43</v>
      </c>
      <c r="K232" t="s">
        <v>16</v>
      </c>
      <c r="L232" t="str">
        <f t="shared" si="10"/>
        <v>Inativo</v>
      </c>
      <c r="M232">
        <f t="shared" si="11"/>
        <v>127</v>
      </c>
      <c r="N232" s="7">
        <f t="shared" si="12"/>
        <v>30.613002314814366</v>
      </c>
    </row>
    <row r="233" spans="1:14" x14ac:dyDescent="0.25">
      <c r="A233" t="s">
        <v>1003</v>
      </c>
      <c r="B233" s="1">
        <v>45626.613400000002</v>
      </c>
      <c r="C233" t="s">
        <v>24</v>
      </c>
      <c r="D233" t="s">
        <v>42</v>
      </c>
      <c r="E233" t="s">
        <v>26</v>
      </c>
      <c r="F233">
        <v>1</v>
      </c>
      <c r="G233" s="2">
        <v>127.27396695</v>
      </c>
      <c r="H233" s="3">
        <v>72.81</v>
      </c>
      <c r="I233" s="4">
        <v>0.42792700074632189</v>
      </c>
      <c r="J233" t="s">
        <v>40</v>
      </c>
      <c r="K233" t="s">
        <v>16</v>
      </c>
      <c r="L233" t="str">
        <f t="shared" si="10"/>
        <v>Inativo</v>
      </c>
      <c r="M233">
        <f t="shared" si="11"/>
        <v>127</v>
      </c>
      <c r="N233" s="7">
        <f t="shared" si="12"/>
        <v>30.74610231481347</v>
      </c>
    </row>
    <row r="234" spans="1:14" x14ac:dyDescent="0.25">
      <c r="A234" t="s">
        <v>1002</v>
      </c>
      <c r="B234" s="1">
        <v>45626.480300000003</v>
      </c>
      <c r="C234" t="s">
        <v>18</v>
      </c>
      <c r="D234" t="s">
        <v>13</v>
      </c>
      <c r="E234" t="s">
        <v>14</v>
      </c>
      <c r="F234">
        <v>1</v>
      </c>
      <c r="G234" s="2">
        <v>102.92312279700002</v>
      </c>
      <c r="H234" s="3">
        <v>77.77</v>
      </c>
      <c r="I234" s="4">
        <v>0.24438748177715786</v>
      </c>
      <c r="J234" t="s">
        <v>71</v>
      </c>
      <c r="K234" t="s">
        <v>16</v>
      </c>
      <c r="L234" t="str">
        <f t="shared" si="10"/>
        <v>Inativo</v>
      </c>
      <c r="M234">
        <f t="shared" si="11"/>
        <v>126</v>
      </c>
      <c r="N234" s="7">
        <f t="shared" si="12"/>
        <v>30.879202314812574</v>
      </c>
    </row>
    <row r="235" spans="1:14" x14ac:dyDescent="0.25">
      <c r="A235" t="s">
        <v>1001</v>
      </c>
      <c r="B235" s="1">
        <v>45626.347199999997</v>
      </c>
      <c r="C235" t="s">
        <v>12</v>
      </c>
      <c r="D235" t="s">
        <v>13</v>
      </c>
      <c r="E235" t="s">
        <v>14</v>
      </c>
      <c r="F235">
        <v>4</v>
      </c>
      <c r="G235" s="2">
        <v>408.28211793600002</v>
      </c>
      <c r="H235" s="3">
        <v>311.08</v>
      </c>
      <c r="I235" s="4">
        <v>0.23807586388399427</v>
      </c>
      <c r="J235" t="s">
        <v>69</v>
      </c>
      <c r="K235" t="s">
        <v>28</v>
      </c>
      <c r="L235" t="str">
        <f t="shared" si="10"/>
        <v>Inativo</v>
      </c>
      <c r="M235">
        <f t="shared" si="11"/>
        <v>126</v>
      </c>
      <c r="N235" s="7">
        <f t="shared" si="12"/>
        <v>31.012302314818953</v>
      </c>
    </row>
    <row r="236" spans="1:14" x14ac:dyDescent="0.25">
      <c r="A236" t="s">
        <v>1000</v>
      </c>
      <c r="B236" s="1">
        <v>45626.214099999997</v>
      </c>
      <c r="C236" t="s">
        <v>30</v>
      </c>
      <c r="D236" t="s">
        <v>13</v>
      </c>
      <c r="E236" t="s">
        <v>14</v>
      </c>
      <c r="F236">
        <v>3</v>
      </c>
      <c r="G236" s="2">
        <v>329.76432720000003</v>
      </c>
      <c r="H236" s="3">
        <v>233.31</v>
      </c>
      <c r="I236" s="4">
        <v>0.29249472803497351</v>
      </c>
      <c r="J236" t="s">
        <v>67</v>
      </c>
      <c r="K236" t="s">
        <v>22</v>
      </c>
      <c r="L236" t="str">
        <f t="shared" si="10"/>
        <v>Inativo</v>
      </c>
      <c r="M236">
        <f t="shared" si="11"/>
        <v>126</v>
      </c>
      <c r="N236" s="7">
        <f t="shared" si="12"/>
        <v>31.145402314818057</v>
      </c>
    </row>
    <row r="237" spans="1:14" x14ac:dyDescent="0.25">
      <c r="A237" t="s">
        <v>999</v>
      </c>
      <c r="B237" s="1">
        <v>45626.080999999998</v>
      </c>
      <c r="C237" t="s">
        <v>24</v>
      </c>
      <c r="D237" t="s">
        <v>19</v>
      </c>
      <c r="E237" t="s">
        <v>20</v>
      </c>
      <c r="F237">
        <v>3</v>
      </c>
      <c r="G237" s="2">
        <v>238.87652036400004</v>
      </c>
      <c r="H237" s="3">
        <v>149.97</v>
      </c>
      <c r="I237" s="4">
        <v>0.37218609944805076</v>
      </c>
      <c r="J237" t="s">
        <v>65</v>
      </c>
      <c r="K237" t="s">
        <v>22</v>
      </c>
      <c r="L237" t="str">
        <f t="shared" si="10"/>
        <v>Inativo</v>
      </c>
      <c r="M237">
        <f t="shared" si="11"/>
        <v>126</v>
      </c>
      <c r="N237" s="7">
        <f t="shared" si="12"/>
        <v>31.27850231481716</v>
      </c>
    </row>
    <row r="238" spans="1:14" x14ac:dyDescent="0.25">
      <c r="A238" t="s">
        <v>998</v>
      </c>
      <c r="B238" s="1">
        <v>45625.947899999999</v>
      </c>
      <c r="C238" t="s">
        <v>18</v>
      </c>
      <c r="D238" t="s">
        <v>25</v>
      </c>
      <c r="E238" t="s">
        <v>26</v>
      </c>
      <c r="F238">
        <v>4</v>
      </c>
      <c r="G238" s="2">
        <v>153.978859008</v>
      </c>
      <c r="H238" s="3">
        <v>88</v>
      </c>
      <c r="I238" s="4">
        <v>0.4284929725617207</v>
      </c>
      <c r="J238" t="s">
        <v>63</v>
      </c>
      <c r="K238" t="s">
        <v>16</v>
      </c>
      <c r="L238" t="str">
        <f t="shared" si="10"/>
        <v>Inativo</v>
      </c>
      <c r="M238">
        <f t="shared" si="11"/>
        <v>126</v>
      </c>
      <c r="N238" s="7">
        <f t="shared" si="12"/>
        <v>31.411602314816264</v>
      </c>
    </row>
    <row r="239" spans="1:14" x14ac:dyDescent="0.25">
      <c r="A239" t="s">
        <v>997</v>
      </c>
      <c r="B239" s="1">
        <v>45625.8148</v>
      </c>
      <c r="C239" t="s">
        <v>12</v>
      </c>
      <c r="D239" t="s">
        <v>19</v>
      </c>
      <c r="E239" t="s">
        <v>20</v>
      </c>
      <c r="F239">
        <v>4</v>
      </c>
      <c r="G239" s="2">
        <v>337.17128240880004</v>
      </c>
      <c r="H239" s="3">
        <v>199.96</v>
      </c>
      <c r="I239" s="4">
        <v>0.40694830659522047</v>
      </c>
      <c r="J239" t="s">
        <v>144</v>
      </c>
      <c r="K239" t="s">
        <v>16</v>
      </c>
      <c r="L239" t="str">
        <f t="shared" si="10"/>
        <v>Inativo</v>
      </c>
      <c r="M239">
        <f t="shared" si="11"/>
        <v>126</v>
      </c>
      <c r="N239" s="7">
        <f t="shared" si="12"/>
        <v>31.544702314815368</v>
      </c>
    </row>
    <row r="240" spans="1:14" x14ac:dyDescent="0.25">
      <c r="A240" t="s">
        <v>996</v>
      </c>
      <c r="B240" s="1">
        <v>45625.681700000001</v>
      </c>
      <c r="C240" t="s">
        <v>30</v>
      </c>
      <c r="D240" t="s">
        <v>19</v>
      </c>
      <c r="E240" t="s">
        <v>20</v>
      </c>
      <c r="F240">
        <v>1</v>
      </c>
      <c r="G240" s="2">
        <v>93.999841064999998</v>
      </c>
      <c r="H240" s="3">
        <v>49.99</v>
      </c>
      <c r="I240" s="4">
        <v>0.4681905901794835</v>
      </c>
      <c r="J240" t="s">
        <v>93</v>
      </c>
      <c r="K240" t="s">
        <v>16</v>
      </c>
      <c r="L240" t="str">
        <f t="shared" si="10"/>
        <v>Inativo</v>
      </c>
      <c r="M240">
        <f t="shared" si="11"/>
        <v>126</v>
      </c>
      <c r="N240" s="7">
        <f t="shared" si="12"/>
        <v>31.677802314814471</v>
      </c>
    </row>
    <row r="241" spans="1:14" x14ac:dyDescent="0.25">
      <c r="A241" t="s">
        <v>995</v>
      </c>
      <c r="B241" s="1">
        <v>45625.548600000002</v>
      </c>
      <c r="C241" t="s">
        <v>24</v>
      </c>
      <c r="D241" t="s">
        <v>25</v>
      </c>
      <c r="E241" t="s">
        <v>26</v>
      </c>
      <c r="F241">
        <v>1</v>
      </c>
      <c r="G241" s="2">
        <v>34.849640475000001</v>
      </c>
      <c r="H241" s="3">
        <v>22</v>
      </c>
      <c r="I241" s="4">
        <v>0.36871658645138433</v>
      </c>
      <c r="J241" t="s">
        <v>38</v>
      </c>
      <c r="K241" t="s">
        <v>16</v>
      </c>
      <c r="L241" t="str">
        <f t="shared" si="10"/>
        <v>Inativo</v>
      </c>
      <c r="M241">
        <f t="shared" si="11"/>
        <v>126</v>
      </c>
      <c r="N241" s="7">
        <f t="shared" si="12"/>
        <v>31.810902314813575</v>
      </c>
    </row>
    <row r="242" spans="1:14" x14ac:dyDescent="0.25">
      <c r="A242" t="s">
        <v>994</v>
      </c>
      <c r="B242" s="1">
        <v>45625.415500000003</v>
      </c>
      <c r="C242" t="s">
        <v>18</v>
      </c>
      <c r="D242" t="s">
        <v>19</v>
      </c>
      <c r="E242" t="s">
        <v>20</v>
      </c>
      <c r="F242">
        <v>1</v>
      </c>
      <c r="G242" s="2">
        <v>91.840603264200013</v>
      </c>
      <c r="H242" s="3">
        <v>49.99</v>
      </c>
      <c r="I242" s="4">
        <v>0.45568737330489217</v>
      </c>
      <c r="J242" t="s">
        <v>36</v>
      </c>
      <c r="K242" t="s">
        <v>32</v>
      </c>
      <c r="L242" t="str">
        <f t="shared" si="10"/>
        <v>Inativo</v>
      </c>
      <c r="M242">
        <f t="shared" si="11"/>
        <v>126</v>
      </c>
      <c r="N242" s="7">
        <f t="shared" si="12"/>
        <v>31.944002314812678</v>
      </c>
    </row>
    <row r="243" spans="1:14" x14ac:dyDescent="0.25">
      <c r="A243" t="s">
        <v>993</v>
      </c>
      <c r="B243" s="1">
        <v>45625.282399999996</v>
      </c>
      <c r="C243" t="s">
        <v>12</v>
      </c>
      <c r="D243" t="s">
        <v>13</v>
      </c>
      <c r="E243" t="s">
        <v>14</v>
      </c>
      <c r="F243">
        <v>4</v>
      </c>
      <c r="G243" s="2">
        <v>385.27495776000006</v>
      </c>
      <c r="H243" s="3">
        <v>311.08</v>
      </c>
      <c r="I243" s="4">
        <v>0.19257664238384906</v>
      </c>
      <c r="J243" t="s">
        <v>34</v>
      </c>
      <c r="K243" t="s">
        <v>28</v>
      </c>
      <c r="L243" t="str">
        <f t="shared" si="10"/>
        <v>Inativo</v>
      </c>
      <c r="M243">
        <f t="shared" si="11"/>
        <v>126</v>
      </c>
      <c r="N243" s="7">
        <f t="shared" si="12"/>
        <v>32.077102314819058</v>
      </c>
    </row>
    <row r="244" spans="1:14" x14ac:dyDescent="0.25">
      <c r="A244" t="s">
        <v>992</v>
      </c>
      <c r="B244" s="1">
        <v>45625.149299999997</v>
      </c>
      <c r="C244" t="s">
        <v>30</v>
      </c>
      <c r="D244" t="s">
        <v>13</v>
      </c>
      <c r="E244" t="s">
        <v>14</v>
      </c>
      <c r="F244">
        <v>5</v>
      </c>
      <c r="G244" s="2">
        <v>515.13898827599996</v>
      </c>
      <c r="H244" s="3">
        <v>388.85</v>
      </c>
      <c r="I244" s="4">
        <v>0.24515517394373015</v>
      </c>
      <c r="J244" t="s">
        <v>31</v>
      </c>
      <c r="K244" t="s">
        <v>22</v>
      </c>
      <c r="L244" t="str">
        <f t="shared" si="10"/>
        <v>Inativo</v>
      </c>
      <c r="M244">
        <f t="shared" si="11"/>
        <v>126</v>
      </c>
      <c r="N244" s="7">
        <f t="shared" si="12"/>
        <v>32.210202314818162</v>
      </c>
    </row>
    <row r="245" spans="1:14" x14ac:dyDescent="0.25">
      <c r="A245" t="s">
        <v>991</v>
      </c>
      <c r="B245" s="1">
        <v>45625.016199999998</v>
      </c>
      <c r="C245" t="s">
        <v>24</v>
      </c>
      <c r="D245" t="s">
        <v>13</v>
      </c>
      <c r="E245" t="s">
        <v>14</v>
      </c>
      <c r="F245">
        <v>5</v>
      </c>
      <c r="G245" s="2">
        <v>485.72053530000005</v>
      </c>
      <c r="H245" s="3">
        <v>388.85</v>
      </c>
      <c r="I245" s="4">
        <v>0.19943677127047754</v>
      </c>
      <c r="J245" t="s">
        <v>27</v>
      </c>
      <c r="K245" t="s">
        <v>16</v>
      </c>
      <c r="L245" t="str">
        <f t="shared" si="10"/>
        <v>Inativo</v>
      </c>
      <c r="M245">
        <f t="shared" si="11"/>
        <v>126</v>
      </c>
      <c r="N245" s="7">
        <f t="shared" si="12"/>
        <v>32.343302314817265</v>
      </c>
    </row>
    <row r="246" spans="1:14" x14ac:dyDescent="0.25">
      <c r="A246" t="s">
        <v>990</v>
      </c>
      <c r="B246" s="1">
        <v>45624.883099999999</v>
      </c>
      <c r="C246" t="s">
        <v>18</v>
      </c>
      <c r="D246" t="s">
        <v>19</v>
      </c>
      <c r="E246" t="s">
        <v>20</v>
      </c>
      <c r="F246">
        <v>2</v>
      </c>
      <c r="G246" s="2">
        <v>175.60993348080001</v>
      </c>
      <c r="H246" s="3">
        <v>99.98</v>
      </c>
      <c r="I246" s="4">
        <v>0.4306700195240884</v>
      </c>
      <c r="J246" t="s">
        <v>21</v>
      </c>
      <c r="K246" t="s">
        <v>32</v>
      </c>
      <c r="L246" t="str">
        <f t="shared" si="10"/>
        <v>Inativo</v>
      </c>
      <c r="M246">
        <f t="shared" si="11"/>
        <v>126</v>
      </c>
      <c r="N246" s="7">
        <f t="shared" si="12"/>
        <v>32.476402314816369</v>
      </c>
    </row>
    <row r="247" spans="1:14" x14ac:dyDescent="0.25">
      <c r="A247" t="s">
        <v>989</v>
      </c>
      <c r="B247" s="1">
        <v>45624.75</v>
      </c>
      <c r="C247" t="s">
        <v>12</v>
      </c>
      <c r="D247" t="s">
        <v>42</v>
      </c>
      <c r="E247" t="s">
        <v>26</v>
      </c>
      <c r="F247">
        <v>1</v>
      </c>
      <c r="G247" s="2">
        <v>115.73636507999998</v>
      </c>
      <c r="H247" s="3">
        <v>72.81</v>
      </c>
      <c r="I247" s="4">
        <v>0.37089781634603924</v>
      </c>
      <c r="J247" t="s">
        <v>15</v>
      </c>
      <c r="K247" t="s">
        <v>28</v>
      </c>
      <c r="L247" t="str">
        <f t="shared" si="10"/>
        <v>Inativo</v>
      </c>
      <c r="M247">
        <f t="shared" si="11"/>
        <v>126</v>
      </c>
      <c r="N247" s="7">
        <f t="shared" si="12"/>
        <v>32.609502314815472</v>
      </c>
    </row>
    <row r="248" spans="1:14" x14ac:dyDescent="0.25">
      <c r="A248" t="s">
        <v>988</v>
      </c>
      <c r="B248" s="1">
        <v>45624.616900000001</v>
      </c>
      <c r="C248" t="s">
        <v>30</v>
      </c>
      <c r="D248" t="s">
        <v>13</v>
      </c>
      <c r="E248" t="s">
        <v>14</v>
      </c>
      <c r="F248">
        <v>5</v>
      </c>
      <c r="G248" s="2">
        <v>541.71575369999994</v>
      </c>
      <c r="H248" s="3">
        <v>388.85</v>
      </c>
      <c r="I248" s="4">
        <v>0.28218812662527137</v>
      </c>
      <c r="J248" t="s">
        <v>51</v>
      </c>
      <c r="K248" t="s">
        <v>22</v>
      </c>
      <c r="L248" t="str">
        <f t="shared" si="10"/>
        <v>Inativo</v>
      </c>
      <c r="M248">
        <f t="shared" si="11"/>
        <v>126</v>
      </c>
      <c r="N248" s="7">
        <f t="shared" si="12"/>
        <v>32.742602314814576</v>
      </c>
    </row>
    <row r="249" spans="1:14" x14ac:dyDescent="0.25">
      <c r="A249" t="s">
        <v>987</v>
      </c>
      <c r="B249" s="1">
        <v>45624.483800000002</v>
      </c>
      <c r="C249" t="s">
        <v>24</v>
      </c>
      <c r="D249" t="s">
        <v>25</v>
      </c>
      <c r="E249" t="s">
        <v>26</v>
      </c>
      <c r="F249">
        <v>5</v>
      </c>
      <c r="G249" s="2">
        <v>168.32276604</v>
      </c>
      <c r="H249" s="3">
        <v>110</v>
      </c>
      <c r="I249" s="4">
        <v>0.3464936289493975</v>
      </c>
      <c r="J249" t="s">
        <v>49</v>
      </c>
      <c r="K249" t="s">
        <v>16</v>
      </c>
      <c r="L249" t="str">
        <f t="shared" si="10"/>
        <v>Inativo</v>
      </c>
      <c r="M249">
        <f t="shared" si="11"/>
        <v>126</v>
      </c>
      <c r="N249" s="7">
        <f t="shared" si="12"/>
        <v>32.87570231481368</v>
      </c>
    </row>
    <row r="250" spans="1:14" x14ac:dyDescent="0.25">
      <c r="A250" t="s">
        <v>986</v>
      </c>
      <c r="B250" s="1">
        <v>45624.350700000003</v>
      </c>
      <c r="C250" t="s">
        <v>18</v>
      </c>
      <c r="D250" t="s">
        <v>19</v>
      </c>
      <c r="E250" t="s">
        <v>20</v>
      </c>
      <c r="F250">
        <v>3</v>
      </c>
      <c r="G250" s="2">
        <v>241.40611273950003</v>
      </c>
      <c r="H250" s="3">
        <v>149.97</v>
      </c>
      <c r="I250" s="4">
        <v>0.37876469531725665</v>
      </c>
      <c r="J250" t="s">
        <v>47</v>
      </c>
      <c r="K250" t="s">
        <v>32</v>
      </c>
      <c r="L250" t="str">
        <f t="shared" si="10"/>
        <v>Inativo</v>
      </c>
      <c r="M250">
        <f t="shared" si="11"/>
        <v>126</v>
      </c>
      <c r="N250" s="7">
        <f t="shared" si="12"/>
        <v>33.008802314812783</v>
      </c>
    </row>
    <row r="251" spans="1:14" x14ac:dyDescent="0.25">
      <c r="A251" t="s">
        <v>985</v>
      </c>
      <c r="B251" s="1">
        <v>45624.217600000004</v>
      </c>
      <c r="C251" t="s">
        <v>12</v>
      </c>
      <c r="D251" t="s">
        <v>13</v>
      </c>
      <c r="E251" t="s">
        <v>14</v>
      </c>
      <c r="F251">
        <v>3</v>
      </c>
      <c r="G251" s="2">
        <v>279.94954254300001</v>
      </c>
      <c r="H251" s="3">
        <v>233.31</v>
      </c>
      <c r="I251" s="4">
        <v>0.16659981695035708</v>
      </c>
      <c r="J251" t="s">
        <v>45</v>
      </c>
      <c r="K251" t="s">
        <v>28</v>
      </c>
      <c r="L251" t="str">
        <f t="shared" si="10"/>
        <v>Inativo</v>
      </c>
      <c r="M251">
        <f t="shared" si="11"/>
        <v>126</v>
      </c>
      <c r="N251" s="7">
        <f t="shared" si="12"/>
        <v>33.141902314811887</v>
      </c>
    </row>
    <row r="252" spans="1:14" x14ac:dyDescent="0.25">
      <c r="A252" t="s">
        <v>984</v>
      </c>
      <c r="B252" s="1">
        <v>45624.084499999997</v>
      </c>
      <c r="C252" t="s">
        <v>30</v>
      </c>
      <c r="D252" t="s">
        <v>42</v>
      </c>
      <c r="E252" t="s">
        <v>26</v>
      </c>
      <c r="F252">
        <v>4</v>
      </c>
      <c r="G252" s="2">
        <v>465.77058527999992</v>
      </c>
      <c r="H252" s="3">
        <v>291.24</v>
      </c>
      <c r="I252" s="4">
        <v>0.37471362682785159</v>
      </c>
      <c r="J252" t="s">
        <v>43</v>
      </c>
      <c r="K252" t="s">
        <v>22</v>
      </c>
      <c r="L252" t="str">
        <f t="shared" si="10"/>
        <v>Inativo</v>
      </c>
      <c r="M252">
        <f t="shared" si="11"/>
        <v>126</v>
      </c>
      <c r="N252" s="7">
        <f t="shared" si="12"/>
        <v>33.275002314818266</v>
      </c>
    </row>
    <row r="253" spans="1:14" x14ac:dyDescent="0.25">
      <c r="A253" t="s">
        <v>983</v>
      </c>
      <c r="B253" s="1">
        <v>45623.951399999998</v>
      </c>
      <c r="C253" t="s">
        <v>24</v>
      </c>
      <c r="D253" t="s">
        <v>19</v>
      </c>
      <c r="E253" t="s">
        <v>20</v>
      </c>
      <c r="F253">
        <v>1</v>
      </c>
      <c r="G253" s="2">
        <v>85.092133089599997</v>
      </c>
      <c r="H253" s="3">
        <v>49.99</v>
      </c>
      <c r="I253" s="4">
        <v>0.41251913443794247</v>
      </c>
      <c r="J253" t="s">
        <v>40</v>
      </c>
      <c r="K253" t="s">
        <v>16</v>
      </c>
      <c r="L253" t="str">
        <f t="shared" si="10"/>
        <v>Inativo</v>
      </c>
      <c r="M253">
        <f t="shared" si="11"/>
        <v>126</v>
      </c>
      <c r="N253" s="7">
        <f t="shared" si="12"/>
        <v>33.40810231481737</v>
      </c>
    </row>
    <row r="254" spans="1:14" x14ac:dyDescent="0.25">
      <c r="A254" t="s">
        <v>982</v>
      </c>
      <c r="B254" s="1">
        <v>45623.818299999999</v>
      </c>
      <c r="C254" t="s">
        <v>18</v>
      </c>
      <c r="D254" t="s">
        <v>13</v>
      </c>
      <c r="E254" t="s">
        <v>14</v>
      </c>
      <c r="F254">
        <v>4</v>
      </c>
      <c r="G254" s="2">
        <v>417.83946204</v>
      </c>
      <c r="H254" s="3">
        <v>311.08</v>
      </c>
      <c r="I254" s="4">
        <v>0.25550354080673182</v>
      </c>
      <c r="J254" t="s">
        <v>71</v>
      </c>
      <c r="K254" t="s">
        <v>32</v>
      </c>
      <c r="L254" t="str">
        <f t="shared" si="10"/>
        <v>Inativo</v>
      </c>
      <c r="M254">
        <f t="shared" si="11"/>
        <v>125</v>
      </c>
      <c r="N254" s="7">
        <f t="shared" si="12"/>
        <v>33.541202314816474</v>
      </c>
    </row>
    <row r="255" spans="1:14" x14ac:dyDescent="0.25">
      <c r="A255" t="s">
        <v>981</v>
      </c>
      <c r="B255" s="1">
        <v>45623.6852</v>
      </c>
      <c r="C255" t="s">
        <v>12</v>
      </c>
      <c r="D255" t="s">
        <v>25</v>
      </c>
      <c r="E255" t="s">
        <v>26</v>
      </c>
      <c r="F255">
        <v>1</v>
      </c>
      <c r="G255" s="2">
        <v>37.265178794999997</v>
      </c>
      <c r="H255" s="3">
        <v>22</v>
      </c>
      <c r="I255" s="4">
        <v>0.40963653707326853</v>
      </c>
      <c r="J255" t="s">
        <v>69</v>
      </c>
      <c r="K255" t="s">
        <v>28</v>
      </c>
      <c r="L255" t="str">
        <f t="shared" si="10"/>
        <v>Inativo</v>
      </c>
      <c r="M255">
        <f t="shared" si="11"/>
        <v>125</v>
      </c>
      <c r="N255" s="7">
        <f t="shared" si="12"/>
        <v>33.674302314815577</v>
      </c>
    </row>
    <row r="256" spans="1:14" x14ac:dyDescent="0.25">
      <c r="A256" t="s">
        <v>980</v>
      </c>
      <c r="B256" s="1">
        <v>45623.552100000001</v>
      </c>
      <c r="C256" t="s">
        <v>30</v>
      </c>
      <c r="D256" t="s">
        <v>13</v>
      </c>
      <c r="E256" t="s">
        <v>14</v>
      </c>
      <c r="F256">
        <v>4</v>
      </c>
      <c r="G256" s="2">
        <v>372.17881935079998</v>
      </c>
      <c r="H256" s="3">
        <v>311.08</v>
      </c>
      <c r="I256" s="4">
        <v>0.16416522427949035</v>
      </c>
      <c r="J256" t="s">
        <v>67</v>
      </c>
      <c r="K256" t="s">
        <v>22</v>
      </c>
      <c r="L256" t="str">
        <f t="shared" si="10"/>
        <v>Inativo</v>
      </c>
      <c r="M256">
        <f t="shared" si="11"/>
        <v>125</v>
      </c>
      <c r="N256" s="7">
        <f t="shared" si="12"/>
        <v>33.807402314814681</v>
      </c>
    </row>
    <row r="257" spans="1:14" x14ac:dyDescent="0.25">
      <c r="A257" t="s">
        <v>979</v>
      </c>
      <c r="B257" s="1">
        <v>45623.419000000002</v>
      </c>
      <c r="C257" t="s">
        <v>24</v>
      </c>
      <c r="D257" t="s">
        <v>19</v>
      </c>
      <c r="E257" t="s">
        <v>20</v>
      </c>
      <c r="F257">
        <v>1</v>
      </c>
      <c r="G257" s="2">
        <v>85.179873261600008</v>
      </c>
      <c r="H257" s="3">
        <v>49.99</v>
      </c>
      <c r="I257" s="4">
        <v>0.41312427354202197</v>
      </c>
      <c r="J257" t="s">
        <v>65</v>
      </c>
      <c r="K257" t="s">
        <v>16</v>
      </c>
      <c r="L257" t="str">
        <f t="shared" si="10"/>
        <v>Inativo</v>
      </c>
      <c r="M257">
        <f t="shared" si="11"/>
        <v>125</v>
      </c>
      <c r="N257" s="7">
        <f t="shared" si="12"/>
        <v>33.940502314813784</v>
      </c>
    </row>
    <row r="258" spans="1:14" x14ac:dyDescent="0.25">
      <c r="A258" t="s">
        <v>978</v>
      </c>
      <c r="B258" s="1">
        <v>45623.285900000003</v>
      </c>
      <c r="C258" t="s">
        <v>18</v>
      </c>
      <c r="D258" t="s">
        <v>19</v>
      </c>
      <c r="E258" t="s">
        <v>20</v>
      </c>
      <c r="F258">
        <v>4</v>
      </c>
      <c r="G258" s="2">
        <v>307.09599660000003</v>
      </c>
      <c r="H258" s="3">
        <v>199.96</v>
      </c>
      <c r="I258" s="4">
        <v>0.3488680991812057</v>
      </c>
      <c r="J258" t="s">
        <v>63</v>
      </c>
      <c r="K258" t="s">
        <v>28</v>
      </c>
      <c r="L258" t="str">
        <f t="shared" ref="L258:L321" si="13">IF(N258&lt;=7,"Compra Recente",
IF(N258&lt;=15,"Recência Média",
IF(N258&lt;=30,"Recência Baixa",
IF(N258&gt;30,"Inativo"
)
)
))</f>
        <v>Inativo</v>
      </c>
      <c r="M258">
        <f t="shared" ref="M258:M321" si="14">COUNTIFS(J258:J3003, "Cassandra",  A258:A3003, "&lt;&gt;")</f>
        <v>125</v>
      </c>
      <c r="N258" s="7">
        <f t="shared" ref="N258:N321" si="15">$B$2 - B258</f>
        <v>34.073602314812888</v>
      </c>
    </row>
    <row r="259" spans="1:14" x14ac:dyDescent="0.25">
      <c r="A259" t="s">
        <v>977</v>
      </c>
      <c r="B259" s="1">
        <v>45623.152800000003</v>
      </c>
      <c r="C259" t="s">
        <v>12</v>
      </c>
      <c r="D259" t="s">
        <v>25</v>
      </c>
      <c r="E259" t="s">
        <v>26</v>
      </c>
      <c r="F259">
        <v>1</v>
      </c>
      <c r="G259" s="2">
        <v>33.494677398</v>
      </c>
      <c r="H259" s="3">
        <v>22</v>
      </c>
      <c r="I259" s="4">
        <v>0.34317922401265938</v>
      </c>
      <c r="J259" t="s">
        <v>144</v>
      </c>
      <c r="K259" t="s">
        <v>22</v>
      </c>
      <c r="L259" t="str">
        <f t="shared" si="13"/>
        <v>Inativo</v>
      </c>
      <c r="M259">
        <f t="shared" si="14"/>
        <v>125</v>
      </c>
      <c r="N259" s="7">
        <f t="shared" si="15"/>
        <v>34.206702314811992</v>
      </c>
    </row>
    <row r="260" spans="1:14" x14ac:dyDescent="0.25">
      <c r="A260" t="s">
        <v>976</v>
      </c>
      <c r="B260" s="1">
        <v>45623.019699999997</v>
      </c>
      <c r="C260" t="s">
        <v>30</v>
      </c>
      <c r="D260" t="s">
        <v>42</v>
      </c>
      <c r="E260" t="s">
        <v>26</v>
      </c>
      <c r="F260">
        <v>3</v>
      </c>
      <c r="G260" s="2">
        <v>349.48039249199996</v>
      </c>
      <c r="H260" s="3">
        <v>218.43</v>
      </c>
      <c r="I260" s="4">
        <v>0.37498639496634956</v>
      </c>
      <c r="J260" t="s">
        <v>93</v>
      </c>
      <c r="K260" t="s">
        <v>22</v>
      </c>
      <c r="L260" t="str">
        <f t="shared" si="13"/>
        <v>Inativo</v>
      </c>
      <c r="M260">
        <f t="shared" si="14"/>
        <v>125</v>
      </c>
      <c r="N260" s="7">
        <f t="shared" si="15"/>
        <v>34.339802314818371</v>
      </c>
    </row>
    <row r="261" spans="1:14" x14ac:dyDescent="0.25">
      <c r="A261" t="s">
        <v>975</v>
      </c>
      <c r="B261" s="1">
        <v>45622.886599999998</v>
      </c>
      <c r="C261" t="s">
        <v>24</v>
      </c>
      <c r="D261" t="s">
        <v>13</v>
      </c>
      <c r="E261" t="s">
        <v>14</v>
      </c>
      <c r="F261">
        <v>3</v>
      </c>
      <c r="G261" s="2">
        <v>329.81443341000005</v>
      </c>
      <c r="H261" s="3">
        <v>233.31</v>
      </c>
      <c r="I261" s="4">
        <v>0.29260221395475777</v>
      </c>
      <c r="J261" t="s">
        <v>38</v>
      </c>
      <c r="K261" t="s">
        <v>16</v>
      </c>
      <c r="L261" t="str">
        <f t="shared" si="13"/>
        <v>Inativo</v>
      </c>
      <c r="M261">
        <f t="shared" si="14"/>
        <v>125</v>
      </c>
      <c r="N261" s="7">
        <f t="shared" si="15"/>
        <v>34.472902314817475</v>
      </c>
    </row>
    <row r="262" spans="1:14" x14ac:dyDescent="0.25">
      <c r="A262" t="s">
        <v>974</v>
      </c>
      <c r="B262" s="1">
        <v>45622.753499999999</v>
      </c>
      <c r="C262" t="s">
        <v>18</v>
      </c>
      <c r="D262" t="s">
        <v>80</v>
      </c>
      <c r="E262" t="s">
        <v>14</v>
      </c>
      <c r="F262">
        <v>1</v>
      </c>
      <c r="G262" s="2">
        <v>19.019340648</v>
      </c>
      <c r="H262" s="3">
        <v>14.45</v>
      </c>
      <c r="I262" s="4">
        <v>0.24024705864240856</v>
      </c>
      <c r="J262" t="s">
        <v>36</v>
      </c>
      <c r="K262" t="s">
        <v>16</v>
      </c>
      <c r="L262" t="str">
        <f t="shared" si="13"/>
        <v>Inativo</v>
      </c>
      <c r="M262">
        <f t="shared" si="14"/>
        <v>125</v>
      </c>
      <c r="N262" s="7">
        <f t="shared" si="15"/>
        <v>34.606002314816578</v>
      </c>
    </row>
    <row r="263" spans="1:14" x14ac:dyDescent="0.25">
      <c r="A263" t="s">
        <v>973</v>
      </c>
      <c r="B263" s="1">
        <v>45622.6204</v>
      </c>
      <c r="C263" t="s">
        <v>12</v>
      </c>
      <c r="D263" t="s">
        <v>25</v>
      </c>
      <c r="E263" t="s">
        <v>26</v>
      </c>
      <c r="F263">
        <v>4</v>
      </c>
      <c r="G263" s="2">
        <v>138.80514585600002</v>
      </c>
      <c r="H263" s="3">
        <v>88</v>
      </c>
      <c r="I263" s="4">
        <v>0.36601774050010055</v>
      </c>
      <c r="J263" t="s">
        <v>34</v>
      </c>
      <c r="K263" t="s">
        <v>16</v>
      </c>
      <c r="L263" t="str">
        <f t="shared" si="13"/>
        <v>Inativo</v>
      </c>
      <c r="M263">
        <f t="shared" si="14"/>
        <v>125</v>
      </c>
      <c r="N263" s="7">
        <f t="shared" si="15"/>
        <v>34.739102314815682</v>
      </c>
    </row>
    <row r="264" spans="1:14" x14ac:dyDescent="0.25">
      <c r="A264" t="s">
        <v>972</v>
      </c>
      <c r="B264" s="1">
        <v>45622.487300000001</v>
      </c>
      <c r="C264" t="s">
        <v>30</v>
      </c>
      <c r="D264" t="s">
        <v>13</v>
      </c>
      <c r="E264" t="s">
        <v>14</v>
      </c>
      <c r="F264">
        <v>5</v>
      </c>
      <c r="G264" s="2">
        <v>468.17767134600001</v>
      </c>
      <c r="H264" s="3">
        <v>388.85</v>
      </c>
      <c r="I264" s="4">
        <v>0.16943924540000971</v>
      </c>
      <c r="J264" t="s">
        <v>31</v>
      </c>
      <c r="K264" t="s">
        <v>16</v>
      </c>
      <c r="L264" t="str">
        <f t="shared" si="13"/>
        <v>Inativo</v>
      </c>
      <c r="M264">
        <f t="shared" si="14"/>
        <v>125</v>
      </c>
      <c r="N264" s="7">
        <f t="shared" si="15"/>
        <v>34.872202314814785</v>
      </c>
    </row>
    <row r="265" spans="1:14" x14ac:dyDescent="0.25">
      <c r="A265" t="s">
        <v>971</v>
      </c>
      <c r="B265" s="1">
        <v>45622.354200000002</v>
      </c>
      <c r="C265" t="s">
        <v>24</v>
      </c>
      <c r="D265" t="s">
        <v>19</v>
      </c>
      <c r="E265" t="s">
        <v>20</v>
      </c>
      <c r="F265">
        <v>4</v>
      </c>
      <c r="G265" s="2">
        <v>329.35388603040002</v>
      </c>
      <c r="H265" s="3">
        <v>199.96</v>
      </c>
      <c r="I265" s="4">
        <v>0.39287189712544246</v>
      </c>
      <c r="J265" t="s">
        <v>27</v>
      </c>
      <c r="K265" t="s">
        <v>28</v>
      </c>
      <c r="L265" t="str">
        <f t="shared" si="13"/>
        <v>Inativo</v>
      </c>
      <c r="M265">
        <f t="shared" si="14"/>
        <v>125</v>
      </c>
      <c r="N265" s="7">
        <f t="shared" si="15"/>
        <v>35.005302314813889</v>
      </c>
    </row>
    <row r="266" spans="1:14" x14ac:dyDescent="0.25">
      <c r="A266" t="s">
        <v>970</v>
      </c>
      <c r="B266" s="1">
        <v>45622.221100000002</v>
      </c>
      <c r="C266" t="s">
        <v>18</v>
      </c>
      <c r="D266" t="s">
        <v>19</v>
      </c>
      <c r="E266" t="s">
        <v>20</v>
      </c>
      <c r="F266">
        <v>1</v>
      </c>
      <c r="G266" s="2">
        <v>82.5015091068</v>
      </c>
      <c r="H266" s="3">
        <v>49.99</v>
      </c>
      <c r="I266" s="4">
        <v>0.3940716898246448</v>
      </c>
      <c r="J266" t="s">
        <v>21</v>
      </c>
      <c r="K266" t="s">
        <v>22</v>
      </c>
      <c r="L266" t="str">
        <f t="shared" si="13"/>
        <v>Inativo</v>
      </c>
      <c r="M266">
        <f t="shared" si="14"/>
        <v>125</v>
      </c>
      <c r="N266" s="7">
        <f t="shared" si="15"/>
        <v>35.138402314812993</v>
      </c>
    </row>
    <row r="267" spans="1:14" x14ac:dyDescent="0.25">
      <c r="A267" t="s">
        <v>969</v>
      </c>
      <c r="B267" s="1">
        <v>45622.088000000003</v>
      </c>
      <c r="C267" t="s">
        <v>12</v>
      </c>
      <c r="D267" t="s">
        <v>42</v>
      </c>
      <c r="E267" t="s">
        <v>26</v>
      </c>
      <c r="F267">
        <v>2</v>
      </c>
      <c r="G267" s="2">
        <v>227.0820204</v>
      </c>
      <c r="H267" s="3">
        <v>145.62</v>
      </c>
      <c r="I267" s="4">
        <v>0.35873390705484492</v>
      </c>
      <c r="J267" t="s">
        <v>15</v>
      </c>
      <c r="K267" t="s">
        <v>22</v>
      </c>
      <c r="L267" t="str">
        <f t="shared" si="13"/>
        <v>Inativo</v>
      </c>
      <c r="M267">
        <f t="shared" si="14"/>
        <v>125</v>
      </c>
      <c r="N267" s="7">
        <f t="shared" si="15"/>
        <v>35.271502314812096</v>
      </c>
    </row>
    <row r="268" spans="1:14" x14ac:dyDescent="0.25">
      <c r="A268" t="s">
        <v>968</v>
      </c>
      <c r="B268" s="1">
        <v>45621.954899999997</v>
      </c>
      <c r="C268" t="s">
        <v>30</v>
      </c>
      <c r="D268" t="s">
        <v>13</v>
      </c>
      <c r="E268" t="s">
        <v>14</v>
      </c>
      <c r="F268">
        <v>1</v>
      </c>
      <c r="G268" s="2">
        <v>118.10461740000002</v>
      </c>
      <c r="H268" s="3">
        <v>77.77</v>
      </c>
      <c r="I268" s="4">
        <v>0.34151600748507244</v>
      </c>
      <c r="J268" t="s">
        <v>51</v>
      </c>
      <c r="K268" t="s">
        <v>16</v>
      </c>
      <c r="L268" t="str">
        <f t="shared" si="13"/>
        <v>Inativo</v>
      </c>
      <c r="M268">
        <f t="shared" si="14"/>
        <v>125</v>
      </c>
      <c r="N268" s="7">
        <f t="shared" si="15"/>
        <v>35.404602314818476</v>
      </c>
    </row>
    <row r="269" spans="1:14" x14ac:dyDescent="0.25">
      <c r="A269" t="s">
        <v>967</v>
      </c>
      <c r="B269" s="1">
        <v>45621.821799999998</v>
      </c>
      <c r="C269" t="s">
        <v>24</v>
      </c>
      <c r="D269" t="s">
        <v>13</v>
      </c>
      <c r="E269" t="s">
        <v>14</v>
      </c>
      <c r="F269">
        <v>1</v>
      </c>
      <c r="G269" s="2">
        <v>95.519860128000019</v>
      </c>
      <c r="H269" s="3">
        <v>77.77</v>
      </c>
      <c r="I269" s="4">
        <v>0.18582376590810096</v>
      </c>
      <c r="J269" t="s">
        <v>49</v>
      </c>
      <c r="K269" t="s">
        <v>16</v>
      </c>
      <c r="L269" t="str">
        <f t="shared" si="13"/>
        <v>Inativo</v>
      </c>
      <c r="M269">
        <f t="shared" si="14"/>
        <v>125</v>
      </c>
      <c r="N269" s="7">
        <f t="shared" si="15"/>
        <v>35.537702314817579</v>
      </c>
    </row>
    <row r="270" spans="1:14" x14ac:dyDescent="0.25">
      <c r="A270" t="s">
        <v>966</v>
      </c>
      <c r="B270" s="1">
        <v>45621.688699999999</v>
      </c>
      <c r="C270" t="s">
        <v>18</v>
      </c>
      <c r="D270" t="s">
        <v>19</v>
      </c>
      <c r="E270" t="s">
        <v>20</v>
      </c>
      <c r="F270">
        <v>4</v>
      </c>
      <c r="G270" s="2">
        <v>378.71391698999997</v>
      </c>
      <c r="H270" s="3">
        <v>199.96</v>
      </c>
      <c r="I270" s="4">
        <v>0.47200250365956314</v>
      </c>
      <c r="J270" t="s">
        <v>47</v>
      </c>
      <c r="K270" t="s">
        <v>16</v>
      </c>
      <c r="L270" t="str">
        <f t="shared" si="13"/>
        <v>Inativo</v>
      </c>
      <c r="M270">
        <f t="shared" si="14"/>
        <v>125</v>
      </c>
      <c r="N270" s="7">
        <f t="shared" si="15"/>
        <v>35.670802314816683</v>
      </c>
    </row>
    <row r="271" spans="1:14" x14ac:dyDescent="0.25">
      <c r="A271" t="s">
        <v>965</v>
      </c>
      <c r="B271" s="1">
        <v>45621.5556</v>
      </c>
      <c r="C271" t="s">
        <v>12</v>
      </c>
      <c r="D271" t="s">
        <v>19</v>
      </c>
      <c r="E271" t="s">
        <v>20</v>
      </c>
      <c r="F271">
        <v>3</v>
      </c>
      <c r="G271" s="2">
        <v>258.45481846800004</v>
      </c>
      <c r="H271" s="3">
        <v>149.97</v>
      </c>
      <c r="I271" s="4">
        <v>0.41974384192582515</v>
      </c>
      <c r="J271" t="s">
        <v>45</v>
      </c>
      <c r="K271" t="s">
        <v>16</v>
      </c>
      <c r="L271" t="str">
        <f t="shared" si="13"/>
        <v>Inativo</v>
      </c>
      <c r="M271">
        <f t="shared" si="14"/>
        <v>125</v>
      </c>
      <c r="N271" s="7">
        <f t="shared" si="15"/>
        <v>35.803902314815787</v>
      </c>
    </row>
    <row r="272" spans="1:14" x14ac:dyDescent="0.25">
      <c r="A272" t="s">
        <v>964</v>
      </c>
      <c r="B272" s="1">
        <v>45621.422500000001</v>
      </c>
      <c r="C272" t="s">
        <v>30</v>
      </c>
      <c r="D272" t="s">
        <v>42</v>
      </c>
      <c r="E272" t="s">
        <v>26</v>
      </c>
      <c r="F272">
        <v>2</v>
      </c>
      <c r="G272" s="2">
        <v>255.46608505599997</v>
      </c>
      <c r="H272" s="3">
        <v>145.62</v>
      </c>
      <c r="I272" s="4">
        <v>0.42998304464532316</v>
      </c>
      <c r="J272" t="s">
        <v>43</v>
      </c>
      <c r="K272" t="s">
        <v>32</v>
      </c>
      <c r="L272" t="str">
        <f t="shared" si="13"/>
        <v>Inativo</v>
      </c>
      <c r="M272">
        <f t="shared" si="14"/>
        <v>125</v>
      </c>
      <c r="N272" s="7">
        <f t="shared" si="15"/>
        <v>35.93700231481489</v>
      </c>
    </row>
    <row r="273" spans="1:14" x14ac:dyDescent="0.25">
      <c r="A273" t="s">
        <v>963</v>
      </c>
      <c r="B273" s="1">
        <v>45621.289400000001</v>
      </c>
      <c r="C273" t="s">
        <v>24</v>
      </c>
      <c r="D273" t="s">
        <v>19</v>
      </c>
      <c r="E273" t="s">
        <v>20</v>
      </c>
      <c r="F273">
        <v>2</v>
      </c>
      <c r="G273" s="2">
        <v>163.63359141120003</v>
      </c>
      <c r="H273" s="3">
        <v>99.98</v>
      </c>
      <c r="I273" s="4">
        <v>0.38900075994324967</v>
      </c>
      <c r="J273" t="s">
        <v>40</v>
      </c>
      <c r="K273" t="s">
        <v>28</v>
      </c>
      <c r="L273" t="str">
        <f t="shared" si="13"/>
        <v>Inativo</v>
      </c>
      <c r="M273">
        <f t="shared" si="14"/>
        <v>125</v>
      </c>
      <c r="N273" s="7">
        <f t="shared" si="15"/>
        <v>36.070102314813994</v>
      </c>
    </row>
    <row r="274" spans="1:14" x14ac:dyDescent="0.25">
      <c r="A274" t="s">
        <v>962</v>
      </c>
      <c r="B274" s="1">
        <v>45621.156300000002</v>
      </c>
      <c r="C274" t="s">
        <v>18</v>
      </c>
      <c r="D274" t="s">
        <v>19</v>
      </c>
      <c r="E274" t="s">
        <v>20</v>
      </c>
      <c r="F274">
        <v>4</v>
      </c>
      <c r="G274" s="2">
        <v>331.02143281439993</v>
      </c>
      <c r="H274" s="3">
        <v>199.96</v>
      </c>
      <c r="I274" s="4">
        <v>0.3959303532103452</v>
      </c>
      <c r="J274" t="s">
        <v>71</v>
      </c>
      <c r="K274" t="s">
        <v>22</v>
      </c>
      <c r="L274" t="str">
        <f t="shared" si="13"/>
        <v>Inativo</v>
      </c>
      <c r="M274">
        <f t="shared" si="14"/>
        <v>124</v>
      </c>
      <c r="N274" s="7">
        <f t="shared" si="15"/>
        <v>36.203202314813097</v>
      </c>
    </row>
    <row r="275" spans="1:14" x14ac:dyDescent="0.25">
      <c r="A275" t="s">
        <v>961</v>
      </c>
      <c r="B275" s="1">
        <v>45621.023200000003</v>
      </c>
      <c r="C275" t="s">
        <v>12</v>
      </c>
      <c r="D275" t="s">
        <v>42</v>
      </c>
      <c r="E275" t="s">
        <v>26</v>
      </c>
      <c r="F275">
        <v>1</v>
      </c>
      <c r="G275" s="2">
        <v>120.91484330099999</v>
      </c>
      <c r="H275" s="3">
        <v>72.81</v>
      </c>
      <c r="I275" s="4">
        <v>0.39784067851165261</v>
      </c>
      <c r="J275" t="s">
        <v>69</v>
      </c>
      <c r="K275" t="s">
        <v>16</v>
      </c>
      <c r="L275" t="str">
        <f t="shared" si="13"/>
        <v>Inativo</v>
      </c>
      <c r="M275">
        <f t="shared" si="14"/>
        <v>124</v>
      </c>
      <c r="N275" s="7">
        <f t="shared" si="15"/>
        <v>36.336302314812201</v>
      </c>
    </row>
    <row r="276" spans="1:14" x14ac:dyDescent="0.25">
      <c r="A276" t="s">
        <v>960</v>
      </c>
      <c r="B276" s="1">
        <v>45620.890099999997</v>
      </c>
      <c r="C276" t="s">
        <v>30</v>
      </c>
      <c r="D276" t="s">
        <v>13</v>
      </c>
      <c r="E276" t="s">
        <v>14</v>
      </c>
      <c r="F276">
        <v>5</v>
      </c>
      <c r="G276" s="2">
        <v>497.69130034250003</v>
      </c>
      <c r="H276" s="3">
        <v>388.85</v>
      </c>
      <c r="I276" s="4">
        <v>0.21869239078038505</v>
      </c>
      <c r="J276" t="s">
        <v>67</v>
      </c>
      <c r="K276" t="s">
        <v>32</v>
      </c>
      <c r="L276" t="str">
        <f t="shared" si="13"/>
        <v>Inativo</v>
      </c>
      <c r="M276">
        <f t="shared" si="14"/>
        <v>124</v>
      </c>
      <c r="N276" s="7">
        <f t="shared" si="15"/>
        <v>36.469402314818581</v>
      </c>
    </row>
    <row r="277" spans="1:14" x14ac:dyDescent="0.25">
      <c r="A277" t="s">
        <v>959</v>
      </c>
      <c r="B277" s="1">
        <v>45620.756999999998</v>
      </c>
      <c r="C277" t="s">
        <v>24</v>
      </c>
      <c r="D277" t="s">
        <v>13</v>
      </c>
      <c r="E277" t="s">
        <v>14</v>
      </c>
      <c r="F277">
        <v>3</v>
      </c>
      <c r="G277" s="2">
        <v>294.88669869120002</v>
      </c>
      <c r="H277" s="3">
        <v>233.31</v>
      </c>
      <c r="I277" s="4">
        <v>0.20881477179030722</v>
      </c>
      <c r="J277" t="s">
        <v>65</v>
      </c>
      <c r="K277" t="s">
        <v>28</v>
      </c>
      <c r="L277" t="str">
        <f t="shared" si="13"/>
        <v>Inativo</v>
      </c>
      <c r="M277">
        <f t="shared" si="14"/>
        <v>124</v>
      </c>
      <c r="N277" s="7">
        <f t="shared" si="15"/>
        <v>36.602502314817684</v>
      </c>
    </row>
    <row r="278" spans="1:14" x14ac:dyDescent="0.25">
      <c r="A278" t="s">
        <v>958</v>
      </c>
      <c r="B278" s="1">
        <v>45620.623899999999</v>
      </c>
      <c r="C278" t="s">
        <v>18</v>
      </c>
      <c r="D278" t="s">
        <v>19</v>
      </c>
      <c r="E278" t="s">
        <v>20</v>
      </c>
      <c r="F278">
        <v>1</v>
      </c>
      <c r="G278" s="2">
        <v>84.294536684400001</v>
      </c>
      <c r="H278" s="3">
        <v>49.99</v>
      </c>
      <c r="I278" s="4">
        <v>0.40696038004024737</v>
      </c>
      <c r="J278" t="s">
        <v>63</v>
      </c>
      <c r="K278" t="s">
        <v>22</v>
      </c>
      <c r="L278" t="str">
        <f t="shared" si="13"/>
        <v>Inativo</v>
      </c>
      <c r="M278">
        <f t="shared" si="14"/>
        <v>124</v>
      </c>
      <c r="N278" s="7">
        <f t="shared" si="15"/>
        <v>36.735602314816788</v>
      </c>
    </row>
    <row r="279" spans="1:14" x14ac:dyDescent="0.25">
      <c r="A279" t="s">
        <v>957</v>
      </c>
      <c r="B279" s="1">
        <v>45620.4908</v>
      </c>
      <c r="C279" t="s">
        <v>12</v>
      </c>
      <c r="D279" t="s">
        <v>13</v>
      </c>
      <c r="E279" t="s">
        <v>14</v>
      </c>
      <c r="F279">
        <v>1</v>
      </c>
      <c r="G279" s="2">
        <v>104.76689823599999</v>
      </c>
      <c r="H279" s="3">
        <v>77.77</v>
      </c>
      <c r="I279" s="4">
        <v>0.25768538241140104</v>
      </c>
      <c r="J279" t="s">
        <v>144</v>
      </c>
      <c r="K279" t="s">
        <v>16</v>
      </c>
      <c r="L279" t="str">
        <f t="shared" si="13"/>
        <v>Inativo</v>
      </c>
      <c r="M279">
        <f t="shared" si="14"/>
        <v>124</v>
      </c>
      <c r="N279" s="7">
        <f t="shared" si="15"/>
        <v>36.868702314815891</v>
      </c>
    </row>
    <row r="280" spans="1:14" x14ac:dyDescent="0.25">
      <c r="A280" t="s">
        <v>956</v>
      </c>
      <c r="B280" s="1">
        <v>45620.3577</v>
      </c>
      <c r="C280" t="s">
        <v>30</v>
      </c>
      <c r="D280" t="s">
        <v>19</v>
      </c>
      <c r="E280" t="s">
        <v>20</v>
      </c>
      <c r="F280">
        <v>4</v>
      </c>
      <c r="G280" s="2">
        <v>343.18285441920005</v>
      </c>
      <c r="H280" s="3">
        <v>199.96</v>
      </c>
      <c r="I280" s="4">
        <v>0.41733685868890297</v>
      </c>
      <c r="J280" t="s">
        <v>93</v>
      </c>
      <c r="K280" t="s">
        <v>32</v>
      </c>
      <c r="L280" t="str">
        <f t="shared" si="13"/>
        <v>Inativo</v>
      </c>
      <c r="M280">
        <f t="shared" si="14"/>
        <v>124</v>
      </c>
      <c r="N280" s="7">
        <f t="shared" si="15"/>
        <v>37.001802314814995</v>
      </c>
    </row>
    <row r="281" spans="1:14" x14ac:dyDescent="0.25">
      <c r="A281" t="s">
        <v>955</v>
      </c>
      <c r="B281" s="1">
        <v>45620.224600000001</v>
      </c>
      <c r="C281" t="s">
        <v>24</v>
      </c>
      <c r="D281" t="s">
        <v>42</v>
      </c>
      <c r="E281" t="s">
        <v>26</v>
      </c>
      <c r="F281">
        <v>4</v>
      </c>
      <c r="G281" s="2">
        <v>457.70245593600004</v>
      </c>
      <c r="H281" s="3">
        <v>291.24</v>
      </c>
      <c r="I281" s="4">
        <v>0.36369141956117507</v>
      </c>
      <c r="J281" t="s">
        <v>38</v>
      </c>
      <c r="K281" t="s">
        <v>28</v>
      </c>
      <c r="L281" t="str">
        <f t="shared" si="13"/>
        <v>Inativo</v>
      </c>
      <c r="M281">
        <f t="shared" si="14"/>
        <v>124</v>
      </c>
      <c r="N281" s="7">
        <f t="shared" si="15"/>
        <v>37.134902314814099</v>
      </c>
    </row>
    <row r="282" spans="1:14" x14ac:dyDescent="0.25">
      <c r="A282" t="s">
        <v>954</v>
      </c>
      <c r="B282" s="1">
        <v>45620.091500000002</v>
      </c>
      <c r="C282" t="s">
        <v>18</v>
      </c>
      <c r="D282" t="s">
        <v>19</v>
      </c>
      <c r="E282" t="s">
        <v>20</v>
      </c>
      <c r="F282">
        <v>2</v>
      </c>
      <c r="G282" s="2">
        <v>153.884209752</v>
      </c>
      <c r="H282" s="3">
        <v>99.98</v>
      </c>
      <c r="I282" s="4">
        <v>0.35029071429012826</v>
      </c>
      <c r="J282" t="s">
        <v>36</v>
      </c>
      <c r="K282" t="s">
        <v>22</v>
      </c>
      <c r="L282" t="str">
        <f t="shared" si="13"/>
        <v>Inativo</v>
      </c>
      <c r="M282">
        <f t="shared" si="14"/>
        <v>124</v>
      </c>
      <c r="N282" s="7">
        <f t="shared" si="15"/>
        <v>37.268002314813202</v>
      </c>
    </row>
    <row r="283" spans="1:14" x14ac:dyDescent="0.25">
      <c r="A283" t="s">
        <v>953</v>
      </c>
      <c r="B283" s="1">
        <v>45619.958400000003</v>
      </c>
      <c r="C283" t="s">
        <v>12</v>
      </c>
      <c r="D283" t="s">
        <v>13</v>
      </c>
      <c r="E283" t="s">
        <v>14</v>
      </c>
      <c r="F283">
        <v>5</v>
      </c>
      <c r="G283" s="2">
        <v>548.85274844399999</v>
      </c>
      <c r="H283" s="3">
        <v>388.85</v>
      </c>
      <c r="I283" s="4">
        <v>0.29152217766533645</v>
      </c>
      <c r="J283" t="s">
        <v>34</v>
      </c>
      <c r="K283" t="s">
        <v>16</v>
      </c>
      <c r="L283" t="str">
        <f t="shared" si="13"/>
        <v>Inativo</v>
      </c>
      <c r="M283">
        <f t="shared" si="14"/>
        <v>124</v>
      </c>
      <c r="N283" s="7">
        <f t="shared" si="15"/>
        <v>37.401102314812306</v>
      </c>
    </row>
    <row r="284" spans="1:14" x14ac:dyDescent="0.25">
      <c r="A284" t="s">
        <v>952</v>
      </c>
      <c r="B284" s="1">
        <v>45619.825299999997</v>
      </c>
      <c r="C284" t="s">
        <v>30</v>
      </c>
      <c r="D284" t="s">
        <v>19</v>
      </c>
      <c r="E284" t="s">
        <v>20</v>
      </c>
      <c r="F284">
        <v>4</v>
      </c>
      <c r="G284" s="2">
        <v>329.08717221120008</v>
      </c>
      <c r="H284" s="3">
        <v>199.96</v>
      </c>
      <c r="I284" s="4">
        <v>0.39237984070776671</v>
      </c>
      <c r="J284" t="s">
        <v>31</v>
      </c>
      <c r="K284" t="s">
        <v>32</v>
      </c>
      <c r="L284" t="str">
        <f t="shared" si="13"/>
        <v>Inativo</v>
      </c>
      <c r="M284">
        <f t="shared" si="14"/>
        <v>124</v>
      </c>
      <c r="N284" s="7">
        <f t="shared" si="15"/>
        <v>37.534202314818685</v>
      </c>
    </row>
    <row r="285" spans="1:14" x14ac:dyDescent="0.25">
      <c r="A285" t="s">
        <v>951</v>
      </c>
      <c r="B285" s="1">
        <v>45619.692199999998</v>
      </c>
      <c r="C285" t="s">
        <v>24</v>
      </c>
      <c r="D285" t="s">
        <v>13</v>
      </c>
      <c r="E285" t="s">
        <v>14</v>
      </c>
      <c r="F285">
        <v>5</v>
      </c>
      <c r="G285" s="2">
        <v>502.93182059999992</v>
      </c>
      <c r="H285" s="3">
        <v>388.85</v>
      </c>
      <c r="I285" s="4">
        <v>0.22683357053029529</v>
      </c>
      <c r="J285" t="s">
        <v>27</v>
      </c>
      <c r="K285" t="s">
        <v>28</v>
      </c>
      <c r="L285" t="str">
        <f t="shared" si="13"/>
        <v>Inativo</v>
      </c>
      <c r="M285">
        <f t="shared" si="14"/>
        <v>124</v>
      </c>
      <c r="N285" s="7">
        <f t="shared" si="15"/>
        <v>37.667302314817789</v>
      </c>
    </row>
    <row r="286" spans="1:14" x14ac:dyDescent="0.25">
      <c r="A286" t="s">
        <v>950</v>
      </c>
      <c r="B286" s="1">
        <v>45619.559099999999</v>
      </c>
      <c r="C286" t="s">
        <v>18</v>
      </c>
      <c r="D286" t="s">
        <v>19</v>
      </c>
      <c r="E286" t="s">
        <v>20</v>
      </c>
      <c r="F286">
        <v>3</v>
      </c>
      <c r="G286" s="2">
        <v>278.19217935</v>
      </c>
      <c r="H286" s="3">
        <v>149.97</v>
      </c>
      <c r="I286" s="4">
        <v>0.46091223574146822</v>
      </c>
      <c r="J286" t="s">
        <v>21</v>
      </c>
      <c r="K286" t="s">
        <v>22</v>
      </c>
      <c r="L286" t="str">
        <f t="shared" si="13"/>
        <v>Inativo</v>
      </c>
      <c r="M286">
        <f t="shared" si="14"/>
        <v>124</v>
      </c>
      <c r="N286" s="7">
        <f t="shared" si="15"/>
        <v>37.800402314816893</v>
      </c>
    </row>
    <row r="287" spans="1:14" x14ac:dyDescent="0.25">
      <c r="A287" t="s">
        <v>949</v>
      </c>
      <c r="B287" s="1">
        <v>45619.425999999999</v>
      </c>
      <c r="C287" t="s">
        <v>12</v>
      </c>
      <c r="D287" t="s">
        <v>25</v>
      </c>
      <c r="E287" t="s">
        <v>26</v>
      </c>
      <c r="F287">
        <v>2</v>
      </c>
      <c r="G287" s="2">
        <v>63.002409599999986</v>
      </c>
      <c r="H287" s="3">
        <v>44</v>
      </c>
      <c r="I287" s="4">
        <v>0.3016140131884732</v>
      </c>
      <c r="J287" t="s">
        <v>15</v>
      </c>
      <c r="K287" t="s">
        <v>16</v>
      </c>
      <c r="L287" t="str">
        <f t="shared" si="13"/>
        <v>Inativo</v>
      </c>
      <c r="M287">
        <f t="shared" si="14"/>
        <v>124</v>
      </c>
      <c r="N287" s="7">
        <f t="shared" si="15"/>
        <v>37.933502314815996</v>
      </c>
    </row>
    <row r="288" spans="1:14" x14ac:dyDescent="0.25">
      <c r="A288" t="s">
        <v>948</v>
      </c>
      <c r="B288" s="1">
        <v>45619.2929</v>
      </c>
      <c r="C288" t="s">
        <v>30</v>
      </c>
      <c r="D288" t="s">
        <v>13</v>
      </c>
      <c r="E288" t="s">
        <v>14</v>
      </c>
      <c r="F288">
        <v>5</v>
      </c>
      <c r="G288" s="2">
        <v>530.59165651249998</v>
      </c>
      <c r="H288" s="3">
        <v>388.85</v>
      </c>
      <c r="I288" s="4">
        <v>0.26713887180990892</v>
      </c>
      <c r="J288" t="s">
        <v>51</v>
      </c>
      <c r="K288" t="s">
        <v>28</v>
      </c>
      <c r="L288" t="str">
        <f t="shared" si="13"/>
        <v>Inativo</v>
      </c>
      <c r="M288">
        <f t="shared" si="14"/>
        <v>124</v>
      </c>
      <c r="N288" s="7">
        <f t="shared" si="15"/>
        <v>38.0666023148151</v>
      </c>
    </row>
    <row r="289" spans="1:14" x14ac:dyDescent="0.25">
      <c r="A289" t="s">
        <v>947</v>
      </c>
      <c r="B289" s="1">
        <v>45619.159800000001</v>
      </c>
      <c r="C289" t="s">
        <v>24</v>
      </c>
      <c r="D289" t="s">
        <v>13</v>
      </c>
      <c r="E289" t="s">
        <v>14</v>
      </c>
      <c r="F289">
        <v>2</v>
      </c>
      <c r="G289" s="2">
        <v>194.38729132680001</v>
      </c>
      <c r="H289" s="3">
        <v>155.54</v>
      </c>
      <c r="I289" s="4">
        <v>0.19984481012954047</v>
      </c>
      <c r="J289" t="s">
        <v>49</v>
      </c>
      <c r="K289" t="s">
        <v>22</v>
      </c>
      <c r="L289" t="str">
        <f t="shared" si="13"/>
        <v>Inativo</v>
      </c>
      <c r="M289">
        <f t="shared" si="14"/>
        <v>124</v>
      </c>
      <c r="N289" s="7">
        <f t="shared" si="15"/>
        <v>38.199702314814203</v>
      </c>
    </row>
    <row r="290" spans="1:14" x14ac:dyDescent="0.25">
      <c r="A290" t="s">
        <v>946</v>
      </c>
      <c r="B290" s="1">
        <v>45619.026700000002</v>
      </c>
      <c r="C290" t="s">
        <v>18</v>
      </c>
      <c r="D290" t="s">
        <v>19</v>
      </c>
      <c r="E290" t="s">
        <v>20</v>
      </c>
      <c r="F290">
        <v>2</v>
      </c>
      <c r="G290" s="2">
        <v>164.79645378480001</v>
      </c>
      <c r="H290" s="3">
        <v>99.98</v>
      </c>
      <c r="I290" s="4">
        <v>0.39331218783045407</v>
      </c>
      <c r="J290" t="s">
        <v>47</v>
      </c>
      <c r="K290" t="s">
        <v>22</v>
      </c>
      <c r="L290" t="str">
        <f t="shared" si="13"/>
        <v>Inativo</v>
      </c>
      <c r="M290">
        <f t="shared" si="14"/>
        <v>124</v>
      </c>
      <c r="N290" s="7">
        <f t="shared" si="15"/>
        <v>38.332802314813307</v>
      </c>
    </row>
    <row r="291" spans="1:14" x14ac:dyDescent="0.25">
      <c r="A291" t="s">
        <v>945</v>
      </c>
      <c r="B291" s="1">
        <v>45618.893600000003</v>
      </c>
      <c r="C291" t="s">
        <v>12</v>
      </c>
      <c r="D291" t="s">
        <v>19</v>
      </c>
      <c r="E291" t="s">
        <v>20</v>
      </c>
      <c r="F291">
        <v>4</v>
      </c>
      <c r="G291" s="2">
        <v>317.78698291199998</v>
      </c>
      <c r="H291" s="3">
        <v>199.96</v>
      </c>
      <c r="I291" s="4">
        <v>0.37077347168945574</v>
      </c>
      <c r="J291" t="s">
        <v>45</v>
      </c>
      <c r="K291" t="s">
        <v>16</v>
      </c>
      <c r="L291" t="str">
        <f t="shared" si="13"/>
        <v>Inativo</v>
      </c>
      <c r="M291">
        <f t="shared" si="14"/>
        <v>124</v>
      </c>
      <c r="N291" s="7">
        <f t="shared" si="15"/>
        <v>38.465902314812411</v>
      </c>
    </row>
    <row r="292" spans="1:14" x14ac:dyDescent="0.25">
      <c r="A292" t="s">
        <v>944</v>
      </c>
      <c r="B292" s="1">
        <v>45618.760499999997</v>
      </c>
      <c r="C292" t="s">
        <v>30</v>
      </c>
      <c r="D292" t="s">
        <v>13</v>
      </c>
      <c r="E292" t="s">
        <v>14</v>
      </c>
      <c r="F292">
        <v>4</v>
      </c>
      <c r="G292" s="2">
        <v>450.61273619999997</v>
      </c>
      <c r="H292" s="3">
        <v>311.08</v>
      </c>
      <c r="I292" s="4">
        <v>0.30965111500547948</v>
      </c>
      <c r="J292" t="s">
        <v>43</v>
      </c>
      <c r="K292" t="s">
        <v>16</v>
      </c>
      <c r="L292" t="str">
        <f t="shared" si="13"/>
        <v>Inativo</v>
      </c>
      <c r="M292">
        <f t="shared" si="14"/>
        <v>124</v>
      </c>
      <c r="N292" s="7">
        <f t="shared" si="15"/>
        <v>38.59900231481879</v>
      </c>
    </row>
    <row r="293" spans="1:14" x14ac:dyDescent="0.25">
      <c r="A293" t="s">
        <v>943</v>
      </c>
      <c r="B293" s="1">
        <v>45618.627399999998</v>
      </c>
      <c r="C293" t="s">
        <v>24</v>
      </c>
      <c r="D293" t="s">
        <v>80</v>
      </c>
      <c r="E293" t="s">
        <v>14</v>
      </c>
      <c r="F293">
        <v>2</v>
      </c>
      <c r="G293" s="2">
        <v>39.900429888000005</v>
      </c>
      <c r="H293" s="3">
        <v>28.9</v>
      </c>
      <c r="I293" s="4">
        <v>0.27569702679590352</v>
      </c>
      <c r="J293" t="s">
        <v>40</v>
      </c>
      <c r="K293" t="s">
        <v>16</v>
      </c>
      <c r="L293" t="str">
        <f t="shared" si="13"/>
        <v>Inativo</v>
      </c>
      <c r="M293">
        <f t="shared" si="14"/>
        <v>124</v>
      </c>
      <c r="N293" s="7">
        <f t="shared" si="15"/>
        <v>38.732102314817894</v>
      </c>
    </row>
    <row r="294" spans="1:14" x14ac:dyDescent="0.25">
      <c r="A294" t="s">
        <v>942</v>
      </c>
      <c r="B294" s="1">
        <v>45618.494299999998</v>
      </c>
      <c r="C294" t="s">
        <v>18</v>
      </c>
      <c r="D294" t="s">
        <v>13</v>
      </c>
      <c r="E294" t="s">
        <v>14</v>
      </c>
      <c r="F294">
        <v>2</v>
      </c>
      <c r="G294" s="2">
        <v>216.80872969140003</v>
      </c>
      <c r="H294" s="3">
        <v>155.54</v>
      </c>
      <c r="I294" s="4">
        <v>0.28259346281216802</v>
      </c>
      <c r="J294" t="s">
        <v>71</v>
      </c>
      <c r="K294" t="s">
        <v>16</v>
      </c>
      <c r="L294" t="str">
        <f t="shared" si="13"/>
        <v>Inativo</v>
      </c>
      <c r="M294">
        <f t="shared" si="14"/>
        <v>123</v>
      </c>
      <c r="N294" s="7">
        <f t="shared" si="15"/>
        <v>38.865202314816997</v>
      </c>
    </row>
    <row r="295" spans="1:14" x14ac:dyDescent="0.25">
      <c r="A295" t="s">
        <v>941</v>
      </c>
      <c r="B295" s="1">
        <v>45618.361199999999</v>
      </c>
      <c r="C295" t="s">
        <v>12</v>
      </c>
      <c r="D295" t="s">
        <v>19</v>
      </c>
      <c r="E295" t="s">
        <v>20</v>
      </c>
      <c r="F295">
        <v>4</v>
      </c>
      <c r="G295" s="2">
        <v>338.82115968000005</v>
      </c>
      <c r="H295" s="3">
        <v>199.96</v>
      </c>
      <c r="I295" s="4">
        <v>0.40983615017181213</v>
      </c>
      <c r="J295" t="s">
        <v>69</v>
      </c>
      <c r="K295" t="s">
        <v>28</v>
      </c>
      <c r="L295" t="str">
        <f t="shared" si="13"/>
        <v>Inativo</v>
      </c>
      <c r="M295">
        <f t="shared" si="14"/>
        <v>123</v>
      </c>
      <c r="N295" s="7">
        <f t="shared" si="15"/>
        <v>38.998302314816101</v>
      </c>
    </row>
    <row r="296" spans="1:14" x14ac:dyDescent="0.25">
      <c r="A296" t="s">
        <v>940</v>
      </c>
      <c r="B296" s="1">
        <v>45618.2281</v>
      </c>
      <c r="C296" t="s">
        <v>30</v>
      </c>
      <c r="D296" t="s">
        <v>19</v>
      </c>
      <c r="E296" t="s">
        <v>20</v>
      </c>
      <c r="F296">
        <v>3</v>
      </c>
      <c r="G296" s="2">
        <v>252.24625544579999</v>
      </c>
      <c r="H296" s="3">
        <v>149.97</v>
      </c>
      <c r="I296" s="4">
        <v>0.40546193744301601</v>
      </c>
      <c r="J296" t="s">
        <v>67</v>
      </c>
      <c r="K296" t="s">
        <v>22</v>
      </c>
      <c r="L296" t="str">
        <f t="shared" si="13"/>
        <v>Inativo</v>
      </c>
      <c r="M296">
        <f t="shared" si="14"/>
        <v>123</v>
      </c>
      <c r="N296" s="7">
        <f t="shared" si="15"/>
        <v>39.131402314815205</v>
      </c>
    </row>
    <row r="297" spans="1:14" x14ac:dyDescent="0.25">
      <c r="A297" t="s">
        <v>939</v>
      </c>
      <c r="B297" s="1">
        <v>45618.095000000001</v>
      </c>
      <c r="C297" t="s">
        <v>24</v>
      </c>
      <c r="D297" t="s">
        <v>13</v>
      </c>
      <c r="E297" t="s">
        <v>14</v>
      </c>
      <c r="F297">
        <v>5</v>
      </c>
      <c r="G297" s="2">
        <v>563.56064943750005</v>
      </c>
      <c r="H297" s="3">
        <v>388.85</v>
      </c>
      <c r="I297" s="4">
        <v>0.31001215150823935</v>
      </c>
      <c r="J297" t="s">
        <v>65</v>
      </c>
      <c r="K297" t="s">
        <v>22</v>
      </c>
      <c r="L297" t="str">
        <f t="shared" si="13"/>
        <v>Inativo</v>
      </c>
      <c r="M297">
        <f t="shared" si="14"/>
        <v>123</v>
      </c>
      <c r="N297" s="7">
        <f t="shared" si="15"/>
        <v>39.264502314814308</v>
      </c>
    </row>
    <row r="298" spans="1:14" x14ac:dyDescent="0.25">
      <c r="A298" t="s">
        <v>938</v>
      </c>
      <c r="B298" s="1">
        <v>45617.961900000002</v>
      </c>
      <c r="C298" t="s">
        <v>18</v>
      </c>
      <c r="D298" t="s">
        <v>13</v>
      </c>
      <c r="E298" t="s">
        <v>14</v>
      </c>
      <c r="F298">
        <v>2</v>
      </c>
      <c r="G298" s="2">
        <v>198.28033449840004</v>
      </c>
      <c r="H298" s="3">
        <v>155.54</v>
      </c>
      <c r="I298" s="4">
        <v>0.21555508571499271</v>
      </c>
      <c r="J298" t="s">
        <v>63</v>
      </c>
      <c r="K298" t="s">
        <v>16</v>
      </c>
      <c r="L298" t="str">
        <f t="shared" si="13"/>
        <v>Inativo</v>
      </c>
      <c r="M298">
        <f t="shared" si="14"/>
        <v>123</v>
      </c>
      <c r="N298" s="7">
        <f t="shared" si="15"/>
        <v>39.397602314813412</v>
      </c>
    </row>
    <row r="299" spans="1:14" x14ac:dyDescent="0.25">
      <c r="A299" t="s">
        <v>937</v>
      </c>
      <c r="B299" s="1">
        <v>45617.828800000003</v>
      </c>
      <c r="C299" t="s">
        <v>12</v>
      </c>
      <c r="D299" t="s">
        <v>19</v>
      </c>
      <c r="E299" t="s">
        <v>20</v>
      </c>
      <c r="F299">
        <v>2</v>
      </c>
      <c r="G299" s="2">
        <v>158.77530576000001</v>
      </c>
      <c r="H299" s="3">
        <v>99.98</v>
      </c>
      <c r="I299" s="4">
        <v>0.37030510178247256</v>
      </c>
      <c r="J299" t="s">
        <v>144</v>
      </c>
      <c r="K299" t="s">
        <v>16</v>
      </c>
      <c r="L299" t="str">
        <f t="shared" si="13"/>
        <v>Inativo</v>
      </c>
      <c r="M299">
        <f t="shared" si="14"/>
        <v>123</v>
      </c>
      <c r="N299" s="7">
        <f t="shared" si="15"/>
        <v>39.530702314812515</v>
      </c>
    </row>
    <row r="300" spans="1:14" x14ac:dyDescent="0.25">
      <c r="A300" t="s">
        <v>936</v>
      </c>
      <c r="B300" s="1">
        <v>45617.695699999997</v>
      </c>
      <c r="C300" t="s">
        <v>30</v>
      </c>
      <c r="D300" t="s">
        <v>19</v>
      </c>
      <c r="E300" t="s">
        <v>20</v>
      </c>
      <c r="F300">
        <v>4</v>
      </c>
      <c r="G300" s="2">
        <v>357.64233166800005</v>
      </c>
      <c r="H300" s="3">
        <v>199.96</v>
      </c>
      <c r="I300" s="4">
        <v>0.44089392587445941</v>
      </c>
      <c r="J300" t="s">
        <v>93</v>
      </c>
      <c r="K300" t="s">
        <v>16</v>
      </c>
      <c r="L300" t="str">
        <f t="shared" si="13"/>
        <v>Inativo</v>
      </c>
      <c r="M300">
        <f t="shared" si="14"/>
        <v>123</v>
      </c>
      <c r="N300" s="7">
        <f t="shared" si="15"/>
        <v>39.663802314818895</v>
      </c>
    </row>
    <row r="301" spans="1:14" x14ac:dyDescent="0.25">
      <c r="A301" t="s">
        <v>935</v>
      </c>
      <c r="B301" s="1">
        <v>45617.562599999997</v>
      </c>
      <c r="C301" t="s">
        <v>24</v>
      </c>
      <c r="D301" t="s">
        <v>19</v>
      </c>
      <c r="E301" t="s">
        <v>20</v>
      </c>
      <c r="F301">
        <v>3</v>
      </c>
      <c r="G301" s="2">
        <v>223.6105144512</v>
      </c>
      <c r="H301" s="3">
        <v>149.97</v>
      </c>
      <c r="I301" s="4">
        <v>0.32932491851706314</v>
      </c>
      <c r="J301" t="s">
        <v>38</v>
      </c>
      <c r="K301" t="s">
        <v>16</v>
      </c>
      <c r="L301" t="str">
        <f t="shared" si="13"/>
        <v>Inativo</v>
      </c>
      <c r="M301">
        <f t="shared" si="14"/>
        <v>123</v>
      </c>
      <c r="N301" s="7">
        <f t="shared" si="15"/>
        <v>39.796902314817999</v>
      </c>
    </row>
    <row r="302" spans="1:14" x14ac:dyDescent="0.25">
      <c r="A302" t="s">
        <v>934</v>
      </c>
      <c r="B302" s="1">
        <v>45617.429499999998</v>
      </c>
      <c r="C302" t="s">
        <v>18</v>
      </c>
      <c r="D302" t="s">
        <v>13</v>
      </c>
      <c r="E302" t="s">
        <v>14</v>
      </c>
      <c r="F302">
        <v>1</v>
      </c>
      <c r="G302" s="2">
        <v>97.293307022999997</v>
      </c>
      <c r="H302" s="3">
        <v>77.77</v>
      </c>
      <c r="I302" s="4">
        <v>0.20066444054969496</v>
      </c>
      <c r="J302" t="s">
        <v>36</v>
      </c>
      <c r="K302" t="s">
        <v>32</v>
      </c>
      <c r="L302" t="str">
        <f t="shared" si="13"/>
        <v>Inativo</v>
      </c>
      <c r="M302">
        <f t="shared" si="14"/>
        <v>123</v>
      </c>
      <c r="N302" s="7">
        <f t="shared" si="15"/>
        <v>39.930002314817102</v>
      </c>
    </row>
    <row r="303" spans="1:14" x14ac:dyDescent="0.25">
      <c r="A303" t="s">
        <v>933</v>
      </c>
      <c r="B303" s="1">
        <v>45617.296399999999</v>
      </c>
      <c r="C303" t="s">
        <v>12</v>
      </c>
      <c r="D303" t="s">
        <v>13</v>
      </c>
      <c r="E303" t="s">
        <v>14</v>
      </c>
      <c r="F303">
        <v>5</v>
      </c>
      <c r="G303" s="2">
        <v>539.29913502850002</v>
      </c>
      <c r="H303" s="3">
        <v>388.85</v>
      </c>
      <c r="I303" s="4">
        <v>0.2789715860021717</v>
      </c>
      <c r="J303" t="s">
        <v>34</v>
      </c>
      <c r="K303" t="s">
        <v>28</v>
      </c>
      <c r="L303" t="str">
        <f t="shared" si="13"/>
        <v>Inativo</v>
      </c>
      <c r="M303">
        <f t="shared" si="14"/>
        <v>123</v>
      </c>
      <c r="N303" s="7">
        <f t="shared" si="15"/>
        <v>40.063102314816206</v>
      </c>
    </row>
    <row r="304" spans="1:14" x14ac:dyDescent="0.25">
      <c r="A304" t="s">
        <v>932</v>
      </c>
      <c r="B304" s="1">
        <v>45617.1633</v>
      </c>
      <c r="C304" t="s">
        <v>30</v>
      </c>
      <c r="D304" t="s">
        <v>25</v>
      </c>
      <c r="E304" t="s">
        <v>26</v>
      </c>
      <c r="F304">
        <v>3</v>
      </c>
      <c r="G304" s="2">
        <v>107.614039104</v>
      </c>
      <c r="H304" s="3">
        <v>66</v>
      </c>
      <c r="I304" s="4">
        <v>0.38669712103068171</v>
      </c>
      <c r="J304" t="s">
        <v>31</v>
      </c>
      <c r="K304" t="s">
        <v>22</v>
      </c>
      <c r="L304" t="str">
        <f t="shared" si="13"/>
        <v>Inativo</v>
      </c>
      <c r="M304">
        <f t="shared" si="14"/>
        <v>123</v>
      </c>
      <c r="N304" s="7">
        <f t="shared" si="15"/>
        <v>40.196202314815309</v>
      </c>
    </row>
    <row r="305" spans="1:14" x14ac:dyDescent="0.25">
      <c r="A305" t="s">
        <v>931</v>
      </c>
      <c r="B305" s="1">
        <v>45617.030200000001</v>
      </c>
      <c r="C305" t="s">
        <v>24</v>
      </c>
      <c r="D305" t="s">
        <v>25</v>
      </c>
      <c r="E305" t="s">
        <v>26</v>
      </c>
      <c r="F305">
        <v>2</v>
      </c>
      <c r="G305" s="2">
        <v>63.816621336000004</v>
      </c>
      <c r="H305" s="3">
        <v>44</v>
      </c>
      <c r="I305" s="4">
        <v>0.31052445148519831</v>
      </c>
      <c r="J305" t="s">
        <v>27</v>
      </c>
      <c r="K305" t="s">
        <v>16</v>
      </c>
      <c r="L305" t="str">
        <f t="shared" si="13"/>
        <v>Inativo</v>
      </c>
      <c r="M305">
        <f t="shared" si="14"/>
        <v>123</v>
      </c>
      <c r="N305" s="7">
        <f t="shared" si="15"/>
        <v>40.329302314814413</v>
      </c>
    </row>
    <row r="306" spans="1:14" x14ac:dyDescent="0.25">
      <c r="A306" t="s">
        <v>930</v>
      </c>
      <c r="B306" s="1">
        <v>45616.897100000002</v>
      </c>
      <c r="C306" t="s">
        <v>18</v>
      </c>
      <c r="D306" t="s">
        <v>19</v>
      </c>
      <c r="E306" t="s">
        <v>20</v>
      </c>
      <c r="F306">
        <v>1</v>
      </c>
      <c r="G306" s="2">
        <v>87.619556736000007</v>
      </c>
      <c r="H306" s="3">
        <v>49.99</v>
      </c>
      <c r="I306" s="4">
        <v>0.42946527165594817</v>
      </c>
      <c r="J306" t="s">
        <v>21</v>
      </c>
      <c r="K306" t="s">
        <v>32</v>
      </c>
      <c r="L306" t="str">
        <f t="shared" si="13"/>
        <v>Inativo</v>
      </c>
      <c r="M306">
        <f t="shared" si="14"/>
        <v>123</v>
      </c>
      <c r="N306" s="7">
        <f t="shared" si="15"/>
        <v>40.462402314813517</v>
      </c>
    </row>
    <row r="307" spans="1:14" x14ac:dyDescent="0.25">
      <c r="A307" t="s">
        <v>929</v>
      </c>
      <c r="B307" s="1">
        <v>45616.764000000003</v>
      </c>
      <c r="C307" t="s">
        <v>12</v>
      </c>
      <c r="D307" t="s">
        <v>42</v>
      </c>
      <c r="E307" t="s">
        <v>26</v>
      </c>
      <c r="F307">
        <v>4</v>
      </c>
      <c r="G307" s="2">
        <v>481.77978239999999</v>
      </c>
      <c r="H307" s="3">
        <v>291.24</v>
      </c>
      <c r="I307" s="4">
        <v>0.39549144518024504</v>
      </c>
      <c r="J307" t="s">
        <v>15</v>
      </c>
      <c r="K307" t="s">
        <v>28</v>
      </c>
      <c r="L307" t="str">
        <f t="shared" si="13"/>
        <v>Inativo</v>
      </c>
      <c r="M307">
        <f t="shared" si="14"/>
        <v>123</v>
      </c>
      <c r="N307" s="7">
        <f t="shared" si="15"/>
        <v>40.59550231481262</v>
      </c>
    </row>
    <row r="308" spans="1:14" x14ac:dyDescent="0.25">
      <c r="A308" t="s">
        <v>928</v>
      </c>
      <c r="B308" s="1">
        <v>45616.630899999996</v>
      </c>
      <c r="C308" t="s">
        <v>30</v>
      </c>
      <c r="D308" t="s">
        <v>42</v>
      </c>
      <c r="E308" t="s">
        <v>26</v>
      </c>
      <c r="F308">
        <v>3</v>
      </c>
      <c r="G308" s="2">
        <v>332.42141204999996</v>
      </c>
      <c r="H308" s="3">
        <v>218.43</v>
      </c>
      <c r="I308" s="4">
        <v>0.34291236339750086</v>
      </c>
      <c r="J308" t="s">
        <v>51</v>
      </c>
      <c r="K308" t="s">
        <v>22</v>
      </c>
      <c r="L308" t="str">
        <f t="shared" si="13"/>
        <v>Inativo</v>
      </c>
      <c r="M308">
        <f t="shared" si="14"/>
        <v>123</v>
      </c>
      <c r="N308" s="7">
        <f t="shared" si="15"/>
        <v>40.728602314819</v>
      </c>
    </row>
    <row r="309" spans="1:14" x14ac:dyDescent="0.25">
      <c r="A309" t="s">
        <v>927</v>
      </c>
      <c r="B309" s="1">
        <v>45616.497799999997</v>
      </c>
      <c r="C309" t="s">
        <v>24</v>
      </c>
      <c r="D309" t="s">
        <v>19</v>
      </c>
      <c r="E309" t="s">
        <v>20</v>
      </c>
      <c r="F309">
        <v>2</v>
      </c>
      <c r="G309" s="2">
        <v>166.72265925120001</v>
      </c>
      <c r="H309" s="3">
        <v>99.98</v>
      </c>
      <c r="I309" s="4">
        <v>0.40032146530627999</v>
      </c>
      <c r="J309" t="s">
        <v>49</v>
      </c>
      <c r="K309" t="s">
        <v>16</v>
      </c>
      <c r="L309" t="str">
        <f t="shared" si="13"/>
        <v>Inativo</v>
      </c>
      <c r="M309">
        <f t="shared" si="14"/>
        <v>123</v>
      </c>
      <c r="N309" s="7">
        <f t="shared" si="15"/>
        <v>40.861702314818103</v>
      </c>
    </row>
    <row r="310" spans="1:14" x14ac:dyDescent="0.25">
      <c r="A310" t="s">
        <v>926</v>
      </c>
      <c r="B310" s="1">
        <v>45616.364699999998</v>
      </c>
      <c r="C310" t="s">
        <v>18</v>
      </c>
      <c r="D310" t="s">
        <v>13</v>
      </c>
      <c r="E310" t="s">
        <v>14</v>
      </c>
      <c r="F310">
        <v>2</v>
      </c>
      <c r="G310" s="2">
        <v>191.58937638719999</v>
      </c>
      <c r="H310" s="3">
        <v>155.54</v>
      </c>
      <c r="I310" s="4">
        <v>0.18815957892333557</v>
      </c>
      <c r="J310" t="s">
        <v>47</v>
      </c>
      <c r="K310" t="s">
        <v>32</v>
      </c>
      <c r="L310" t="str">
        <f t="shared" si="13"/>
        <v>Inativo</v>
      </c>
      <c r="M310">
        <f t="shared" si="14"/>
        <v>123</v>
      </c>
      <c r="N310" s="7">
        <f t="shared" si="15"/>
        <v>40.994802314817207</v>
      </c>
    </row>
    <row r="311" spans="1:14" x14ac:dyDescent="0.25">
      <c r="A311" t="s">
        <v>925</v>
      </c>
      <c r="B311" s="1">
        <v>45616.231599999999</v>
      </c>
      <c r="C311" t="s">
        <v>12</v>
      </c>
      <c r="D311" t="s">
        <v>13</v>
      </c>
      <c r="E311" t="s">
        <v>14</v>
      </c>
      <c r="F311">
        <v>2</v>
      </c>
      <c r="G311" s="2">
        <v>197.76854662400004</v>
      </c>
      <c r="H311" s="3">
        <v>155.54</v>
      </c>
      <c r="I311" s="4">
        <v>0.21352508952945623</v>
      </c>
      <c r="J311" t="s">
        <v>45</v>
      </c>
      <c r="K311" t="s">
        <v>28</v>
      </c>
      <c r="L311" t="str">
        <f t="shared" si="13"/>
        <v>Inativo</v>
      </c>
      <c r="M311">
        <f t="shared" si="14"/>
        <v>123</v>
      </c>
      <c r="N311" s="7">
        <f t="shared" si="15"/>
        <v>41.127902314816311</v>
      </c>
    </row>
    <row r="312" spans="1:14" x14ac:dyDescent="0.25">
      <c r="A312" t="s">
        <v>924</v>
      </c>
      <c r="B312" s="1">
        <v>45616.0985</v>
      </c>
      <c r="C312" t="s">
        <v>30</v>
      </c>
      <c r="D312" t="s">
        <v>13</v>
      </c>
      <c r="E312" t="s">
        <v>14</v>
      </c>
      <c r="F312">
        <v>2</v>
      </c>
      <c r="G312" s="2">
        <v>193.50299381600001</v>
      </c>
      <c r="H312" s="3">
        <v>155.54</v>
      </c>
      <c r="I312" s="4">
        <v>0.19618814710483828</v>
      </c>
      <c r="J312" t="s">
        <v>43</v>
      </c>
      <c r="K312" t="s">
        <v>22</v>
      </c>
      <c r="L312" t="str">
        <f t="shared" si="13"/>
        <v>Inativo</v>
      </c>
      <c r="M312">
        <f t="shared" si="14"/>
        <v>123</v>
      </c>
      <c r="N312" s="7">
        <f t="shared" si="15"/>
        <v>41.261002314815414</v>
      </c>
    </row>
    <row r="313" spans="1:14" x14ac:dyDescent="0.25">
      <c r="A313" t="s">
        <v>923</v>
      </c>
      <c r="B313" s="1">
        <v>45615.965400000001</v>
      </c>
      <c r="C313" t="s">
        <v>24</v>
      </c>
      <c r="D313" t="s">
        <v>13</v>
      </c>
      <c r="E313" t="s">
        <v>14</v>
      </c>
      <c r="F313">
        <v>3</v>
      </c>
      <c r="G313" s="2">
        <v>308.89184552159998</v>
      </c>
      <c r="H313" s="3">
        <v>233.31</v>
      </c>
      <c r="I313" s="4">
        <v>0.24468708584382082</v>
      </c>
      <c r="J313" t="s">
        <v>40</v>
      </c>
      <c r="K313" t="s">
        <v>16</v>
      </c>
      <c r="L313" t="str">
        <f t="shared" si="13"/>
        <v>Inativo</v>
      </c>
      <c r="M313">
        <f t="shared" si="14"/>
        <v>123</v>
      </c>
      <c r="N313" s="7">
        <f t="shared" si="15"/>
        <v>41.394102314814518</v>
      </c>
    </row>
    <row r="314" spans="1:14" x14ac:dyDescent="0.25">
      <c r="A314" t="s">
        <v>922</v>
      </c>
      <c r="B314" s="1">
        <v>45615.832300000002</v>
      </c>
      <c r="C314" t="s">
        <v>18</v>
      </c>
      <c r="D314" t="s">
        <v>19</v>
      </c>
      <c r="E314" t="s">
        <v>20</v>
      </c>
      <c r="F314">
        <v>3</v>
      </c>
      <c r="G314" s="2">
        <v>276.341789592</v>
      </c>
      <c r="H314" s="3">
        <v>149.97</v>
      </c>
      <c r="I314" s="4">
        <v>0.45730249405484208</v>
      </c>
      <c r="J314" t="s">
        <v>71</v>
      </c>
      <c r="K314" t="s">
        <v>32</v>
      </c>
      <c r="L314" t="str">
        <f t="shared" si="13"/>
        <v>Inativo</v>
      </c>
      <c r="M314">
        <f t="shared" si="14"/>
        <v>122</v>
      </c>
      <c r="N314" s="7">
        <f t="shared" si="15"/>
        <v>41.527202314813621</v>
      </c>
    </row>
    <row r="315" spans="1:14" x14ac:dyDescent="0.25">
      <c r="A315" t="s">
        <v>921</v>
      </c>
      <c r="B315" s="1">
        <v>45615.699200000003</v>
      </c>
      <c r="C315" t="s">
        <v>12</v>
      </c>
      <c r="D315" t="s">
        <v>19</v>
      </c>
      <c r="E315" t="s">
        <v>20</v>
      </c>
      <c r="F315">
        <v>2</v>
      </c>
      <c r="G315" s="2">
        <v>164.07441834300005</v>
      </c>
      <c r="H315" s="3">
        <v>99.98</v>
      </c>
      <c r="I315" s="4">
        <v>0.39064236210796549</v>
      </c>
      <c r="J315" t="s">
        <v>69</v>
      </c>
      <c r="K315" t="s">
        <v>28</v>
      </c>
      <c r="L315" t="str">
        <f t="shared" si="13"/>
        <v>Inativo</v>
      </c>
      <c r="M315">
        <f t="shared" si="14"/>
        <v>122</v>
      </c>
      <c r="N315" s="7">
        <f t="shared" si="15"/>
        <v>41.660302314812725</v>
      </c>
    </row>
    <row r="316" spans="1:14" x14ac:dyDescent="0.25">
      <c r="A316" t="s">
        <v>920</v>
      </c>
      <c r="B316" s="1">
        <v>45615.566099999996</v>
      </c>
      <c r="C316" t="s">
        <v>30</v>
      </c>
      <c r="D316" t="s">
        <v>19</v>
      </c>
      <c r="E316" t="s">
        <v>20</v>
      </c>
      <c r="F316">
        <v>1</v>
      </c>
      <c r="G316" s="2">
        <v>80.33869768320001</v>
      </c>
      <c r="H316" s="3">
        <v>49.99</v>
      </c>
      <c r="I316" s="4">
        <v>0.37775939314916679</v>
      </c>
      <c r="J316" t="s">
        <v>67</v>
      </c>
      <c r="K316" t="s">
        <v>22</v>
      </c>
      <c r="L316" t="str">
        <f t="shared" si="13"/>
        <v>Inativo</v>
      </c>
      <c r="M316">
        <f t="shared" si="14"/>
        <v>122</v>
      </c>
      <c r="N316" s="7">
        <f t="shared" si="15"/>
        <v>41.793402314819105</v>
      </c>
    </row>
    <row r="317" spans="1:14" x14ac:dyDescent="0.25">
      <c r="A317" t="s">
        <v>919</v>
      </c>
      <c r="B317" s="1">
        <v>45615.432999999997</v>
      </c>
      <c r="C317" t="s">
        <v>24</v>
      </c>
      <c r="D317" t="s">
        <v>19</v>
      </c>
      <c r="E317" t="s">
        <v>20</v>
      </c>
      <c r="F317">
        <v>4</v>
      </c>
      <c r="G317" s="2">
        <v>372.92780609279998</v>
      </c>
      <c r="H317" s="3">
        <v>199.96</v>
      </c>
      <c r="I317" s="4">
        <v>0.46381042997302907</v>
      </c>
      <c r="J317" t="s">
        <v>65</v>
      </c>
      <c r="K317" t="s">
        <v>16</v>
      </c>
      <c r="L317" t="str">
        <f t="shared" si="13"/>
        <v>Inativo</v>
      </c>
      <c r="M317">
        <f t="shared" si="14"/>
        <v>122</v>
      </c>
      <c r="N317" s="7">
        <f t="shared" si="15"/>
        <v>41.926502314818208</v>
      </c>
    </row>
    <row r="318" spans="1:14" x14ac:dyDescent="0.25">
      <c r="A318" t="s">
        <v>918</v>
      </c>
      <c r="B318" s="1">
        <v>45615.299899999998</v>
      </c>
      <c r="C318" t="s">
        <v>18</v>
      </c>
      <c r="D318" t="s">
        <v>13</v>
      </c>
      <c r="E318" t="s">
        <v>14</v>
      </c>
      <c r="F318">
        <v>1</v>
      </c>
      <c r="G318" s="2">
        <v>104.69669198999999</v>
      </c>
      <c r="H318" s="3">
        <v>77.77</v>
      </c>
      <c r="I318" s="4">
        <v>0.25718761002087698</v>
      </c>
      <c r="J318" t="s">
        <v>63</v>
      </c>
      <c r="K318" t="s">
        <v>28</v>
      </c>
      <c r="L318" t="str">
        <f t="shared" si="13"/>
        <v>Inativo</v>
      </c>
      <c r="M318">
        <f t="shared" si="14"/>
        <v>122</v>
      </c>
      <c r="N318" s="7">
        <f t="shared" si="15"/>
        <v>42.059602314817312</v>
      </c>
    </row>
    <row r="319" spans="1:14" x14ac:dyDescent="0.25">
      <c r="A319" t="s">
        <v>917</v>
      </c>
      <c r="B319" s="1">
        <v>45615.166799999999</v>
      </c>
      <c r="C319" t="s">
        <v>12</v>
      </c>
      <c r="D319" t="s">
        <v>19</v>
      </c>
      <c r="E319" t="s">
        <v>20</v>
      </c>
      <c r="F319">
        <v>3</v>
      </c>
      <c r="G319" s="2">
        <v>264.40393299840002</v>
      </c>
      <c r="H319" s="3">
        <v>149.97</v>
      </c>
      <c r="I319" s="4">
        <v>0.43279966262488423</v>
      </c>
      <c r="J319" t="s">
        <v>144</v>
      </c>
      <c r="K319" t="s">
        <v>22</v>
      </c>
      <c r="L319" t="str">
        <f t="shared" si="13"/>
        <v>Inativo</v>
      </c>
      <c r="M319">
        <f t="shared" si="14"/>
        <v>122</v>
      </c>
      <c r="N319" s="7">
        <f t="shared" si="15"/>
        <v>42.192702314816415</v>
      </c>
    </row>
    <row r="320" spans="1:14" x14ac:dyDescent="0.25">
      <c r="A320" t="s">
        <v>916</v>
      </c>
      <c r="B320" s="1">
        <v>45615.0337</v>
      </c>
      <c r="C320" t="s">
        <v>30</v>
      </c>
      <c r="D320" t="s">
        <v>42</v>
      </c>
      <c r="E320" t="s">
        <v>26</v>
      </c>
      <c r="F320">
        <v>1</v>
      </c>
      <c r="G320" s="2">
        <v>120.26487832800001</v>
      </c>
      <c r="H320" s="3">
        <v>72.81</v>
      </c>
      <c r="I320" s="4">
        <v>0.39458634131384296</v>
      </c>
      <c r="J320" t="s">
        <v>93</v>
      </c>
      <c r="K320" t="s">
        <v>22</v>
      </c>
      <c r="L320" t="str">
        <f t="shared" si="13"/>
        <v>Inativo</v>
      </c>
      <c r="M320">
        <f t="shared" si="14"/>
        <v>122</v>
      </c>
      <c r="N320" s="7">
        <f t="shared" si="15"/>
        <v>42.325802314815519</v>
      </c>
    </row>
    <row r="321" spans="1:14" x14ac:dyDescent="0.25">
      <c r="A321" t="s">
        <v>915</v>
      </c>
      <c r="B321" s="1">
        <v>45614.900600000001</v>
      </c>
      <c r="C321" t="s">
        <v>24</v>
      </c>
      <c r="D321" t="s">
        <v>19</v>
      </c>
      <c r="E321" t="s">
        <v>20</v>
      </c>
      <c r="F321">
        <v>1</v>
      </c>
      <c r="G321" s="2">
        <v>90.944255908800031</v>
      </c>
      <c r="H321" s="3">
        <v>49.99</v>
      </c>
      <c r="I321" s="4">
        <v>0.45032262345265034</v>
      </c>
      <c r="J321" t="s">
        <v>38</v>
      </c>
      <c r="K321" t="s">
        <v>16</v>
      </c>
      <c r="L321" t="str">
        <f t="shared" si="13"/>
        <v>Inativo</v>
      </c>
      <c r="M321">
        <f t="shared" si="14"/>
        <v>122</v>
      </c>
      <c r="N321" s="7">
        <f t="shared" si="15"/>
        <v>42.458902314814623</v>
      </c>
    </row>
    <row r="322" spans="1:14" x14ac:dyDescent="0.25">
      <c r="A322" t="s">
        <v>914</v>
      </c>
      <c r="B322" s="1">
        <v>45614.767500000002</v>
      </c>
      <c r="C322" t="s">
        <v>18</v>
      </c>
      <c r="D322" t="s">
        <v>42</v>
      </c>
      <c r="E322" t="s">
        <v>26</v>
      </c>
      <c r="F322">
        <v>4</v>
      </c>
      <c r="G322" s="2">
        <v>432.74591999999996</v>
      </c>
      <c r="H322" s="3">
        <v>291.24</v>
      </c>
      <c r="I322" s="4">
        <v>0.32699538796344968</v>
      </c>
      <c r="J322" t="s">
        <v>36</v>
      </c>
      <c r="K322" t="s">
        <v>16</v>
      </c>
      <c r="L322" t="str">
        <f t="shared" ref="L322:L385" si="16">IF(N322&lt;=7,"Compra Recente",
IF(N322&lt;=15,"Recência Média",
IF(N322&lt;=30,"Recência Baixa",
IF(N322&gt;30,"Inativo"
)
)
))</f>
        <v>Inativo</v>
      </c>
      <c r="M322">
        <f t="shared" ref="M322:M385" si="17">COUNTIFS(J322:J3067, "Cassandra",  A322:A3067, "&lt;&gt;")</f>
        <v>122</v>
      </c>
      <c r="N322" s="7">
        <f t="shared" ref="N322:N385" si="18">$B$2 - B322</f>
        <v>42.592002314813726</v>
      </c>
    </row>
    <row r="323" spans="1:14" x14ac:dyDescent="0.25">
      <c r="A323" t="s">
        <v>913</v>
      </c>
      <c r="B323" s="1">
        <v>45614.634400000003</v>
      </c>
      <c r="C323" t="s">
        <v>12</v>
      </c>
      <c r="D323" t="s">
        <v>19</v>
      </c>
      <c r="E323" t="s">
        <v>20</v>
      </c>
      <c r="F323">
        <v>4</v>
      </c>
      <c r="G323" s="2">
        <v>313.34541292800003</v>
      </c>
      <c r="H323" s="3">
        <v>199.96</v>
      </c>
      <c r="I323" s="4">
        <v>0.36185438895846717</v>
      </c>
      <c r="J323" t="s">
        <v>34</v>
      </c>
      <c r="K323" t="s">
        <v>16</v>
      </c>
      <c r="L323" t="str">
        <f t="shared" si="16"/>
        <v>Inativo</v>
      </c>
      <c r="M323">
        <f t="shared" si="17"/>
        <v>122</v>
      </c>
      <c r="N323" s="7">
        <f t="shared" si="18"/>
        <v>42.72510231481283</v>
      </c>
    </row>
    <row r="324" spans="1:14" x14ac:dyDescent="0.25">
      <c r="A324" t="s">
        <v>912</v>
      </c>
      <c r="B324" s="1">
        <v>45614.501300000004</v>
      </c>
      <c r="C324" t="s">
        <v>30</v>
      </c>
      <c r="D324" t="s">
        <v>13</v>
      </c>
      <c r="E324" t="s">
        <v>14</v>
      </c>
      <c r="F324">
        <v>3</v>
      </c>
      <c r="G324" s="2">
        <v>301.90957932959998</v>
      </c>
      <c r="H324" s="3">
        <v>233.31</v>
      </c>
      <c r="I324" s="4">
        <v>0.22721895569503814</v>
      </c>
      <c r="J324" t="s">
        <v>31</v>
      </c>
      <c r="K324" t="s">
        <v>16</v>
      </c>
      <c r="L324" t="str">
        <f t="shared" si="16"/>
        <v>Inativo</v>
      </c>
      <c r="M324">
        <f t="shared" si="17"/>
        <v>122</v>
      </c>
      <c r="N324" s="7">
        <f t="shared" si="18"/>
        <v>42.858202314811933</v>
      </c>
    </row>
    <row r="325" spans="1:14" x14ac:dyDescent="0.25">
      <c r="A325" t="s">
        <v>911</v>
      </c>
      <c r="B325" s="1">
        <v>45614.368199999997</v>
      </c>
      <c r="C325" t="s">
        <v>24</v>
      </c>
      <c r="D325" t="s">
        <v>13</v>
      </c>
      <c r="E325" t="s">
        <v>14</v>
      </c>
      <c r="F325">
        <v>3</v>
      </c>
      <c r="G325" s="2">
        <v>307.35153890100008</v>
      </c>
      <c r="H325" s="3">
        <v>233.31</v>
      </c>
      <c r="I325" s="4">
        <v>0.24090179982749116</v>
      </c>
      <c r="J325" t="s">
        <v>27</v>
      </c>
      <c r="K325" t="s">
        <v>28</v>
      </c>
      <c r="L325" t="str">
        <f t="shared" si="16"/>
        <v>Inativo</v>
      </c>
      <c r="M325">
        <f t="shared" si="17"/>
        <v>122</v>
      </c>
      <c r="N325" s="7">
        <f t="shared" si="18"/>
        <v>42.991302314818313</v>
      </c>
    </row>
    <row r="326" spans="1:14" x14ac:dyDescent="0.25">
      <c r="A326" t="s">
        <v>910</v>
      </c>
      <c r="B326" s="1">
        <v>45614.235099999998</v>
      </c>
      <c r="C326" t="s">
        <v>18</v>
      </c>
      <c r="D326" t="s">
        <v>13</v>
      </c>
      <c r="E326" t="s">
        <v>14</v>
      </c>
      <c r="F326">
        <v>3</v>
      </c>
      <c r="G326" s="2">
        <v>299.06671052280001</v>
      </c>
      <c r="H326" s="3">
        <v>233.31</v>
      </c>
      <c r="I326" s="4">
        <v>0.21987305242984206</v>
      </c>
      <c r="J326" t="s">
        <v>21</v>
      </c>
      <c r="K326" t="s">
        <v>22</v>
      </c>
      <c r="L326" t="str">
        <f t="shared" si="16"/>
        <v>Inativo</v>
      </c>
      <c r="M326">
        <f t="shared" si="17"/>
        <v>122</v>
      </c>
      <c r="N326" s="7">
        <f t="shared" si="18"/>
        <v>43.124402314817416</v>
      </c>
    </row>
    <row r="327" spans="1:14" x14ac:dyDescent="0.25">
      <c r="A327" t="s">
        <v>909</v>
      </c>
      <c r="B327" s="1">
        <v>45614.101999999999</v>
      </c>
      <c r="C327" t="s">
        <v>12</v>
      </c>
      <c r="D327" t="s">
        <v>13</v>
      </c>
      <c r="E327" t="s">
        <v>14</v>
      </c>
      <c r="F327">
        <v>4</v>
      </c>
      <c r="G327" s="2">
        <v>456.30007280000001</v>
      </c>
      <c r="H327" s="3">
        <v>311.08</v>
      </c>
      <c r="I327" s="4">
        <v>0.31825564240847964</v>
      </c>
      <c r="J327" t="s">
        <v>15</v>
      </c>
      <c r="K327" t="s">
        <v>22</v>
      </c>
      <c r="L327" t="str">
        <f t="shared" si="16"/>
        <v>Inativo</v>
      </c>
      <c r="M327">
        <f t="shared" si="17"/>
        <v>122</v>
      </c>
      <c r="N327" s="7">
        <f t="shared" si="18"/>
        <v>43.25750231481652</v>
      </c>
    </row>
    <row r="328" spans="1:14" x14ac:dyDescent="0.25">
      <c r="A328" t="s">
        <v>908</v>
      </c>
      <c r="B328" s="1">
        <v>45613.9689</v>
      </c>
      <c r="C328" t="s">
        <v>30</v>
      </c>
      <c r="D328" t="s">
        <v>19</v>
      </c>
      <c r="E328" t="s">
        <v>20</v>
      </c>
      <c r="F328">
        <v>3</v>
      </c>
      <c r="G328" s="2">
        <v>255.32119123199999</v>
      </c>
      <c r="H328" s="3">
        <v>149.97</v>
      </c>
      <c r="I328" s="4">
        <v>0.41262219843033571</v>
      </c>
      <c r="J328" t="s">
        <v>51</v>
      </c>
      <c r="K328" t="s">
        <v>16</v>
      </c>
      <c r="L328" t="str">
        <f t="shared" si="16"/>
        <v>Inativo</v>
      </c>
      <c r="M328">
        <f t="shared" si="17"/>
        <v>122</v>
      </c>
      <c r="N328" s="7">
        <f t="shared" si="18"/>
        <v>43.390602314815624</v>
      </c>
    </row>
    <row r="329" spans="1:14" x14ac:dyDescent="0.25">
      <c r="A329" t="s">
        <v>907</v>
      </c>
      <c r="B329" s="1">
        <v>45613.835800000001</v>
      </c>
      <c r="C329" t="s">
        <v>24</v>
      </c>
      <c r="D329" t="s">
        <v>19</v>
      </c>
      <c r="E329" t="s">
        <v>20</v>
      </c>
      <c r="F329">
        <v>4</v>
      </c>
      <c r="G329" s="2">
        <v>349.01132891039998</v>
      </c>
      <c r="H329" s="3">
        <v>199.96</v>
      </c>
      <c r="I329" s="4">
        <v>0.42706730860494563</v>
      </c>
      <c r="J329" t="s">
        <v>49</v>
      </c>
      <c r="K329" t="s">
        <v>16</v>
      </c>
      <c r="L329" t="str">
        <f t="shared" si="16"/>
        <v>Inativo</v>
      </c>
      <c r="M329">
        <f t="shared" si="17"/>
        <v>122</v>
      </c>
      <c r="N329" s="7">
        <f t="shared" si="18"/>
        <v>43.523702314814727</v>
      </c>
    </row>
    <row r="330" spans="1:14" x14ac:dyDescent="0.25">
      <c r="A330" t="s">
        <v>906</v>
      </c>
      <c r="B330" s="1">
        <v>45613.702700000002</v>
      </c>
      <c r="C330" t="s">
        <v>18</v>
      </c>
      <c r="D330" t="s">
        <v>19</v>
      </c>
      <c r="E330" t="s">
        <v>20</v>
      </c>
      <c r="F330">
        <v>1</v>
      </c>
      <c r="G330" s="2">
        <v>82.441974700800003</v>
      </c>
      <c r="H330" s="3">
        <v>49.99</v>
      </c>
      <c r="I330" s="4">
        <v>0.39363412653051227</v>
      </c>
      <c r="J330" t="s">
        <v>47</v>
      </c>
      <c r="K330" t="s">
        <v>16</v>
      </c>
      <c r="L330" t="str">
        <f t="shared" si="16"/>
        <v>Inativo</v>
      </c>
      <c r="M330">
        <f t="shared" si="17"/>
        <v>122</v>
      </c>
      <c r="N330" s="7">
        <f t="shared" si="18"/>
        <v>43.656802314813831</v>
      </c>
    </row>
    <row r="331" spans="1:14" x14ac:dyDescent="0.25">
      <c r="A331" t="s">
        <v>905</v>
      </c>
      <c r="B331" s="1">
        <v>45613.569600000003</v>
      </c>
      <c r="C331" t="s">
        <v>12</v>
      </c>
      <c r="D331" t="s">
        <v>13</v>
      </c>
      <c r="E331" t="s">
        <v>14</v>
      </c>
      <c r="F331">
        <v>3</v>
      </c>
      <c r="G331" s="2">
        <v>306.19005249360004</v>
      </c>
      <c r="H331" s="3">
        <v>233.31</v>
      </c>
      <c r="I331" s="4">
        <v>0.23802227374817594</v>
      </c>
      <c r="J331" t="s">
        <v>45</v>
      </c>
      <c r="K331" t="s">
        <v>16</v>
      </c>
      <c r="L331" t="str">
        <f t="shared" si="16"/>
        <v>Inativo</v>
      </c>
      <c r="M331">
        <f t="shared" si="17"/>
        <v>122</v>
      </c>
      <c r="N331" s="7">
        <f t="shared" si="18"/>
        <v>43.789902314812934</v>
      </c>
    </row>
    <row r="332" spans="1:14" x14ac:dyDescent="0.25">
      <c r="A332" t="s">
        <v>904</v>
      </c>
      <c r="B332" s="1">
        <v>45613.436500000003</v>
      </c>
      <c r="C332" t="s">
        <v>30</v>
      </c>
      <c r="D332" t="s">
        <v>13</v>
      </c>
      <c r="E332" t="s">
        <v>14</v>
      </c>
      <c r="F332">
        <v>3</v>
      </c>
      <c r="G332" s="2">
        <v>307.59303500640004</v>
      </c>
      <c r="H332" s="3">
        <v>233.31</v>
      </c>
      <c r="I332" s="4">
        <v>0.2414977797038039</v>
      </c>
      <c r="J332" t="s">
        <v>43</v>
      </c>
      <c r="K332" t="s">
        <v>32</v>
      </c>
      <c r="L332" t="str">
        <f t="shared" si="16"/>
        <v>Inativo</v>
      </c>
      <c r="M332">
        <f t="shared" si="17"/>
        <v>122</v>
      </c>
      <c r="N332" s="7">
        <f t="shared" si="18"/>
        <v>43.923002314812038</v>
      </c>
    </row>
    <row r="333" spans="1:14" x14ac:dyDescent="0.25">
      <c r="A333" t="s">
        <v>903</v>
      </c>
      <c r="B333" s="1">
        <v>45613.303399999997</v>
      </c>
      <c r="C333" t="s">
        <v>24</v>
      </c>
      <c r="D333" t="s">
        <v>13</v>
      </c>
      <c r="E333" t="s">
        <v>14</v>
      </c>
      <c r="F333">
        <v>4</v>
      </c>
      <c r="G333" s="2">
        <v>394.04724942000001</v>
      </c>
      <c r="H333" s="3">
        <v>311.08</v>
      </c>
      <c r="I333" s="4">
        <v>0.21055152533641566</v>
      </c>
      <c r="J333" t="s">
        <v>40</v>
      </c>
      <c r="K333" t="s">
        <v>28</v>
      </c>
      <c r="L333" t="str">
        <f t="shared" si="16"/>
        <v>Inativo</v>
      </c>
      <c r="M333">
        <f t="shared" si="17"/>
        <v>122</v>
      </c>
      <c r="N333" s="7">
        <f t="shared" si="18"/>
        <v>44.056102314818418</v>
      </c>
    </row>
    <row r="334" spans="1:14" x14ac:dyDescent="0.25">
      <c r="A334" t="s">
        <v>902</v>
      </c>
      <c r="B334" s="1">
        <v>45613.170299999998</v>
      </c>
      <c r="C334" t="s">
        <v>18</v>
      </c>
      <c r="D334" t="s">
        <v>80</v>
      </c>
      <c r="E334" t="s">
        <v>14</v>
      </c>
      <c r="F334">
        <v>2</v>
      </c>
      <c r="G334" s="2">
        <v>38.376020759999989</v>
      </c>
      <c r="H334" s="3">
        <v>28.9</v>
      </c>
      <c r="I334" s="4">
        <v>0.24692556894478793</v>
      </c>
      <c r="J334" t="s">
        <v>71</v>
      </c>
      <c r="K334" t="s">
        <v>22</v>
      </c>
      <c r="L334" t="str">
        <f t="shared" si="16"/>
        <v>Inativo</v>
      </c>
      <c r="M334">
        <f t="shared" si="17"/>
        <v>121</v>
      </c>
      <c r="N334" s="7">
        <f t="shared" si="18"/>
        <v>44.189202314817521</v>
      </c>
    </row>
    <row r="335" spans="1:14" x14ac:dyDescent="0.25">
      <c r="A335" t="s">
        <v>901</v>
      </c>
      <c r="B335" s="1">
        <v>45613.037199999999</v>
      </c>
      <c r="C335" t="s">
        <v>12</v>
      </c>
      <c r="D335" t="s">
        <v>19</v>
      </c>
      <c r="E335" t="s">
        <v>20</v>
      </c>
      <c r="F335">
        <v>2</v>
      </c>
      <c r="G335" s="2">
        <v>166.4682547104</v>
      </c>
      <c r="H335" s="3">
        <v>99.98</v>
      </c>
      <c r="I335" s="4">
        <v>0.39940500863703826</v>
      </c>
      <c r="J335" t="s">
        <v>69</v>
      </c>
      <c r="K335" t="s">
        <v>16</v>
      </c>
      <c r="L335" t="str">
        <f t="shared" si="16"/>
        <v>Inativo</v>
      </c>
      <c r="M335">
        <f t="shared" si="17"/>
        <v>121</v>
      </c>
      <c r="N335" s="7">
        <f t="shared" si="18"/>
        <v>44.322302314816625</v>
      </c>
    </row>
    <row r="336" spans="1:14" x14ac:dyDescent="0.25">
      <c r="A336" t="s">
        <v>900</v>
      </c>
      <c r="B336" s="1">
        <v>45612.9041</v>
      </c>
      <c r="C336" t="s">
        <v>30</v>
      </c>
      <c r="D336" t="s">
        <v>19</v>
      </c>
      <c r="E336" t="s">
        <v>20</v>
      </c>
      <c r="F336">
        <v>1</v>
      </c>
      <c r="G336" s="2">
        <v>79.43142826079999</v>
      </c>
      <c r="H336" s="3">
        <v>49.99</v>
      </c>
      <c r="I336" s="4">
        <v>0.37065213235413463</v>
      </c>
      <c r="J336" t="s">
        <v>67</v>
      </c>
      <c r="K336" t="s">
        <v>32</v>
      </c>
      <c r="L336" t="str">
        <f t="shared" si="16"/>
        <v>Inativo</v>
      </c>
      <c r="M336">
        <f t="shared" si="17"/>
        <v>121</v>
      </c>
      <c r="N336" s="7">
        <f t="shared" si="18"/>
        <v>44.455402314815728</v>
      </c>
    </row>
    <row r="337" spans="1:14" x14ac:dyDescent="0.25">
      <c r="A337" t="s">
        <v>899</v>
      </c>
      <c r="B337" s="1">
        <v>45612.771000000001</v>
      </c>
      <c r="C337" t="s">
        <v>24</v>
      </c>
      <c r="D337" t="s">
        <v>25</v>
      </c>
      <c r="E337" t="s">
        <v>26</v>
      </c>
      <c r="F337">
        <v>5</v>
      </c>
      <c r="G337" s="2">
        <v>162.1863243</v>
      </c>
      <c r="H337" s="3">
        <v>110</v>
      </c>
      <c r="I337" s="4">
        <v>0.32176772317417884</v>
      </c>
      <c r="J337" t="s">
        <v>65</v>
      </c>
      <c r="K337" t="s">
        <v>28</v>
      </c>
      <c r="L337" t="str">
        <f t="shared" si="16"/>
        <v>Inativo</v>
      </c>
      <c r="M337">
        <f t="shared" si="17"/>
        <v>121</v>
      </c>
      <c r="N337" s="7">
        <f t="shared" si="18"/>
        <v>44.588502314814832</v>
      </c>
    </row>
    <row r="338" spans="1:14" x14ac:dyDescent="0.25">
      <c r="A338" t="s">
        <v>898</v>
      </c>
      <c r="B338" s="1">
        <v>45612.637900000002</v>
      </c>
      <c r="C338" t="s">
        <v>18</v>
      </c>
      <c r="D338" t="s">
        <v>42</v>
      </c>
      <c r="E338" t="s">
        <v>26</v>
      </c>
      <c r="F338">
        <v>3</v>
      </c>
      <c r="G338" s="2">
        <v>375.96600112499999</v>
      </c>
      <c r="H338" s="3">
        <v>218.43</v>
      </c>
      <c r="I338" s="4">
        <v>0.4190166149428573</v>
      </c>
      <c r="J338" t="s">
        <v>63</v>
      </c>
      <c r="K338" t="s">
        <v>22</v>
      </c>
      <c r="L338" t="str">
        <f t="shared" si="16"/>
        <v>Inativo</v>
      </c>
      <c r="M338">
        <f t="shared" si="17"/>
        <v>121</v>
      </c>
      <c r="N338" s="7">
        <f t="shared" si="18"/>
        <v>44.721602314813936</v>
      </c>
    </row>
    <row r="339" spans="1:14" x14ac:dyDescent="0.25">
      <c r="A339" t="s">
        <v>897</v>
      </c>
      <c r="B339" s="1">
        <v>45612.504800000002</v>
      </c>
      <c r="C339" t="s">
        <v>12</v>
      </c>
      <c r="D339" t="s">
        <v>42</v>
      </c>
      <c r="E339" t="s">
        <v>26</v>
      </c>
      <c r="F339">
        <v>4</v>
      </c>
      <c r="G339" s="2">
        <v>464.72805859199997</v>
      </c>
      <c r="H339" s="3">
        <v>291.24</v>
      </c>
      <c r="I339" s="4">
        <v>0.37331091890087664</v>
      </c>
      <c r="J339" t="s">
        <v>144</v>
      </c>
      <c r="K339" t="s">
        <v>16</v>
      </c>
      <c r="L339" t="str">
        <f t="shared" si="16"/>
        <v>Inativo</v>
      </c>
      <c r="M339">
        <f t="shared" si="17"/>
        <v>121</v>
      </c>
      <c r="N339" s="7">
        <f t="shared" si="18"/>
        <v>44.854702314813039</v>
      </c>
    </row>
    <row r="340" spans="1:14" x14ac:dyDescent="0.25">
      <c r="A340" t="s">
        <v>896</v>
      </c>
      <c r="B340" s="1">
        <v>45612.371700000003</v>
      </c>
      <c r="C340" t="s">
        <v>30</v>
      </c>
      <c r="D340" t="s">
        <v>19</v>
      </c>
      <c r="E340" t="s">
        <v>20</v>
      </c>
      <c r="F340">
        <v>3</v>
      </c>
      <c r="G340" s="2">
        <v>265.13606473380003</v>
      </c>
      <c r="H340" s="3">
        <v>149.97</v>
      </c>
      <c r="I340" s="4">
        <v>0.43436589756066651</v>
      </c>
      <c r="J340" t="s">
        <v>93</v>
      </c>
      <c r="K340" t="s">
        <v>32</v>
      </c>
      <c r="L340" t="str">
        <f t="shared" si="16"/>
        <v>Inativo</v>
      </c>
      <c r="M340">
        <f t="shared" si="17"/>
        <v>121</v>
      </c>
      <c r="N340" s="7">
        <f t="shared" si="18"/>
        <v>44.987802314812143</v>
      </c>
    </row>
    <row r="341" spans="1:14" x14ac:dyDescent="0.25">
      <c r="A341" t="s">
        <v>895</v>
      </c>
      <c r="B341" s="1">
        <v>45612.238599999997</v>
      </c>
      <c r="C341" t="s">
        <v>24</v>
      </c>
      <c r="D341" t="s">
        <v>80</v>
      </c>
      <c r="E341" t="s">
        <v>14</v>
      </c>
      <c r="F341">
        <v>2</v>
      </c>
      <c r="G341" s="2">
        <v>34.496821259999997</v>
      </c>
      <c r="H341" s="3">
        <v>28.9</v>
      </c>
      <c r="I341" s="4">
        <v>0.16224165171095534</v>
      </c>
      <c r="J341" t="s">
        <v>38</v>
      </c>
      <c r="K341" t="s">
        <v>28</v>
      </c>
      <c r="L341" t="str">
        <f t="shared" si="16"/>
        <v>Inativo</v>
      </c>
      <c r="M341">
        <f t="shared" si="17"/>
        <v>121</v>
      </c>
      <c r="N341" s="7">
        <f t="shared" si="18"/>
        <v>45.120902314818522</v>
      </c>
    </row>
    <row r="342" spans="1:14" x14ac:dyDescent="0.25">
      <c r="A342" t="s">
        <v>894</v>
      </c>
      <c r="B342" s="1">
        <v>45612.105499999998</v>
      </c>
      <c r="C342" t="s">
        <v>18</v>
      </c>
      <c r="D342" t="s">
        <v>19</v>
      </c>
      <c r="E342" t="s">
        <v>20</v>
      </c>
      <c r="F342">
        <v>4</v>
      </c>
      <c r="G342" s="2">
        <v>345.69912682800009</v>
      </c>
      <c r="H342" s="3">
        <v>199.96</v>
      </c>
      <c r="I342" s="4">
        <v>0.42157794312425745</v>
      </c>
      <c r="J342" t="s">
        <v>36</v>
      </c>
      <c r="K342" t="s">
        <v>22</v>
      </c>
      <c r="L342" t="str">
        <f t="shared" si="16"/>
        <v>Inativo</v>
      </c>
      <c r="M342">
        <f t="shared" si="17"/>
        <v>121</v>
      </c>
      <c r="N342" s="7">
        <f t="shared" si="18"/>
        <v>45.254002314817626</v>
      </c>
    </row>
    <row r="343" spans="1:14" x14ac:dyDescent="0.25">
      <c r="A343" t="s">
        <v>893</v>
      </c>
      <c r="B343" s="1">
        <v>45611.972399999999</v>
      </c>
      <c r="C343" t="s">
        <v>12</v>
      </c>
      <c r="D343" t="s">
        <v>13</v>
      </c>
      <c r="E343" t="s">
        <v>14</v>
      </c>
      <c r="F343">
        <v>2</v>
      </c>
      <c r="G343" s="2">
        <v>219.1470158944</v>
      </c>
      <c r="H343" s="3">
        <v>155.54</v>
      </c>
      <c r="I343" s="4">
        <v>0.29024814978566815</v>
      </c>
      <c r="J343" t="s">
        <v>34</v>
      </c>
      <c r="K343" t="s">
        <v>16</v>
      </c>
      <c r="L343" t="str">
        <f t="shared" si="16"/>
        <v>Inativo</v>
      </c>
      <c r="M343">
        <f t="shared" si="17"/>
        <v>121</v>
      </c>
      <c r="N343" s="7">
        <f t="shared" si="18"/>
        <v>45.38710231481673</v>
      </c>
    </row>
    <row r="344" spans="1:14" x14ac:dyDescent="0.25">
      <c r="A344" t="s">
        <v>892</v>
      </c>
      <c r="B344" s="1">
        <v>45611.8393</v>
      </c>
      <c r="C344" t="s">
        <v>30</v>
      </c>
      <c r="D344" t="s">
        <v>42</v>
      </c>
      <c r="E344" t="s">
        <v>26</v>
      </c>
      <c r="F344">
        <v>2</v>
      </c>
      <c r="G344" s="2">
        <v>253.05763427999997</v>
      </c>
      <c r="H344" s="3">
        <v>145.62</v>
      </c>
      <c r="I344" s="4">
        <v>0.42455796516742805</v>
      </c>
      <c r="J344" t="s">
        <v>31</v>
      </c>
      <c r="K344" t="s">
        <v>32</v>
      </c>
      <c r="L344" t="str">
        <f t="shared" si="16"/>
        <v>Inativo</v>
      </c>
      <c r="M344">
        <f t="shared" si="17"/>
        <v>121</v>
      </c>
      <c r="N344" s="7">
        <f t="shared" si="18"/>
        <v>45.520202314815833</v>
      </c>
    </row>
    <row r="345" spans="1:14" x14ac:dyDescent="0.25">
      <c r="A345" t="s">
        <v>1068</v>
      </c>
      <c r="B345" s="1">
        <v>45611.706200000001</v>
      </c>
      <c r="C345" t="s">
        <v>24</v>
      </c>
      <c r="D345" t="s">
        <v>42</v>
      </c>
      <c r="E345" t="s">
        <v>26</v>
      </c>
      <c r="F345">
        <v>2</v>
      </c>
      <c r="G345" s="2">
        <v>246.50525990400001</v>
      </c>
      <c r="H345" s="3">
        <v>145.62</v>
      </c>
      <c r="I345" s="4">
        <v>0.40926209827445126</v>
      </c>
      <c r="J345" t="s">
        <v>27</v>
      </c>
      <c r="K345" t="s">
        <v>28</v>
      </c>
      <c r="L345" t="str">
        <f t="shared" si="16"/>
        <v>Inativo</v>
      </c>
      <c r="M345">
        <f t="shared" si="17"/>
        <v>121</v>
      </c>
      <c r="N345" s="7">
        <f t="shared" si="18"/>
        <v>45.653302314814937</v>
      </c>
    </row>
    <row r="346" spans="1:14" x14ac:dyDescent="0.25">
      <c r="A346" t="s">
        <v>1411</v>
      </c>
      <c r="B346" s="1">
        <v>45611.573100000001</v>
      </c>
      <c r="C346" t="s">
        <v>18</v>
      </c>
      <c r="D346" t="s">
        <v>13</v>
      </c>
      <c r="E346" t="s">
        <v>14</v>
      </c>
      <c r="F346">
        <v>1</v>
      </c>
      <c r="G346" s="2">
        <v>99.835324188599998</v>
      </c>
      <c r="H346" s="3">
        <v>77.77</v>
      </c>
      <c r="I346" s="4">
        <v>0.22101720375962478</v>
      </c>
      <c r="J346" t="s">
        <v>21</v>
      </c>
      <c r="K346" t="s">
        <v>22</v>
      </c>
      <c r="L346" t="str">
        <f t="shared" si="16"/>
        <v>Inativo</v>
      </c>
      <c r="M346">
        <f t="shared" si="17"/>
        <v>121</v>
      </c>
      <c r="N346" s="7">
        <f t="shared" si="18"/>
        <v>45.78640231481404</v>
      </c>
    </row>
    <row r="347" spans="1:14" x14ac:dyDescent="0.25">
      <c r="A347" t="s">
        <v>1410</v>
      </c>
      <c r="B347" s="1">
        <v>45611.44</v>
      </c>
      <c r="C347" t="s">
        <v>12</v>
      </c>
      <c r="D347" t="s">
        <v>19</v>
      </c>
      <c r="E347" t="s">
        <v>20</v>
      </c>
      <c r="F347">
        <v>2</v>
      </c>
      <c r="G347" s="2">
        <v>180.19044318600001</v>
      </c>
      <c r="H347" s="3">
        <v>99.98</v>
      </c>
      <c r="I347" s="4">
        <v>0.44514260450096943</v>
      </c>
      <c r="J347" t="s">
        <v>15</v>
      </c>
      <c r="K347" t="s">
        <v>16</v>
      </c>
      <c r="L347" t="str">
        <f t="shared" si="16"/>
        <v>Inativo</v>
      </c>
      <c r="M347">
        <f t="shared" si="17"/>
        <v>121</v>
      </c>
      <c r="N347" s="7">
        <f t="shared" si="18"/>
        <v>45.919502314813144</v>
      </c>
    </row>
    <row r="348" spans="1:14" x14ac:dyDescent="0.25">
      <c r="A348" t="s">
        <v>1409</v>
      </c>
      <c r="B348" s="1">
        <v>45611.306900000003</v>
      </c>
      <c r="C348" t="s">
        <v>30</v>
      </c>
      <c r="D348" t="s">
        <v>42</v>
      </c>
      <c r="E348" t="s">
        <v>26</v>
      </c>
      <c r="F348">
        <v>4</v>
      </c>
      <c r="G348" s="2">
        <v>494.71837833599994</v>
      </c>
      <c r="H348" s="3">
        <v>291.24</v>
      </c>
      <c r="I348" s="4">
        <v>0.41130143379836737</v>
      </c>
      <c r="J348" t="s">
        <v>51</v>
      </c>
      <c r="K348" t="s">
        <v>28</v>
      </c>
      <c r="L348" t="str">
        <f t="shared" si="16"/>
        <v>Inativo</v>
      </c>
      <c r="M348">
        <f t="shared" si="17"/>
        <v>121</v>
      </c>
      <c r="N348" s="7">
        <f t="shared" si="18"/>
        <v>46.052602314812248</v>
      </c>
    </row>
    <row r="349" spans="1:14" x14ac:dyDescent="0.25">
      <c r="A349" t="s">
        <v>1408</v>
      </c>
      <c r="B349" s="1">
        <v>45611.173799999997</v>
      </c>
      <c r="C349" t="s">
        <v>24</v>
      </c>
      <c r="D349" t="s">
        <v>42</v>
      </c>
      <c r="E349" t="s">
        <v>26</v>
      </c>
      <c r="F349">
        <v>2</v>
      </c>
      <c r="G349" s="2">
        <v>230.07884927999999</v>
      </c>
      <c r="H349" s="3">
        <v>145.62</v>
      </c>
      <c r="I349" s="4">
        <v>0.36708654248012063</v>
      </c>
      <c r="J349" t="s">
        <v>49</v>
      </c>
      <c r="K349" t="s">
        <v>22</v>
      </c>
      <c r="L349" t="str">
        <f t="shared" si="16"/>
        <v>Inativo</v>
      </c>
      <c r="M349">
        <f t="shared" si="17"/>
        <v>121</v>
      </c>
      <c r="N349" s="7">
        <f t="shared" si="18"/>
        <v>46.185702314818627</v>
      </c>
    </row>
    <row r="350" spans="1:14" x14ac:dyDescent="0.25">
      <c r="A350" t="s">
        <v>1407</v>
      </c>
      <c r="B350" s="1">
        <v>45611.040699999998</v>
      </c>
      <c r="C350" t="s">
        <v>18</v>
      </c>
      <c r="D350" t="s">
        <v>19</v>
      </c>
      <c r="E350" t="s">
        <v>20</v>
      </c>
      <c r="F350">
        <v>2</v>
      </c>
      <c r="G350" s="2">
        <v>172.88813080800003</v>
      </c>
      <c r="H350" s="3">
        <v>99.98</v>
      </c>
      <c r="I350" s="4">
        <v>0.42170697587660166</v>
      </c>
      <c r="J350" t="s">
        <v>47</v>
      </c>
      <c r="K350" t="s">
        <v>22</v>
      </c>
      <c r="L350" t="str">
        <f t="shared" si="16"/>
        <v>Inativo</v>
      </c>
      <c r="M350">
        <f t="shared" si="17"/>
        <v>121</v>
      </c>
      <c r="N350" s="7">
        <f t="shared" si="18"/>
        <v>46.318802314817731</v>
      </c>
    </row>
    <row r="351" spans="1:14" x14ac:dyDescent="0.25">
      <c r="A351" t="s">
        <v>1406</v>
      </c>
      <c r="B351" s="1">
        <v>45610.907599999999</v>
      </c>
      <c r="C351" t="s">
        <v>12</v>
      </c>
      <c r="D351" t="s">
        <v>13</v>
      </c>
      <c r="E351" t="s">
        <v>14</v>
      </c>
      <c r="F351">
        <v>5</v>
      </c>
      <c r="G351" s="2">
        <v>470.9785905</v>
      </c>
      <c r="H351" s="3">
        <v>388.85</v>
      </c>
      <c r="I351" s="4">
        <v>0.1743786069188637</v>
      </c>
      <c r="J351" t="s">
        <v>45</v>
      </c>
      <c r="K351" t="s">
        <v>16</v>
      </c>
      <c r="L351" t="str">
        <f t="shared" si="16"/>
        <v>Inativo</v>
      </c>
      <c r="M351">
        <f t="shared" si="17"/>
        <v>121</v>
      </c>
      <c r="N351" s="7">
        <f t="shared" si="18"/>
        <v>46.451902314816834</v>
      </c>
    </row>
    <row r="352" spans="1:14" x14ac:dyDescent="0.25">
      <c r="A352" t="s">
        <v>1405</v>
      </c>
      <c r="B352" s="1">
        <v>45610.7745</v>
      </c>
      <c r="C352" t="s">
        <v>30</v>
      </c>
      <c r="D352" t="s">
        <v>19</v>
      </c>
      <c r="E352" t="s">
        <v>20</v>
      </c>
      <c r="F352">
        <v>4</v>
      </c>
      <c r="G352" s="2">
        <v>327.19615632</v>
      </c>
      <c r="H352" s="3">
        <v>199.96</v>
      </c>
      <c r="I352" s="4">
        <v>0.38886812654230019</v>
      </c>
      <c r="J352" t="s">
        <v>43</v>
      </c>
      <c r="K352" t="s">
        <v>16</v>
      </c>
      <c r="L352" t="str">
        <f t="shared" si="16"/>
        <v>Inativo</v>
      </c>
      <c r="M352">
        <f t="shared" si="17"/>
        <v>121</v>
      </c>
      <c r="N352" s="7">
        <f t="shared" si="18"/>
        <v>46.585002314815938</v>
      </c>
    </row>
    <row r="353" spans="1:14" x14ac:dyDescent="0.25">
      <c r="A353" t="s">
        <v>884</v>
      </c>
      <c r="B353" s="1">
        <v>45610.6414</v>
      </c>
      <c r="C353" t="s">
        <v>24</v>
      </c>
      <c r="D353" t="s">
        <v>80</v>
      </c>
      <c r="E353" t="s">
        <v>14</v>
      </c>
      <c r="F353">
        <v>2</v>
      </c>
      <c r="G353" s="2">
        <v>34.879163792000007</v>
      </c>
      <c r="H353" s="3">
        <v>28.9</v>
      </c>
      <c r="I353" s="4">
        <v>0.17142508999517381</v>
      </c>
      <c r="J353" t="s">
        <v>43</v>
      </c>
      <c r="K353" t="s">
        <v>16</v>
      </c>
      <c r="L353" t="str">
        <f t="shared" si="16"/>
        <v>Inativo</v>
      </c>
      <c r="M353">
        <f t="shared" si="17"/>
        <v>121</v>
      </c>
      <c r="N353" s="7">
        <f t="shared" si="18"/>
        <v>46.718102314815042</v>
      </c>
    </row>
    <row r="354" spans="1:14" x14ac:dyDescent="0.25">
      <c r="A354" t="s">
        <v>883</v>
      </c>
      <c r="B354" s="1">
        <v>45610.508300000001</v>
      </c>
      <c r="C354" t="s">
        <v>18</v>
      </c>
      <c r="D354" t="s">
        <v>19</v>
      </c>
      <c r="E354" t="s">
        <v>20</v>
      </c>
      <c r="F354">
        <v>2</v>
      </c>
      <c r="G354" s="2">
        <v>171.35384423040003</v>
      </c>
      <c r="H354" s="3">
        <v>99.98</v>
      </c>
      <c r="I354" s="4">
        <v>0.4165289932709752</v>
      </c>
      <c r="J354" t="s">
        <v>40</v>
      </c>
      <c r="K354" t="s">
        <v>16</v>
      </c>
      <c r="L354" t="str">
        <f t="shared" si="16"/>
        <v>Inativo</v>
      </c>
      <c r="M354">
        <f t="shared" si="17"/>
        <v>121</v>
      </c>
      <c r="N354" s="7">
        <f t="shared" si="18"/>
        <v>46.851202314814145</v>
      </c>
    </row>
    <row r="355" spans="1:14" x14ac:dyDescent="0.25">
      <c r="A355" t="s">
        <v>882</v>
      </c>
      <c r="B355" s="1">
        <v>45610.375200000002</v>
      </c>
      <c r="C355" t="s">
        <v>12</v>
      </c>
      <c r="D355" t="s">
        <v>13</v>
      </c>
      <c r="E355" t="s">
        <v>14</v>
      </c>
      <c r="F355">
        <v>4</v>
      </c>
      <c r="G355" s="2">
        <v>392.11823587200001</v>
      </c>
      <c r="H355" s="3">
        <v>311.08</v>
      </c>
      <c r="I355" s="4">
        <v>0.20666785795306269</v>
      </c>
      <c r="J355" t="s">
        <v>71</v>
      </c>
      <c r="K355" t="s">
        <v>28</v>
      </c>
      <c r="L355" t="str">
        <f t="shared" si="16"/>
        <v>Inativo</v>
      </c>
      <c r="M355">
        <f t="shared" si="17"/>
        <v>120</v>
      </c>
      <c r="N355" s="7">
        <f t="shared" si="18"/>
        <v>46.984302314813249</v>
      </c>
    </row>
    <row r="356" spans="1:14" x14ac:dyDescent="0.25">
      <c r="A356" t="s">
        <v>881</v>
      </c>
      <c r="B356" s="1">
        <v>45610.242100000003</v>
      </c>
      <c r="C356" t="s">
        <v>30</v>
      </c>
      <c r="D356" t="s">
        <v>13</v>
      </c>
      <c r="E356" t="s">
        <v>14</v>
      </c>
      <c r="F356">
        <v>4</v>
      </c>
      <c r="G356" s="2">
        <v>381.93299944799998</v>
      </c>
      <c r="H356" s="3">
        <v>311.08</v>
      </c>
      <c r="I356" s="4">
        <v>0.18551159378844562</v>
      </c>
      <c r="J356" t="s">
        <v>69</v>
      </c>
      <c r="K356" t="s">
        <v>22</v>
      </c>
      <c r="L356" t="str">
        <f t="shared" si="16"/>
        <v>Inativo</v>
      </c>
      <c r="M356">
        <f t="shared" si="17"/>
        <v>120</v>
      </c>
      <c r="N356" s="7">
        <f t="shared" si="18"/>
        <v>47.117402314812352</v>
      </c>
    </row>
    <row r="357" spans="1:14" x14ac:dyDescent="0.25">
      <c r="A357" t="s">
        <v>880</v>
      </c>
      <c r="B357" s="1">
        <v>45610.108999999997</v>
      </c>
      <c r="C357" t="s">
        <v>24</v>
      </c>
      <c r="D357" t="s">
        <v>19</v>
      </c>
      <c r="E357" t="s">
        <v>20</v>
      </c>
      <c r="F357">
        <v>4</v>
      </c>
      <c r="G357" s="2">
        <v>360.67272623999997</v>
      </c>
      <c r="H357" s="3">
        <v>199.96</v>
      </c>
      <c r="I357" s="4">
        <v>0.4455915697186873</v>
      </c>
      <c r="J357" t="s">
        <v>67</v>
      </c>
      <c r="K357" t="s">
        <v>22</v>
      </c>
      <c r="L357" t="str">
        <f t="shared" si="16"/>
        <v>Inativo</v>
      </c>
      <c r="M357">
        <f t="shared" si="17"/>
        <v>120</v>
      </c>
      <c r="N357" s="7">
        <f t="shared" si="18"/>
        <v>47.250502314818732</v>
      </c>
    </row>
    <row r="358" spans="1:14" x14ac:dyDescent="0.25">
      <c r="A358" t="s">
        <v>879</v>
      </c>
      <c r="B358" s="1">
        <v>45609.975899999998</v>
      </c>
      <c r="C358" t="s">
        <v>18</v>
      </c>
      <c r="D358" t="s">
        <v>80</v>
      </c>
      <c r="E358" t="s">
        <v>14</v>
      </c>
      <c r="F358">
        <v>1</v>
      </c>
      <c r="G358" s="2">
        <v>17.961820800000002</v>
      </c>
      <c r="H358" s="3">
        <v>14.45</v>
      </c>
      <c r="I358" s="4">
        <v>0.19551585772417918</v>
      </c>
      <c r="J358" t="s">
        <v>65</v>
      </c>
      <c r="K358" t="s">
        <v>16</v>
      </c>
      <c r="L358" t="str">
        <f t="shared" si="16"/>
        <v>Inativo</v>
      </c>
      <c r="M358">
        <f t="shared" si="17"/>
        <v>120</v>
      </c>
      <c r="N358" s="7">
        <f t="shared" si="18"/>
        <v>47.383602314817836</v>
      </c>
    </row>
    <row r="359" spans="1:14" x14ac:dyDescent="0.25">
      <c r="A359" t="s">
        <v>878</v>
      </c>
      <c r="B359" s="1">
        <v>45609.842799999999</v>
      </c>
      <c r="C359" t="s">
        <v>12</v>
      </c>
      <c r="D359" t="s">
        <v>25</v>
      </c>
      <c r="E359" t="s">
        <v>26</v>
      </c>
      <c r="F359">
        <v>2</v>
      </c>
      <c r="G359" s="2">
        <v>63.099130380000005</v>
      </c>
      <c r="H359" s="3">
        <v>44</v>
      </c>
      <c r="I359" s="4">
        <v>0.30268452615717339</v>
      </c>
      <c r="J359" t="s">
        <v>63</v>
      </c>
      <c r="K359" t="s">
        <v>16</v>
      </c>
      <c r="L359" t="str">
        <f t="shared" si="16"/>
        <v>Inativo</v>
      </c>
      <c r="M359">
        <f t="shared" si="17"/>
        <v>120</v>
      </c>
      <c r="N359" s="7">
        <f t="shared" si="18"/>
        <v>47.516702314816939</v>
      </c>
    </row>
    <row r="360" spans="1:14" x14ac:dyDescent="0.25">
      <c r="A360" t="s">
        <v>877</v>
      </c>
      <c r="B360" s="1">
        <v>45609.709699999999</v>
      </c>
      <c r="C360" t="s">
        <v>30</v>
      </c>
      <c r="D360" t="s">
        <v>80</v>
      </c>
      <c r="E360" t="s">
        <v>14</v>
      </c>
      <c r="F360">
        <v>2</v>
      </c>
      <c r="G360" s="2">
        <v>38.271994420000006</v>
      </c>
      <c r="H360" s="3">
        <v>28.9</v>
      </c>
      <c r="I360" s="4">
        <v>0.24487865244625018</v>
      </c>
      <c r="J360" t="s">
        <v>144</v>
      </c>
      <c r="K360" t="s">
        <v>16</v>
      </c>
      <c r="L360" t="str">
        <f t="shared" si="16"/>
        <v>Inativo</v>
      </c>
      <c r="M360">
        <f t="shared" si="17"/>
        <v>120</v>
      </c>
      <c r="N360" s="7">
        <f t="shared" si="18"/>
        <v>47.649802314816043</v>
      </c>
    </row>
    <row r="361" spans="1:14" x14ac:dyDescent="0.25">
      <c r="A361" t="s">
        <v>697</v>
      </c>
      <c r="B361" s="1">
        <v>45609.5766</v>
      </c>
      <c r="C361" t="s">
        <v>24</v>
      </c>
      <c r="D361" t="s">
        <v>19</v>
      </c>
      <c r="E361" t="s">
        <v>20</v>
      </c>
      <c r="F361">
        <v>2</v>
      </c>
      <c r="G361" s="2">
        <v>188.52797770560002</v>
      </c>
      <c r="H361" s="3">
        <v>99.98</v>
      </c>
      <c r="I361" s="4">
        <v>0.46968083349344597</v>
      </c>
      <c r="J361" t="s">
        <v>15</v>
      </c>
      <c r="K361" t="s">
        <v>16</v>
      </c>
      <c r="L361" t="str">
        <f t="shared" si="16"/>
        <v>Inativo</v>
      </c>
      <c r="M361">
        <f t="shared" si="17"/>
        <v>120</v>
      </c>
      <c r="N361" s="7">
        <f t="shared" si="18"/>
        <v>47.782902314815146</v>
      </c>
    </row>
    <row r="362" spans="1:14" x14ac:dyDescent="0.25">
      <c r="A362" t="s">
        <v>1404</v>
      </c>
      <c r="B362" s="1">
        <v>45609.443500000001</v>
      </c>
      <c r="C362" t="s">
        <v>18</v>
      </c>
      <c r="D362" t="s">
        <v>19</v>
      </c>
      <c r="E362" t="s">
        <v>20</v>
      </c>
      <c r="F362">
        <v>4</v>
      </c>
      <c r="G362" s="2">
        <v>348.96832076160007</v>
      </c>
      <c r="H362" s="3">
        <v>199.96</v>
      </c>
      <c r="I362" s="4">
        <v>0.42699669825730696</v>
      </c>
      <c r="J362" t="s">
        <v>51</v>
      </c>
      <c r="K362" t="s">
        <v>32</v>
      </c>
      <c r="L362" t="str">
        <f t="shared" si="16"/>
        <v>Inativo</v>
      </c>
      <c r="M362">
        <f t="shared" si="17"/>
        <v>120</v>
      </c>
      <c r="N362" s="7">
        <f t="shared" si="18"/>
        <v>47.91600231481425</v>
      </c>
    </row>
    <row r="363" spans="1:14" x14ac:dyDescent="0.25">
      <c r="A363" t="s">
        <v>1403</v>
      </c>
      <c r="B363" s="1">
        <v>45609.310400000002</v>
      </c>
      <c r="C363" t="s">
        <v>12</v>
      </c>
      <c r="D363" t="s">
        <v>19</v>
      </c>
      <c r="E363" t="s">
        <v>20</v>
      </c>
      <c r="F363">
        <v>1</v>
      </c>
      <c r="G363" s="2">
        <v>90.688287933000026</v>
      </c>
      <c r="H363" s="3">
        <v>49.99</v>
      </c>
      <c r="I363" s="4">
        <v>0.44877115734137224</v>
      </c>
      <c r="J363" t="s">
        <v>49</v>
      </c>
      <c r="K363" t="s">
        <v>28</v>
      </c>
      <c r="L363" t="str">
        <f t="shared" si="16"/>
        <v>Inativo</v>
      </c>
      <c r="M363">
        <f t="shared" si="17"/>
        <v>120</v>
      </c>
      <c r="N363" s="7">
        <f t="shared" si="18"/>
        <v>48.049102314813354</v>
      </c>
    </row>
    <row r="364" spans="1:14" x14ac:dyDescent="0.25">
      <c r="A364" t="s">
        <v>1402</v>
      </c>
      <c r="B364" s="1">
        <v>45609.177300000003</v>
      </c>
      <c r="C364" t="s">
        <v>30</v>
      </c>
      <c r="D364" t="s">
        <v>19</v>
      </c>
      <c r="E364" t="s">
        <v>20</v>
      </c>
      <c r="F364">
        <v>2</v>
      </c>
      <c r="G364" s="2">
        <v>184.9489407252</v>
      </c>
      <c r="H364" s="3">
        <v>99.98</v>
      </c>
      <c r="I364" s="4">
        <v>0.45941836915653478</v>
      </c>
      <c r="J364" t="s">
        <v>47</v>
      </c>
      <c r="K364" t="s">
        <v>22</v>
      </c>
      <c r="L364" t="str">
        <f t="shared" si="16"/>
        <v>Inativo</v>
      </c>
      <c r="M364">
        <f t="shared" si="17"/>
        <v>120</v>
      </c>
      <c r="N364" s="7">
        <f t="shared" si="18"/>
        <v>48.182202314812457</v>
      </c>
    </row>
    <row r="365" spans="1:14" x14ac:dyDescent="0.25">
      <c r="A365" t="s">
        <v>1401</v>
      </c>
      <c r="B365" s="1">
        <v>45609.044199999997</v>
      </c>
      <c r="C365" t="s">
        <v>24</v>
      </c>
      <c r="D365" t="s">
        <v>13</v>
      </c>
      <c r="E365" t="s">
        <v>14</v>
      </c>
      <c r="F365">
        <v>5</v>
      </c>
      <c r="G365" s="2">
        <v>558.91771078000011</v>
      </c>
      <c r="H365" s="3">
        <v>388.85</v>
      </c>
      <c r="I365" s="4">
        <v>0.30428041105131798</v>
      </c>
      <c r="J365" t="s">
        <v>45</v>
      </c>
      <c r="K365" t="s">
        <v>16</v>
      </c>
      <c r="L365" t="str">
        <f t="shared" si="16"/>
        <v>Inativo</v>
      </c>
      <c r="M365">
        <f t="shared" si="17"/>
        <v>120</v>
      </c>
      <c r="N365" s="7">
        <f t="shared" si="18"/>
        <v>48.315302314818837</v>
      </c>
    </row>
    <row r="366" spans="1:14" x14ac:dyDescent="0.25">
      <c r="A366" t="s">
        <v>1400</v>
      </c>
      <c r="B366" s="1">
        <v>45608.911099999998</v>
      </c>
      <c r="C366" t="s">
        <v>18</v>
      </c>
      <c r="D366" t="s">
        <v>19</v>
      </c>
      <c r="E366" t="s">
        <v>20</v>
      </c>
      <c r="F366">
        <v>1</v>
      </c>
      <c r="G366" s="2">
        <v>83.932839144000013</v>
      </c>
      <c r="H366" s="3">
        <v>49.99</v>
      </c>
      <c r="I366" s="4">
        <v>0.40440475373132229</v>
      </c>
      <c r="J366" t="s">
        <v>43</v>
      </c>
      <c r="K366" t="s">
        <v>32</v>
      </c>
      <c r="L366" t="str">
        <f t="shared" si="16"/>
        <v>Inativo</v>
      </c>
      <c r="M366">
        <f t="shared" si="17"/>
        <v>120</v>
      </c>
      <c r="N366" s="7">
        <f t="shared" si="18"/>
        <v>48.44840231481794</v>
      </c>
    </row>
    <row r="367" spans="1:14" x14ac:dyDescent="0.25">
      <c r="A367" t="s">
        <v>1399</v>
      </c>
      <c r="B367" s="1">
        <v>45608.777999999998</v>
      </c>
      <c r="C367" t="s">
        <v>12</v>
      </c>
      <c r="D367" t="s">
        <v>13</v>
      </c>
      <c r="E367" t="s">
        <v>14</v>
      </c>
      <c r="F367">
        <v>2</v>
      </c>
      <c r="G367" s="2">
        <v>202.56057169920001</v>
      </c>
      <c r="H367" s="3">
        <v>155.54</v>
      </c>
      <c r="I367" s="4">
        <v>0.23213091918512649</v>
      </c>
      <c r="J367" t="s">
        <v>40</v>
      </c>
      <c r="K367" t="s">
        <v>28</v>
      </c>
      <c r="L367" t="str">
        <f t="shared" si="16"/>
        <v>Inativo</v>
      </c>
      <c r="M367">
        <f t="shared" si="17"/>
        <v>120</v>
      </c>
      <c r="N367" s="7">
        <f t="shared" si="18"/>
        <v>48.581502314817044</v>
      </c>
    </row>
    <row r="368" spans="1:14" x14ac:dyDescent="0.25">
      <c r="A368" t="s">
        <v>1398</v>
      </c>
      <c r="B368" s="1">
        <v>45608.644899999999</v>
      </c>
      <c r="C368" t="s">
        <v>30</v>
      </c>
      <c r="D368" t="s">
        <v>19</v>
      </c>
      <c r="E368" t="s">
        <v>20</v>
      </c>
      <c r="F368">
        <v>4</v>
      </c>
      <c r="G368" s="2">
        <v>361.23751128959998</v>
      </c>
      <c r="H368" s="3">
        <v>199.96</v>
      </c>
      <c r="I368" s="4">
        <v>0.44645837225997725</v>
      </c>
      <c r="J368" t="s">
        <v>71</v>
      </c>
      <c r="K368" t="s">
        <v>22</v>
      </c>
      <c r="L368" t="str">
        <f t="shared" si="16"/>
        <v>Inativo</v>
      </c>
      <c r="M368">
        <f t="shared" si="17"/>
        <v>119</v>
      </c>
      <c r="N368" s="7">
        <f t="shared" si="18"/>
        <v>48.714602314816148</v>
      </c>
    </row>
    <row r="369" spans="1:14" x14ac:dyDescent="0.25">
      <c r="A369" t="s">
        <v>513</v>
      </c>
      <c r="B369" s="1">
        <v>45608.5118</v>
      </c>
      <c r="C369" t="s">
        <v>24</v>
      </c>
      <c r="D369" t="s">
        <v>13</v>
      </c>
      <c r="E369" t="s">
        <v>14</v>
      </c>
      <c r="F369">
        <v>1</v>
      </c>
      <c r="G369" s="2">
        <v>111.55610804250001</v>
      </c>
      <c r="H369" s="3">
        <v>77.77</v>
      </c>
      <c r="I369" s="4">
        <v>0.30286201836324711</v>
      </c>
      <c r="J369" t="s">
        <v>69</v>
      </c>
      <c r="K369" t="s">
        <v>16</v>
      </c>
      <c r="L369" t="str">
        <f t="shared" si="16"/>
        <v>Inativo</v>
      </c>
      <c r="M369">
        <f t="shared" si="17"/>
        <v>119</v>
      </c>
      <c r="N369" s="7">
        <f t="shared" si="18"/>
        <v>48.847702314815251</v>
      </c>
    </row>
    <row r="370" spans="1:14" x14ac:dyDescent="0.25">
      <c r="A370" t="s">
        <v>512</v>
      </c>
      <c r="B370" s="1">
        <v>45608.378700000001</v>
      </c>
      <c r="C370" t="s">
        <v>18</v>
      </c>
      <c r="D370" t="s">
        <v>13</v>
      </c>
      <c r="E370" t="s">
        <v>14</v>
      </c>
      <c r="F370">
        <v>1</v>
      </c>
      <c r="G370" s="2">
        <v>104.9804833</v>
      </c>
      <c r="H370" s="3">
        <v>77.77</v>
      </c>
      <c r="I370" s="4">
        <v>0.25919563755713826</v>
      </c>
      <c r="J370" t="s">
        <v>67</v>
      </c>
      <c r="K370" t="s">
        <v>32</v>
      </c>
      <c r="L370" t="str">
        <f t="shared" si="16"/>
        <v>Inativo</v>
      </c>
      <c r="M370">
        <f t="shared" si="17"/>
        <v>119</v>
      </c>
      <c r="N370" s="7">
        <f t="shared" si="18"/>
        <v>48.980802314814355</v>
      </c>
    </row>
    <row r="371" spans="1:14" x14ac:dyDescent="0.25">
      <c r="A371" t="s">
        <v>511</v>
      </c>
      <c r="B371" s="1">
        <v>45608.245600000002</v>
      </c>
      <c r="C371" t="s">
        <v>12</v>
      </c>
      <c r="D371" t="s">
        <v>19</v>
      </c>
      <c r="E371" t="s">
        <v>20</v>
      </c>
      <c r="F371">
        <v>1</v>
      </c>
      <c r="G371" s="2">
        <v>91.797051060000015</v>
      </c>
      <c r="H371" s="3">
        <v>49.99</v>
      </c>
      <c r="I371" s="4">
        <v>0.45542912955530845</v>
      </c>
      <c r="J371" t="s">
        <v>65</v>
      </c>
      <c r="K371" t="s">
        <v>28</v>
      </c>
      <c r="L371" t="str">
        <f t="shared" si="16"/>
        <v>Inativo</v>
      </c>
      <c r="M371">
        <f t="shared" si="17"/>
        <v>119</v>
      </c>
      <c r="N371" s="7">
        <f t="shared" si="18"/>
        <v>49.113902314813458</v>
      </c>
    </row>
    <row r="372" spans="1:14" x14ac:dyDescent="0.25">
      <c r="A372" t="s">
        <v>510</v>
      </c>
      <c r="B372" s="1">
        <v>45608.112500000003</v>
      </c>
      <c r="C372" t="s">
        <v>30</v>
      </c>
      <c r="D372" t="s">
        <v>19</v>
      </c>
      <c r="E372" t="s">
        <v>20</v>
      </c>
      <c r="F372">
        <v>2</v>
      </c>
      <c r="G372" s="2">
        <v>169.65319298399999</v>
      </c>
      <c r="H372" s="3">
        <v>99.98</v>
      </c>
      <c r="I372" s="4">
        <v>0.41068011605635307</v>
      </c>
      <c r="J372" t="s">
        <v>63</v>
      </c>
      <c r="K372" t="s">
        <v>22</v>
      </c>
      <c r="L372" t="str">
        <f t="shared" si="16"/>
        <v>Inativo</v>
      </c>
      <c r="M372">
        <f t="shared" si="17"/>
        <v>119</v>
      </c>
      <c r="N372" s="7">
        <f t="shared" si="18"/>
        <v>49.247002314812562</v>
      </c>
    </row>
    <row r="373" spans="1:14" x14ac:dyDescent="0.25">
      <c r="A373" t="s">
        <v>509</v>
      </c>
      <c r="B373" s="1">
        <v>45607.979399999997</v>
      </c>
      <c r="C373" t="s">
        <v>24</v>
      </c>
      <c r="D373" t="s">
        <v>19</v>
      </c>
      <c r="E373" t="s">
        <v>20</v>
      </c>
      <c r="F373">
        <v>2</v>
      </c>
      <c r="G373" s="2">
        <v>164.56367379780002</v>
      </c>
      <c r="H373" s="3">
        <v>99.98</v>
      </c>
      <c r="I373" s="4">
        <v>0.39245401070198643</v>
      </c>
      <c r="J373" t="s">
        <v>144</v>
      </c>
      <c r="K373" t="s">
        <v>16</v>
      </c>
      <c r="L373" t="str">
        <f t="shared" si="16"/>
        <v>Inativo</v>
      </c>
      <c r="M373">
        <f t="shared" si="17"/>
        <v>119</v>
      </c>
      <c r="N373" s="7">
        <f t="shared" si="18"/>
        <v>49.380102314818942</v>
      </c>
    </row>
    <row r="374" spans="1:14" x14ac:dyDescent="0.25">
      <c r="A374" t="s">
        <v>508</v>
      </c>
      <c r="B374" s="1">
        <v>45607.846299999997</v>
      </c>
      <c r="C374" t="s">
        <v>18</v>
      </c>
      <c r="D374" t="s">
        <v>19</v>
      </c>
      <c r="E374" t="s">
        <v>20</v>
      </c>
      <c r="F374">
        <v>2</v>
      </c>
      <c r="G374" s="2">
        <v>185.337165312</v>
      </c>
      <c r="H374" s="3">
        <v>99.98</v>
      </c>
      <c r="I374" s="4">
        <v>0.46055072207621267</v>
      </c>
      <c r="J374" t="s">
        <v>93</v>
      </c>
      <c r="K374" t="s">
        <v>32</v>
      </c>
      <c r="L374" t="str">
        <f t="shared" si="16"/>
        <v>Inativo</v>
      </c>
      <c r="M374">
        <f t="shared" si="17"/>
        <v>119</v>
      </c>
      <c r="N374" s="7">
        <f t="shared" si="18"/>
        <v>49.513202314818045</v>
      </c>
    </row>
    <row r="375" spans="1:14" x14ac:dyDescent="0.25">
      <c r="A375" t="s">
        <v>507</v>
      </c>
      <c r="B375" s="1">
        <v>45607.713199999998</v>
      </c>
      <c r="C375" t="s">
        <v>12</v>
      </c>
      <c r="D375" t="s">
        <v>13</v>
      </c>
      <c r="E375" t="s">
        <v>14</v>
      </c>
      <c r="F375">
        <v>4</v>
      </c>
      <c r="G375" s="2">
        <v>376.78072139400007</v>
      </c>
      <c r="H375" s="3">
        <v>311.08</v>
      </c>
      <c r="I375" s="4">
        <v>0.17437389352332802</v>
      </c>
      <c r="J375" t="s">
        <v>38</v>
      </c>
      <c r="K375" t="s">
        <v>28</v>
      </c>
      <c r="L375" t="str">
        <f t="shared" si="16"/>
        <v>Inativo</v>
      </c>
      <c r="M375">
        <f t="shared" si="17"/>
        <v>119</v>
      </c>
      <c r="N375" s="7">
        <f t="shared" si="18"/>
        <v>49.646302314817149</v>
      </c>
    </row>
    <row r="376" spans="1:14" x14ac:dyDescent="0.25">
      <c r="A376" t="s">
        <v>1397</v>
      </c>
      <c r="B376" s="1">
        <v>45607.580099999999</v>
      </c>
      <c r="C376" t="s">
        <v>30</v>
      </c>
      <c r="D376" t="s">
        <v>13</v>
      </c>
      <c r="E376" t="s">
        <v>14</v>
      </c>
      <c r="F376">
        <v>1</v>
      </c>
      <c r="G376" s="2">
        <v>95.796064645599998</v>
      </c>
      <c r="H376" s="3">
        <v>77.77</v>
      </c>
      <c r="I376" s="4">
        <v>0.18817124390535134</v>
      </c>
      <c r="J376" t="s">
        <v>49</v>
      </c>
      <c r="K376" t="s">
        <v>22</v>
      </c>
      <c r="L376" t="str">
        <f t="shared" si="16"/>
        <v>Inativo</v>
      </c>
      <c r="M376">
        <f t="shared" si="17"/>
        <v>119</v>
      </c>
      <c r="N376" s="7">
        <f t="shared" si="18"/>
        <v>49.779402314816252</v>
      </c>
    </row>
    <row r="377" spans="1:14" x14ac:dyDescent="0.25">
      <c r="A377" t="s">
        <v>1395</v>
      </c>
      <c r="B377" s="1">
        <v>45607.447</v>
      </c>
      <c r="C377" t="s">
        <v>24</v>
      </c>
      <c r="D377" t="s">
        <v>80</v>
      </c>
      <c r="E377" t="s">
        <v>14</v>
      </c>
      <c r="F377">
        <v>1</v>
      </c>
      <c r="G377" s="2">
        <v>18.975301752</v>
      </c>
      <c r="H377" s="3">
        <v>14.45</v>
      </c>
      <c r="I377" s="4">
        <v>0.23848378334869078</v>
      </c>
      <c r="J377" t="s">
        <v>47</v>
      </c>
      <c r="K377" t="s">
        <v>16</v>
      </c>
      <c r="L377" t="str">
        <f t="shared" si="16"/>
        <v>Inativo</v>
      </c>
      <c r="M377">
        <f t="shared" si="17"/>
        <v>119</v>
      </c>
      <c r="N377" s="7">
        <f t="shared" si="18"/>
        <v>49.912502314815356</v>
      </c>
    </row>
    <row r="378" spans="1:14" x14ac:dyDescent="0.25">
      <c r="A378" t="s">
        <v>1394</v>
      </c>
      <c r="B378" s="1">
        <v>45607.313900000001</v>
      </c>
      <c r="C378" t="s">
        <v>18</v>
      </c>
      <c r="D378" t="s">
        <v>19</v>
      </c>
      <c r="E378" t="s">
        <v>20</v>
      </c>
      <c r="F378">
        <v>2</v>
      </c>
      <c r="G378" s="2">
        <v>165.74499229680001</v>
      </c>
      <c r="H378" s="3">
        <v>99.98</v>
      </c>
      <c r="I378" s="4">
        <v>0.39678418868326626</v>
      </c>
      <c r="J378" t="s">
        <v>45</v>
      </c>
      <c r="K378" t="s">
        <v>28</v>
      </c>
      <c r="L378" t="str">
        <f t="shared" si="16"/>
        <v>Inativo</v>
      </c>
      <c r="M378">
        <f t="shared" si="17"/>
        <v>119</v>
      </c>
      <c r="N378" s="7">
        <f t="shared" si="18"/>
        <v>50.04560231481446</v>
      </c>
    </row>
    <row r="379" spans="1:14" x14ac:dyDescent="0.25">
      <c r="A379" t="s">
        <v>1393</v>
      </c>
      <c r="B379" s="1">
        <v>45607.180800000002</v>
      </c>
      <c r="C379" t="s">
        <v>12</v>
      </c>
      <c r="D379" t="s">
        <v>19</v>
      </c>
      <c r="E379" t="s">
        <v>20</v>
      </c>
      <c r="F379">
        <v>4</v>
      </c>
      <c r="G379" s="2">
        <v>354.37292954280002</v>
      </c>
      <c r="H379" s="3">
        <v>199.96</v>
      </c>
      <c r="I379" s="4">
        <v>0.43573568032416687</v>
      </c>
      <c r="J379" t="s">
        <v>43</v>
      </c>
      <c r="K379" t="s">
        <v>22</v>
      </c>
      <c r="L379" t="str">
        <f t="shared" si="16"/>
        <v>Inativo</v>
      </c>
      <c r="M379">
        <f t="shared" si="17"/>
        <v>119</v>
      </c>
      <c r="N379" s="7">
        <f t="shared" si="18"/>
        <v>50.178702314813563</v>
      </c>
    </row>
    <row r="380" spans="1:14" x14ac:dyDescent="0.25">
      <c r="A380" t="s">
        <v>1392</v>
      </c>
      <c r="B380" s="1">
        <v>45607.047700000003</v>
      </c>
      <c r="C380" t="s">
        <v>30</v>
      </c>
      <c r="D380" t="s">
        <v>13</v>
      </c>
      <c r="E380" t="s">
        <v>14</v>
      </c>
      <c r="F380">
        <v>3</v>
      </c>
      <c r="G380" s="2">
        <v>284.85433260900004</v>
      </c>
      <c r="H380" s="3">
        <v>233.31</v>
      </c>
      <c r="I380" s="4">
        <v>0.1809497933098016</v>
      </c>
      <c r="J380" t="s">
        <v>40</v>
      </c>
      <c r="K380" t="s">
        <v>22</v>
      </c>
      <c r="L380" t="str">
        <f t="shared" si="16"/>
        <v>Inativo</v>
      </c>
      <c r="M380">
        <f t="shared" si="17"/>
        <v>119</v>
      </c>
      <c r="N380" s="7">
        <f t="shared" si="18"/>
        <v>50.311802314812667</v>
      </c>
    </row>
    <row r="381" spans="1:14" x14ac:dyDescent="0.25">
      <c r="A381" t="s">
        <v>1391</v>
      </c>
      <c r="B381" s="1">
        <v>45606.914599999996</v>
      </c>
      <c r="C381" t="s">
        <v>24</v>
      </c>
      <c r="D381" t="s">
        <v>19</v>
      </c>
      <c r="E381" t="s">
        <v>20</v>
      </c>
      <c r="F381">
        <v>2</v>
      </c>
      <c r="G381" s="2">
        <v>155.871968004</v>
      </c>
      <c r="H381" s="3">
        <v>99.98</v>
      </c>
      <c r="I381" s="4">
        <v>0.35857613604112376</v>
      </c>
      <c r="J381" t="s">
        <v>71</v>
      </c>
      <c r="K381" t="s">
        <v>16</v>
      </c>
      <c r="L381" t="str">
        <f t="shared" si="16"/>
        <v>Inativo</v>
      </c>
      <c r="M381">
        <f t="shared" si="17"/>
        <v>118</v>
      </c>
      <c r="N381" s="7">
        <f t="shared" si="18"/>
        <v>50.444902314819046</v>
      </c>
    </row>
    <row r="382" spans="1:14" x14ac:dyDescent="0.25">
      <c r="A382" t="s">
        <v>1390</v>
      </c>
      <c r="B382" s="1">
        <v>45606.781499999997</v>
      </c>
      <c r="C382" t="s">
        <v>18</v>
      </c>
      <c r="D382" t="s">
        <v>80</v>
      </c>
      <c r="E382" t="s">
        <v>14</v>
      </c>
      <c r="F382">
        <v>1</v>
      </c>
      <c r="G382" s="2">
        <v>18.510542820000001</v>
      </c>
      <c r="H382" s="3">
        <v>14.45</v>
      </c>
      <c r="I382" s="4">
        <v>0.21936378957038072</v>
      </c>
      <c r="J382" t="s">
        <v>69</v>
      </c>
      <c r="K382" t="s">
        <v>16</v>
      </c>
      <c r="L382" t="str">
        <f t="shared" si="16"/>
        <v>Inativo</v>
      </c>
      <c r="M382">
        <f t="shared" si="17"/>
        <v>118</v>
      </c>
      <c r="N382" s="7">
        <f t="shared" si="18"/>
        <v>50.57800231481815</v>
      </c>
    </row>
    <row r="383" spans="1:14" x14ac:dyDescent="0.25">
      <c r="A383" t="s">
        <v>1389</v>
      </c>
      <c r="B383" s="1">
        <v>45606.648399999998</v>
      </c>
      <c r="C383" t="s">
        <v>12</v>
      </c>
      <c r="D383" t="s">
        <v>13</v>
      </c>
      <c r="E383" t="s">
        <v>14</v>
      </c>
      <c r="F383">
        <v>3</v>
      </c>
      <c r="G383" s="2">
        <v>308.14817584320002</v>
      </c>
      <c r="H383" s="3">
        <v>233.31</v>
      </c>
      <c r="I383" s="4">
        <v>0.24286425074046561</v>
      </c>
      <c r="J383" t="s">
        <v>67</v>
      </c>
      <c r="K383" t="s">
        <v>16</v>
      </c>
      <c r="L383" t="str">
        <f t="shared" si="16"/>
        <v>Inativo</v>
      </c>
      <c r="M383">
        <f t="shared" si="17"/>
        <v>118</v>
      </c>
      <c r="N383" s="7">
        <f t="shared" si="18"/>
        <v>50.711102314817254</v>
      </c>
    </row>
    <row r="384" spans="1:14" x14ac:dyDescent="0.25">
      <c r="A384" t="s">
        <v>1396</v>
      </c>
      <c r="B384" s="1">
        <v>45606.515299999999</v>
      </c>
      <c r="C384" t="s">
        <v>30</v>
      </c>
      <c r="D384" t="s">
        <v>25</v>
      </c>
      <c r="E384" t="s">
        <v>26</v>
      </c>
      <c r="F384">
        <v>2</v>
      </c>
      <c r="G384" s="2">
        <v>75.447717773999983</v>
      </c>
      <c r="H384" s="3">
        <v>44</v>
      </c>
      <c r="I384" s="4">
        <v>0.41681469899725943</v>
      </c>
      <c r="J384" t="s">
        <v>31</v>
      </c>
      <c r="K384" t="s">
        <v>16</v>
      </c>
      <c r="L384" t="str">
        <f t="shared" si="16"/>
        <v>Inativo</v>
      </c>
      <c r="M384">
        <f t="shared" si="17"/>
        <v>118</v>
      </c>
      <c r="N384" s="7">
        <f t="shared" si="18"/>
        <v>50.844202314816357</v>
      </c>
    </row>
    <row r="385" spans="1:14" x14ac:dyDescent="0.25">
      <c r="A385" t="s">
        <v>1388</v>
      </c>
      <c r="B385" s="1">
        <v>45606.3822</v>
      </c>
      <c r="C385" t="s">
        <v>24</v>
      </c>
      <c r="D385" t="s">
        <v>19</v>
      </c>
      <c r="E385" t="s">
        <v>20</v>
      </c>
      <c r="F385">
        <v>2</v>
      </c>
      <c r="G385" s="2">
        <v>170.51323607999998</v>
      </c>
      <c r="H385" s="3">
        <v>99.98</v>
      </c>
      <c r="I385" s="4">
        <v>0.41365255684261237</v>
      </c>
      <c r="J385" t="s">
        <v>27</v>
      </c>
      <c r="K385" t="s">
        <v>28</v>
      </c>
      <c r="L385" t="str">
        <f t="shared" si="16"/>
        <v>Inativo</v>
      </c>
      <c r="M385">
        <f t="shared" si="17"/>
        <v>118</v>
      </c>
      <c r="N385" s="7">
        <f t="shared" si="18"/>
        <v>50.977302314815461</v>
      </c>
    </row>
    <row r="386" spans="1:14" x14ac:dyDescent="0.25">
      <c r="A386" t="s">
        <v>1387</v>
      </c>
      <c r="B386" s="1">
        <v>45606.249100000001</v>
      </c>
      <c r="C386" t="s">
        <v>18</v>
      </c>
      <c r="D386" t="s">
        <v>19</v>
      </c>
      <c r="E386" t="s">
        <v>20</v>
      </c>
      <c r="F386">
        <v>1</v>
      </c>
      <c r="G386" s="2">
        <v>86.431202279999994</v>
      </c>
      <c r="H386" s="3">
        <v>49.99</v>
      </c>
      <c r="I386" s="4">
        <v>0.4216209114151408</v>
      </c>
      <c r="J386" t="s">
        <v>21</v>
      </c>
      <c r="K386" t="s">
        <v>22</v>
      </c>
      <c r="L386" t="str">
        <f t="shared" ref="L386:L449" si="19">IF(N386&lt;=7,"Compra Recente",
IF(N386&lt;=15,"Recência Média",
IF(N386&lt;=30,"Recência Baixa",
IF(N386&gt;30,"Inativo"
)
)
))</f>
        <v>Inativo</v>
      </c>
      <c r="M386">
        <f t="shared" ref="M386:M449" si="20">COUNTIFS(J386:J3131, "Cassandra",  A386:A3131, "&lt;&gt;")</f>
        <v>118</v>
      </c>
      <c r="N386" s="7">
        <f t="shared" ref="N386:N449" si="21">$B$2 - B386</f>
        <v>51.110402314814564</v>
      </c>
    </row>
    <row r="387" spans="1:14" x14ac:dyDescent="0.25">
      <c r="A387" t="s">
        <v>1386</v>
      </c>
      <c r="B387" s="1">
        <v>45606.116000000002</v>
      </c>
      <c r="C387" t="s">
        <v>12</v>
      </c>
      <c r="D387" t="s">
        <v>42</v>
      </c>
      <c r="E387" t="s">
        <v>26</v>
      </c>
      <c r="F387">
        <v>1</v>
      </c>
      <c r="G387" s="2">
        <v>120.15163892000001</v>
      </c>
      <c r="H387" s="3">
        <v>72.81</v>
      </c>
      <c r="I387" s="4">
        <v>0.39401575663500743</v>
      </c>
      <c r="J387" t="s">
        <v>15</v>
      </c>
      <c r="K387" t="s">
        <v>22</v>
      </c>
      <c r="L387" t="str">
        <f t="shared" si="19"/>
        <v>Inativo</v>
      </c>
      <c r="M387">
        <f t="shared" si="20"/>
        <v>118</v>
      </c>
      <c r="N387" s="7">
        <f t="shared" si="21"/>
        <v>51.243502314813668</v>
      </c>
    </row>
    <row r="388" spans="1:14" x14ac:dyDescent="0.25">
      <c r="A388" t="s">
        <v>1385</v>
      </c>
      <c r="B388" s="1">
        <v>45605.982900000003</v>
      </c>
      <c r="C388" t="s">
        <v>30</v>
      </c>
      <c r="D388" t="s">
        <v>19</v>
      </c>
      <c r="E388" t="s">
        <v>20</v>
      </c>
      <c r="F388">
        <v>2</v>
      </c>
      <c r="G388" s="2">
        <v>166.86909387</v>
      </c>
      <c r="H388" s="3">
        <v>99.98</v>
      </c>
      <c r="I388" s="4">
        <v>0.40084770833663302</v>
      </c>
      <c r="J388" t="s">
        <v>51</v>
      </c>
      <c r="K388" t="s">
        <v>16</v>
      </c>
      <c r="L388" t="str">
        <f t="shared" si="19"/>
        <v>Inativo</v>
      </c>
      <c r="M388">
        <f t="shared" si="20"/>
        <v>118</v>
      </c>
      <c r="N388" s="7">
        <f t="shared" si="21"/>
        <v>51.376602314812772</v>
      </c>
    </row>
    <row r="389" spans="1:14" x14ac:dyDescent="0.25">
      <c r="A389" t="s">
        <v>1384</v>
      </c>
      <c r="B389" s="1">
        <v>45605.849800000004</v>
      </c>
      <c r="C389" t="s">
        <v>24</v>
      </c>
      <c r="D389" t="s">
        <v>19</v>
      </c>
      <c r="E389" t="s">
        <v>20</v>
      </c>
      <c r="F389">
        <v>1</v>
      </c>
      <c r="G389" s="2">
        <v>86.227906079699991</v>
      </c>
      <c r="H389" s="3">
        <v>49.99</v>
      </c>
      <c r="I389" s="4">
        <v>0.42025728940008689</v>
      </c>
      <c r="J389" t="s">
        <v>49</v>
      </c>
      <c r="K389" t="s">
        <v>16</v>
      </c>
      <c r="L389" t="str">
        <f t="shared" si="19"/>
        <v>Inativo</v>
      </c>
      <c r="M389">
        <f t="shared" si="20"/>
        <v>118</v>
      </c>
      <c r="N389" s="7">
        <f t="shared" si="21"/>
        <v>51.509702314811875</v>
      </c>
    </row>
    <row r="390" spans="1:14" x14ac:dyDescent="0.25">
      <c r="A390" t="s">
        <v>1383</v>
      </c>
      <c r="B390" s="1">
        <v>45605.716699999997</v>
      </c>
      <c r="C390" t="s">
        <v>18</v>
      </c>
      <c r="D390" t="s">
        <v>42</v>
      </c>
      <c r="E390" t="s">
        <v>26</v>
      </c>
      <c r="F390">
        <v>3</v>
      </c>
      <c r="G390" s="2">
        <v>343.15516468800001</v>
      </c>
      <c r="H390" s="3">
        <v>218.43</v>
      </c>
      <c r="I390" s="4">
        <v>0.36346579484356978</v>
      </c>
      <c r="J390" t="s">
        <v>47</v>
      </c>
      <c r="K390" t="s">
        <v>16</v>
      </c>
      <c r="L390" t="str">
        <f t="shared" si="19"/>
        <v>Inativo</v>
      </c>
      <c r="M390">
        <f t="shared" si="20"/>
        <v>118</v>
      </c>
      <c r="N390" s="7">
        <f t="shared" si="21"/>
        <v>51.642802314818255</v>
      </c>
    </row>
    <row r="391" spans="1:14" x14ac:dyDescent="0.25">
      <c r="A391" t="s">
        <v>1382</v>
      </c>
      <c r="B391" s="1">
        <v>45605.583599999998</v>
      </c>
      <c r="C391" t="s">
        <v>12</v>
      </c>
      <c r="D391" t="s">
        <v>13</v>
      </c>
      <c r="E391" t="s">
        <v>14</v>
      </c>
      <c r="F391">
        <v>2</v>
      </c>
      <c r="G391" s="2">
        <v>188.12412370620001</v>
      </c>
      <c r="H391" s="3">
        <v>155.54</v>
      </c>
      <c r="I391" s="4">
        <v>0.17320545108339097</v>
      </c>
      <c r="J391" t="s">
        <v>45</v>
      </c>
      <c r="K391" t="s">
        <v>16</v>
      </c>
      <c r="L391" t="str">
        <f t="shared" si="19"/>
        <v>Inativo</v>
      </c>
      <c r="M391">
        <f t="shared" si="20"/>
        <v>118</v>
      </c>
      <c r="N391" s="7">
        <f t="shared" si="21"/>
        <v>51.775902314817358</v>
      </c>
    </row>
    <row r="392" spans="1:14" x14ac:dyDescent="0.25">
      <c r="A392" t="s">
        <v>1380</v>
      </c>
      <c r="B392" s="1">
        <v>45605.450499999999</v>
      </c>
      <c r="C392" t="s">
        <v>30</v>
      </c>
      <c r="D392" t="s">
        <v>42</v>
      </c>
      <c r="E392" t="s">
        <v>26</v>
      </c>
      <c r="F392">
        <v>3</v>
      </c>
      <c r="G392" s="2">
        <v>355.41364529999998</v>
      </c>
      <c r="H392" s="3">
        <v>218.43</v>
      </c>
      <c r="I392" s="4">
        <v>0.38542033236898904</v>
      </c>
      <c r="J392" t="s">
        <v>71</v>
      </c>
      <c r="K392" t="s">
        <v>32</v>
      </c>
      <c r="L392" t="str">
        <f t="shared" si="19"/>
        <v>Inativo</v>
      </c>
      <c r="M392">
        <f t="shared" si="20"/>
        <v>118</v>
      </c>
      <c r="N392" s="7">
        <f t="shared" si="21"/>
        <v>51.909002314816462</v>
      </c>
    </row>
    <row r="393" spans="1:14" x14ac:dyDescent="0.25">
      <c r="A393" t="s">
        <v>1379</v>
      </c>
      <c r="B393" s="1">
        <v>45605.3174</v>
      </c>
      <c r="C393" t="s">
        <v>24</v>
      </c>
      <c r="D393" t="s">
        <v>42</v>
      </c>
      <c r="E393" t="s">
        <v>26</v>
      </c>
      <c r="F393">
        <v>3</v>
      </c>
      <c r="G393" s="2">
        <v>350.99172517499994</v>
      </c>
      <c r="H393" s="3">
        <v>218.43</v>
      </c>
      <c r="I393" s="4">
        <v>0.37767763644258673</v>
      </c>
      <c r="J393" t="s">
        <v>69</v>
      </c>
      <c r="K393" t="s">
        <v>28</v>
      </c>
      <c r="L393" t="str">
        <f t="shared" si="19"/>
        <v>Inativo</v>
      </c>
      <c r="M393">
        <f t="shared" si="20"/>
        <v>118</v>
      </c>
      <c r="N393" s="7">
        <f t="shared" si="21"/>
        <v>52.042102314815565</v>
      </c>
    </row>
    <row r="394" spans="1:14" x14ac:dyDescent="0.25">
      <c r="A394" t="s">
        <v>1378</v>
      </c>
      <c r="B394" s="1">
        <v>45605.184300000001</v>
      </c>
      <c r="C394" t="s">
        <v>18</v>
      </c>
      <c r="D394" t="s">
        <v>13</v>
      </c>
      <c r="E394" t="s">
        <v>14</v>
      </c>
      <c r="F394">
        <v>2</v>
      </c>
      <c r="G394" s="2">
        <v>209.67681319200003</v>
      </c>
      <c r="H394" s="3">
        <v>155.54</v>
      </c>
      <c r="I394" s="4">
        <v>0.25819170163763994</v>
      </c>
      <c r="J394" t="s">
        <v>67</v>
      </c>
      <c r="K394" t="s">
        <v>22</v>
      </c>
      <c r="L394" t="str">
        <f t="shared" si="19"/>
        <v>Inativo</v>
      </c>
      <c r="M394">
        <f t="shared" si="20"/>
        <v>118</v>
      </c>
      <c r="N394" s="7">
        <f t="shared" si="21"/>
        <v>52.175202314814669</v>
      </c>
    </row>
    <row r="395" spans="1:14" x14ac:dyDescent="0.25">
      <c r="A395" t="s">
        <v>1377</v>
      </c>
      <c r="B395" s="1">
        <v>45605.051200000002</v>
      </c>
      <c r="C395" t="s">
        <v>12</v>
      </c>
      <c r="D395" t="s">
        <v>25</v>
      </c>
      <c r="E395" t="s">
        <v>26</v>
      </c>
      <c r="F395">
        <v>4</v>
      </c>
      <c r="G395" s="2">
        <v>133.13557296000002</v>
      </c>
      <c r="H395" s="3">
        <v>88</v>
      </c>
      <c r="I395" s="4">
        <v>0.33901963206753766</v>
      </c>
      <c r="J395" t="s">
        <v>65</v>
      </c>
      <c r="K395" t="s">
        <v>16</v>
      </c>
      <c r="L395" t="str">
        <f t="shared" si="19"/>
        <v>Inativo</v>
      </c>
      <c r="M395">
        <f t="shared" si="20"/>
        <v>118</v>
      </c>
      <c r="N395" s="7">
        <f t="shared" si="21"/>
        <v>52.308302314813773</v>
      </c>
    </row>
    <row r="396" spans="1:14" x14ac:dyDescent="0.25">
      <c r="A396" t="s">
        <v>1376</v>
      </c>
      <c r="B396" s="1">
        <v>45604.918100000003</v>
      </c>
      <c r="C396" t="s">
        <v>30</v>
      </c>
      <c r="D396" t="s">
        <v>19</v>
      </c>
      <c r="E396" t="s">
        <v>20</v>
      </c>
      <c r="F396">
        <v>1</v>
      </c>
      <c r="G396" s="2">
        <v>92.278393036200001</v>
      </c>
      <c r="H396" s="3">
        <v>49.99</v>
      </c>
      <c r="I396" s="4">
        <v>0.45826971672134165</v>
      </c>
      <c r="J396" t="s">
        <v>63</v>
      </c>
      <c r="K396" t="s">
        <v>32</v>
      </c>
      <c r="L396" t="str">
        <f t="shared" si="19"/>
        <v>Inativo</v>
      </c>
      <c r="M396">
        <f t="shared" si="20"/>
        <v>118</v>
      </c>
      <c r="N396" s="7">
        <f t="shared" si="21"/>
        <v>52.441402314812876</v>
      </c>
    </row>
    <row r="397" spans="1:14" x14ac:dyDescent="0.25">
      <c r="A397" t="s">
        <v>1375</v>
      </c>
      <c r="B397" s="1">
        <v>45604.785000000003</v>
      </c>
      <c r="C397" t="s">
        <v>24</v>
      </c>
      <c r="D397" t="s">
        <v>42</v>
      </c>
      <c r="E397" t="s">
        <v>26</v>
      </c>
      <c r="F397">
        <v>1</v>
      </c>
      <c r="G397" s="2">
        <v>125.49516921599998</v>
      </c>
      <c r="H397" s="3">
        <v>72.81</v>
      </c>
      <c r="I397" s="4">
        <v>0.41981830492071953</v>
      </c>
      <c r="J397" t="s">
        <v>144</v>
      </c>
      <c r="K397" t="s">
        <v>28</v>
      </c>
      <c r="L397" t="str">
        <f t="shared" si="19"/>
        <v>Inativo</v>
      </c>
      <c r="M397">
        <f t="shared" si="20"/>
        <v>118</v>
      </c>
      <c r="N397" s="7">
        <f t="shared" si="21"/>
        <v>52.57450231481198</v>
      </c>
    </row>
    <row r="398" spans="1:14" x14ac:dyDescent="0.25">
      <c r="A398" t="s">
        <v>1338</v>
      </c>
      <c r="B398" s="1">
        <v>45604.651899999997</v>
      </c>
      <c r="C398" t="s">
        <v>18</v>
      </c>
      <c r="D398" t="s">
        <v>25</v>
      </c>
      <c r="E398" t="s">
        <v>26</v>
      </c>
      <c r="F398">
        <v>1</v>
      </c>
      <c r="G398" s="2">
        <v>33.595809975000002</v>
      </c>
      <c r="H398" s="3">
        <v>22</v>
      </c>
      <c r="I398" s="4">
        <v>0.34515643419905373</v>
      </c>
      <c r="J398" t="s">
        <v>93</v>
      </c>
      <c r="K398" t="s">
        <v>22</v>
      </c>
      <c r="L398" t="str">
        <f t="shared" si="19"/>
        <v>Inativo</v>
      </c>
      <c r="M398">
        <f t="shared" si="20"/>
        <v>118</v>
      </c>
      <c r="N398" s="7">
        <f t="shared" si="21"/>
        <v>52.707602314818359</v>
      </c>
    </row>
    <row r="399" spans="1:14" x14ac:dyDescent="0.25">
      <c r="A399" t="s">
        <v>1330</v>
      </c>
      <c r="B399" s="1">
        <v>45604.518799999998</v>
      </c>
      <c r="C399" t="s">
        <v>12</v>
      </c>
      <c r="D399" t="s">
        <v>13</v>
      </c>
      <c r="E399" t="s">
        <v>14</v>
      </c>
      <c r="F399">
        <v>1</v>
      </c>
      <c r="G399" s="2">
        <v>99.346154490000018</v>
      </c>
      <c r="H399" s="3">
        <v>77.77</v>
      </c>
      <c r="I399" s="4">
        <v>0.21718157688903633</v>
      </c>
      <c r="J399" t="s">
        <v>51</v>
      </c>
      <c r="K399" t="s">
        <v>16</v>
      </c>
      <c r="L399" t="str">
        <f t="shared" si="19"/>
        <v>Inativo</v>
      </c>
      <c r="M399">
        <f t="shared" si="20"/>
        <v>118</v>
      </c>
      <c r="N399" s="7">
        <f t="shared" si="21"/>
        <v>52.840702314817463</v>
      </c>
    </row>
    <row r="400" spans="1:14" x14ac:dyDescent="0.25">
      <c r="A400" t="s">
        <v>1329</v>
      </c>
      <c r="B400" s="1">
        <v>45604.385699999999</v>
      </c>
      <c r="C400" t="s">
        <v>30</v>
      </c>
      <c r="D400" t="s">
        <v>19</v>
      </c>
      <c r="E400" t="s">
        <v>20</v>
      </c>
      <c r="F400">
        <v>1</v>
      </c>
      <c r="G400" s="2">
        <v>91.977500829600004</v>
      </c>
      <c r="H400" s="3">
        <v>49.99</v>
      </c>
      <c r="I400" s="4">
        <v>0.4564975178808911</v>
      </c>
      <c r="J400" t="s">
        <v>49</v>
      </c>
      <c r="K400" t="s">
        <v>32</v>
      </c>
      <c r="L400" t="str">
        <f t="shared" si="19"/>
        <v>Inativo</v>
      </c>
      <c r="M400">
        <f t="shared" si="20"/>
        <v>118</v>
      </c>
      <c r="N400" s="7">
        <f t="shared" si="21"/>
        <v>52.973802314816567</v>
      </c>
    </row>
    <row r="401" spans="1:14" x14ac:dyDescent="0.25">
      <c r="A401" t="s">
        <v>1328</v>
      </c>
      <c r="B401" s="1">
        <v>45604.2526</v>
      </c>
      <c r="C401" t="s">
        <v>24</v>
      </c>
      <c r="D401" t="s">
        <v>13</v>
      </c>
      <c r="E401" t="s">
        <v>14</v>
      </c>
      <c r="F401">
        <v>3</v>
      </c>
      <c r="G401" s="2">
        <v>315.18248343120001</v>
      </c>
      <c r="H401" s="3">
        <v>233.31</v>
      </c>
      <c r="I401" s="4">
        <v>0.2597621623508517</v>
      </c>
      <c r="J401" t="s">
        <v>47</v>
      </c>
      <c r="K401" t="s">
        <v>28</v>
      </c>
      <c r="L401" t="str">
        <f t="shared" si="19"/>
        <v>Inativo</v>
      </c>
      <c r="M401">
        <f t="shared" si="20"/>
        <v>118</v>
      </c>
      <c r="N401" s="7">
        <f t="shared" si="21"/>
        <v>53.10690231481567</v>
      </c>
    </row>
    <row r="402" spans="1:14" x14ac:dyDescent="0.25">
      <c r="A402" t="s">
        <v>1327</v>
      </c>
      <c r="B402" s="1">
        <v>45604.119500000001</v>
      </c>
      <c r="C402" t="s">
        <v>18</v>
      </c>
      <c r="D402" t="s">
        <v>13</v>
      </c>
      <c r="E402" t="s">
        <v>14</v>
      </c>
      <c r="F402">
        <v>4</v>
      </c>
      <c r="G402" s="2">
        <v>422.47417639680003</v>
      </c>
      <c r="H402" s="3">
        <v>311.08</v>
      </c>
      <c r="I402" s="4">
        <v>0.26367097119842753</v>
      </c>
      <c r="J402" t="s">
        <v>45</v>
      </c>
      <c r="K402" t="s">
        <v>22</v>
      </c>
      <c r="L402" t="str">
        <f t="shared" si="19"/>
        <v>Inativo</v>
      </c>
      <c r="M402">
        <f t="shared" si="20"/>
        <v>118</v>
      </c>
      <c r="N402" s="7">
        <f t="shared" si="21"/>
        <v>53.240002314814774</v>
      </c>
    </row>
    <row r="403" spans="1:14" x14ac:dyDescent="0.25">
      <c r="A403" t="s">
        <v>1326</v>
      </c>
      <c r="B403" s="1">
        <v>45603.986400000002</v>
      </c>
      <c r="C403" t="s">
        <v>12</v>
      </c>
      <c r="D403" t="s">
        <v>19</v>
      </c>
      <c r="E403" t="s">
        <v>20</v>
      </c>
      <c r="F403">
        <v>1</v>
      </c>
      <c r="G403" s="2">
        <v>79.532479907999999</v>
      </c>
      <c r="H403" s="3">
        <v>49.99</v>
      </c>
      <c r="I403" s="4">
        <v>0.37145176338237612</v>
      </c>
      <c r="J403" t="s">
        <v>43</v>
      </c>
      <c r="K403" t="s">
        <v>16</v>
      </c>
      <c r="L403" t="str">
        <f t="shared" si="19"/>
        <v>Inativo</v>
      </c>
      <c r="M403">
        <f t="shared" si="20"/>
        <v>118</v>
      </c>
      <c r="N403" s="7">
        <f t="shared" si="21"/>
        <v>53.373102314813877</v>
      </c>
    </row>
    <row r="404" spans="1:14" x14ac:dyDescent="0.25">
      <c r="A404" t="s">
        <v>1325</v>
      </c>
      <c r="B404" s="1">
        <v>45603.853300000002</v>
      </c>
      <c r="C404" t="s">
        <v>30</v>
      </c>
      <c r="D404" t="s">
        <v>80</v>
      </c>
      <c r="E404" t="s">
        <v>14</v>
      </c>
      <c r="F404">
        <v>2</v>
      </c>
      <c r="G404" s="2">
        <v>41.180470847999999</v>
      </c>
      <c r="H404" s="3">
        <v>28.9</v>
      </c>
      <c r="I404" s="4">
        <v>0.29821103535527987</v>
      </c>
      <c r="J404" t="s">
        <v>40</v>
      </c>
      <c r="K404" t="s">
        <v>32</v>
      </c>
      <c r="L404" t="str">
        <f t="shared" si="19"/>
        <v>Inativo</v>
      </c>
      <c r="M404">
        <f t="shared" si="20"/>
        <v>118</v>
      </c>
      <c r="N404" s="7">
        <f t="shared" si="21"/>
        <v>53.506202314812981</v>
      </c>
    </row>
    <row r="405" spans="1:14" x14ac:dyDescent="0.25">
      <c r="A405" t="s">
        <v>1324</v>
      </c>
      <c r="B405" s="1">
        <v>45603.720200000003</v>
      </c>
      <c r="C405" t="s">
        <v>24</v>
      </c>
      <c r="D405" t="s">
        <v>13</v>
      </c>
      <c r="E405" t="s">
        <v>14</v>
      </c>
      <c r="F405">
        <v>3</v>
      </c>
      <c r="G405" s="2">
        <v>333.31779486720006</v>
      </c>
      <c r="H405" s="3">
        <v>233.31</v>
      </c>
      <c r="I405" s="4">
        <v>0.30003737096318245</v>
      </c>
      <c r="J405" t="s">
        <v>71</v>
      </c>
      <c r="K405" t="s">
        <v>28</v>
      </c>
      <c r="L405" t="str">
        <f t="shared" si="19"/>
        <v>Inativo</v>
      </c>
      <c r="M405">
        <f t="shared" si="20"/>
        <v>117</v>
      </c>
      <c r="N405" s="7">
        <f t="shared" si="21"/>
        <v>53.639302314812085</v>
      </c>
    </row>
    <row r="406" spans="1:14" x14ac:dyDescent="0.25">
      <c r="A406" t="s">
        <v>1286</v>
      </c>
      <c r="B406" s="1">
        <v>45603.587099999997</v>
      </c>
      <c r="C406" t="s">
        <v>18</v>
      </c>
      <c r="D406" t="s">
        <v>42</v>
      </c>
      <c r="E406" t="s">
        <v>26</v>
      </c>
      <c r="F406">
        <v>1</v>
      </c>
      <c r="G406" s="2">
        <v>121.01779935000002</v>
      </c>
      <c r="H406" s="3">
        <v>72.81</v>
      </c>
      <c r="I406" s="4">
        <v>0.39835296633164241</v>
      </c>
      <c r="J406" t="s">
        <v>69</v>
      </c>
      <c r="K406" t="s">
        <v>22</v>
      </c>
      <c r="L406" t="str">
        <f t="shared" si="19"/>
        <v>Inativo</v>
      </c>
      <c r="M406">
        <f t="shared" si="20"/>
        <v>117</v>
      </c>
      <c r="N406" s="7">
        <f t="shared" si="21"/>
        <v>53.772402314818464</v>
      </c>
    </row>
    <row r="407" spans="1:14" x14ac:dyDescent="0.25">
      <c r="A407" t="s">
        <v>1366</v>
      </c>
      <c r="B407" s="1">
        <v>45603.453999999998</v>
      </c>
      <c r="C407" t="s">
        <v>12</v>
      </c>
      <c r="D407" t="s">
        <v>19</v>
      </c>
      <c r="E407" t="s">
        <v>20</v>
      </c>
      <c r="F407">
        <v>2</v>
      </c>
      <c r="G407" s="2">
        <v>172.44022316400003</v>
      </c>
      <c r="H407" s="3">
        <v>99.98</v>
      </c>
      <c r="I407" s="4">
        <v>0.42020487931685413</v>
      </c>
      <c r="J407" t="s">
        <v>67</v>
      </c>
      <c r="K407" t="s">
        <v>16</v>
      </c>
      <c r="L407" t="str">
        <f t="shared" si="19"/>
        <v>Inativo</v>
      </c>
      <c r="M407">
        <f t="shared" si="20"/>
        <v>117</v>
      </c>
      <c r="N407" s="7">
        <f t="shared" si="21"/>
        <v>53.905502314817568</v>
      </c>
    </row>
    <row r="408" spans="1:14" x14ac:dyDescent="0.25">
      <c r="A408" t="s">
        <v>1365</v>
      </c>
      <c r="B408" s="1">
        <v>45603.320899999999</v>
      </c>
      <c r="C408" t="s">
        <v>30</v>
      </c>
      <c r="D408" t="s">
        <v>19</v>
      </c>
      <c r="E408" t="s">
        <v>20</v>
      </c>
      <c r="F408">
        <v>2</v>
      </c>
      <c r="G408" s="2">
        <v>163.91758593240002</v>
      </c>
      <c r="H408" s="3">
        <v>99.98</v>
      </c>
      <c r="I408" s="4">
        <v>0.39005934335055431</v>
      </c>
      <c r="J408" t="s">
        <v>65</v>
      </c>
      <c r="K408" t="s">
        <v>28</v>
      </c>
      <c r="L408" t="str">
        <f t="shared" si="19"/>
        <v>Inativo</v>
      </c>
      <c r="M408">
        <f t="shared" si="20"/>
        <v>117</v>
      </c>
      <c r="N408" s="7">
        <f t="shared" si="21"/>
        <v>54.038602314816671</v>
      </c>
    </row>
    <row r="409" spans="1:14" x14ac:dyDescent="0.25">
      <c r="A409" t="s">
        <v>1364</v>
      </c>
      <c r="B409" s="1">
        <v>45603.1878</v>
      </c>
      <c r="C409" t="s">
        <v>24</v>
      </c>
      <c r="D409" t="s">
        <v>42</v>
      </c>
      <c r="E409" t="s">
        <v>26</v>
      </c>
      <c r="F409">
        <v>1</v>
      </c>
      <c r="G409" s="2">
        <v>106.007925216</v>
      </c>
      <c r="H409" s="3">
        <v>72.81</v>
      </c>
      <c r="I409" s="4">
        <v>0.31316455961529721</v>
      </c>
      <c r="J409" t="s">
        <v>63</v>
      </c>
      <c r="K409" t="s">
        <v>22</v>
      </c>
      <c r="L409" t="str">
        <f t="shared" si="19"/>
        <v>Inativo</v>
      </c>
      <c r="M409">
        <f t="shared" si="20"/>
        <v>117</v>
      </c>
      <c r="N409" s="7">
        <f t="shared" si="21"/>
        <v>54.171702314815775</v>
      </c>
    </row>
    <row r="410" spans="1:14" x14ac:dyDescent="0.25">
      <c r="A410" t="s">
        <v>1363</v>
      </c>
      <c r="B410" s="1">
        <v>45603.054700000001</v>
      </c>
      <c r="C410" t="s">
        <v>18</v>
      </c>
      <c r="D410" t="s">
        <v>19</v>
      </c>
      <c r="E410" t="s">
        <v>20</v>
      </c>
      <c r="F410">
        <v>2</v>
      </c>
      <c r="G410" s="2">
        <v>157.06411766099998</v>
      </c>
      <c r="H410" s="3">
        <v>99.98</v>
      </c>
      <c r="I410" s="4">
        <v>0.36344467795125385</v>
      </c>
      <c r="J410" t="s">
        <v>144</v>
      </c>
      <c r="K410" t="s">
        <v>22</v>
      </c>
      <c r="L410" t="str">
        <f t="shared" si="19"/>
        <v>Inativo</v>
      </c>
      <c r="M410">
        <f t="shared" si="20"/>
        <v>117</v>
      </c>
      <c r="N410" s="7">
        <f t="shared" si="21"/>
        <v>54.304802314814879</v>
      </c>
    </row>
    <row r="411" spans="1:14" x14ac:dyDescent="0.25">
      <c r="A411" t="s">
        <v>1362</v>
      </c>
      <c r="B411" s="1">
        <v>45602.921600000001</v>
      </c>
      <c r="C411" t="s">
        <v>12</v>
      </c>
      <c r="D411" t="s">
        <v>25</v>
      </c>
      <c r="E411" t="s">
        <v>26</v>
      </c>
      <c r="F411">
        <v>2</v>
      </c>
      <c r="G411" s="2">
        <v>73.853520780000011</v>
      </c>
      <c r="H411" s="3">
        <v>44</v>
      </c>
      <c r="I411" s="4">
        <v>0.40422610140591331</v>
      </c>
      <c r="J411" t="s">
        <v>93</v>
      </c>
      <c r="K411" t="s">
        <v>16</v>
      </c>
      <c r="L411" t="str">
        <f t="shared" si="19"/>
        <v>Inativo</v>
      </c>
      <c r="M411">
        <f t="shared" si="20"/>
        <v>117</v>
      </c>
      <c r="N411" s="7">
        <f t="shared" si="21"/>
        <v>54.437902314813982</v>
      </c>
    </row>
    <row r="412" spans="1:14" x14ac:dyDescent="0.25">
      <c r="A412" t="s">
        <v>1361</v>
      </c>
      <c r="B412" s="1">
        <v>45602.788500000002</v>
      </c>
      <c r="C412" t="s">
        <v>30</v>
      </c>
      <c r="D412" t="s">
        <v>19</v>
      </c>
      <c r="E412" t="s">
        <v>20</v>
      </c>
      <c r="F412">
        <v>1</v>
      </c>
      <c r="G412" s="2">
        <v>78.644160716400023</v>
      </c>
      <c r="H412" s="3">
        <v>49.99</v>
      </c>
      <c r="I412" s="4">
        <v>0.36435204413624872</v>
      </c>
      <c r="J412" t="s">
        <v>38</v>
      </c>
      <c r="K412" t="s">
        <v>16</v>
      </c>
      <c r="L412" t="str">
        <f t="shared" si="19"/>
        <v>Inativo</v>
      </c>
      <c r="M412">
        <f t="shared" si="20"/>
        <v>117</v>
      </c>
      <c r="N412" s="7">
        <f t="shared" si="21"/>
        <v>54.571002314813086</v>
      </c>
    </row>
    <row r="413" spans="1:14" x14ac:dyDescent="0.25">
      <c r="A413" t="s">
        <v>1323</v>
      </c>
      <c r="B413" s="1">
        <v>45602.655400000003</v>
      </c>
      <c r="C413" t="s">
        <v>24</v>
      </c>
      <c r="D413" t="s">
        <v>42</v>
      </c>
      <c r="E413" t="s">
        <v>26</v>
      </c>
      <c r="F413">
        <v>3</v>
      </c>
      <c r="G413" s="2">
        <v>356.22166619999996</v>
      </c>
      <c r="H413" s="3">
        <v>218.43</v>
      </c>
      <c r="I413" s="4">
        <v>0.38681438911308974</v>
      </c>
      <c r="J413" t="s">
        <v>36</v>
      </c>
      <c r="K413" t="s">
        <v>16</v>
      </c>
      <c r="L413" t="str">
        <f t="shared" si="19"/>
        <v>Inativo</v>
      </c>
      <c r="M413">
        <f t="shared" si="20"/>
        <v>117</v>
      </c>
      <c r="N413" s="7">
        <f t="shared" si="21"/>
        <v>54.704102314812189</v>
      </c>
    </row>
    <row r="414" spans="1:14" x14ac:dyDescent="0.25">
      <c r="A414" t="s">
        <v>1315</v>
      </c>
      <c r="B414" s="1">
        <v>45602.522299999997</v>
      </c>
      <c r="C414" t="s">
        <v>18</v>
      </c>
      <c r="D414" t="s">
        <v>25</v>
      </c>
      <c r="E414" t="s">
        <v>26</v>
      </c>
      <c r="F414">
        <v>3</v>
      </c>
      <c r="G414" s="2">
        <v>92.933128079999989</v>
      </c>
      <c r="H414" s="3">
        <v>66</v>
      </c>
      <c r="I414" s="4">
        <v>0.28981191784284976</v>
      </c>
      <c r="J414" t="s">
        <v>47</v>
      </c>
      <c r="K414" t="s">
        <v>16</v>
      </c>
      <c r="L414" t="str">
        <f t="shared" si="19"/>
        <v>Inativo</v>
      </c>
      <c r="M414">
        <f t="shared" si="20"/>
        <v>117</v>
      </c>
      <c r="N414" s="7">
        <f t="shared" si="21"/>
        <v>54.837202314818569</v>
      </c>
    </row>
    <row r="415" spans="1:14" x14ac:dyDescent="0.25">
      <c r="A415" t="s">
        <v>1314</v>
      </c>
      <c r="B415" s="1">
        <v>45602.389199999998</v>
      </c>
      <c r="C415" t="s">
        <v>12</v>
      </c>
      <c r="D415" t="s">
        <v>19</v>
      </c>
      <c r="E415" t="s">
        <v>20</v>
      </c>
      <c r="F415">
        <v>2</v>
      </c>
      <c r="G415" s="2">
        <v>157.58009017200001</v>
      </c>
      <c r="H415" s="3">
        <v>99.98</v>
      </c>
      <c r="I415" s="4">
        <v>0.36552898344663354</v>
      </c>
      <c r="J415" t="s">
        <v>45</v>
      </c>
      <c r="K415" t="s">
        <v>28</v>
      </c>
      <c r="L415" t="str">
        <f t="shared" si="19"/>
        <v>Inativo</v>
      </c>
      <c r="M415">
        <f t="shared" si="20"/>
        <v>117</v>
      </c>
      <c r="N415" s="7">
        <f t="shared" si="21"/>
        <v>54.970302314817673</v>
      </c>
    </row>
    <row r="416" spans="1:14" x14ac:dyDescent="0.25">
      <c r="A416" t="s">
        <v>1313</v>
      </c>
      <c r="B416" s="1">
        <v>45602.256099999999</v>
      </c>
      <c r="C416" t="s">
        <v>30</v>
      </c>
      <c r="D416" t="s">
        <v>19</v>
      </c>
      <c r="E416" t="s">
        <v>20</v>
      </c>
      <c r="F416">
        <v>2</v>
      </c>
      <c r="G416" s="2">
        <v>188.937785088</v>
      </c>
      <c r="H416" s="3">
        <v>99.98</v>
      </c>
      <c r="I416" s="4">
        <v>0.47083109948900298</v>
      </c>
      <c r="J416" t="s">
        <v>43</v>
      </c>
      <c r="K416" t="s">
        <v>22</v>
      </c>
      <c r="L416" t="str">
        <f t="shared" si="19"/>
        <v>Inativo</v>
      </c>
      <c r="M416">
        <f t="shared" si="20"/>
        <v>117</v>
      </c>
      <c r="N416" s="7">
        <f t="shared" si="21"/>
        <v>55.103402314816776</v>
      </c>
    </row>
    <row r="417" spans="1:14" x14ac:dyDescent="0.25">
      <c r="A417" t="s">
        <v>1312</v>
      </c>
      <c r="B417" s="1">
        <v>45602.123</v>
      </c>
      <c r="C417" t="s">
        <v>24</v>
      </c>
      <c r="D417" t="s">
        <v>80</v>
      </c>
      <c r="E417" t="s">
        <v>14</v>
      </c>
      <c r="F417">
        <v>1</v>
      </c>
      <c r="G417" s="2">
        <v>20.471631839999997</v>
      </c>
      <c r="H417" s="3">
        <v>14.45</v>
      </c>
      <c r="I417" s="4">
        <v>0.29414518036780007</v>
      </c>
      <c r="J417" t="s">
        <v>40</v>
      </c>
      <c r="K417" t="s">
        <v>22</v>
      </c>
      <c r="L417" t="str">
        <f t="shared" si="19"/>
        <v>Inativo</v>
      </c>
      <c r="M417">
        <f t="shared" si="20"/>
        <v>117</v>
      </c>
      <c r="N417" s="7">
        <f t="shared" si="21"/>
        <v>55.23650231481588</v>
      </c>
    </row>
    <row r="418" spans="1:14" x14ac:dyDescent="0.25">
      <c r="A418" t="s">
        <v>1311</v>
      </c>
      <c r="B418" s="1">
        <v>45601.9899</v>
      </c>
      <c r="C418" t="s">
        <v>18</v>
      </c>
      <c r="D418" t="s">
        <v>19</v>
      </c>
      <c r="E418" t="s">
        <v>20</v>
      </c>
      <c r="F418">
        <v>2</v>
      </c>
      <c r="G418" s="2">
        <v>162.65146252320002</v>
      </c>
      <c r="H418" s="3">
        <v>99.98</v>
      </c>
      <c r="I418" s="4">
        <v>0.38531139868638309</v>
      </c>
      <c r="J418" t="s">
        <v>71</v>
      </c>
      <c r="K418" t="s">
        <v>16</v>
      </c>
      <c r="L418" t="str">
        <f t="shared" si="19"/>
        <v>Inativo</v>
      </c>
      <c r="M418">
        <f t="shared" si="20"/>
        <v>116</v>
      </c>
      <c r="N418" s="7">
        <f t="shared" si="21"/>
        <v>55.369602314814983</v>
      </c>
    </row>
    <row r="419" spans="1:14" x14ac:dyDescent="0.25">
      <c r="A419" t="s">
        <v>1310</v>
      </c>
      <c r="B419" s="1">
        <v>45601.856800000001</v>
      </c>
      <c r="C419" t="s">
        <v>12</v>
      </c>
      <c r="D419" t="s">
        <v>13</v>
      </c>
      <c r="E419" t="s">
        <v>14</v>
      </c>
      <c r="F419">
        <v>2</v>
      </c>
      <c r="G419" s="2">
        <v>215.15354784000002</v>
      </c>
      <c r="H419" s="3">
        <v>155.54</v>
      </c>
      <c r="I419" s="4">
        <v>0.27707443562274847</v>
      </c>
      <c r="J419" t="s">
        <v>69</v>
      </c>
      <c r="K419" t="s">
        <v>16</v>
      </c>
      <c r="L419" t="str">
        <f t="shared" si="19"/>
        <v>Inativo</v>
      </c>
      <c r="M419">
        <f t="shared" si="20"/>
        <v>116</v>
      </c>
      <c r="N419" s="7">
        <f t="shared" si="21"/>
        <v>55.502702314814087</v>
      </c>
    </row>
    <row r="420" spans="1:14" x14ac:dyDescent="0.25">
      <c r="A420" t="s">
        <v>1309</v>
      </c>
      <c r="B420" s="1">
        <v>45601.723700000002</v>
      </c>
      <c r="C420" t="s">
        <v>30</v>
      </c>
      <c r="D420" t="s">
        <v>19</v>
      </c>
      <c r="E420" t="s">
        <v>20</v>
      </c>
      <c r="F420">
        <v>1</v>
      </c>
      <c r="G420" s="2">
        <v>94.397235672600004</v>
      </c>
      <c r="H420" s="3">
        <v>49.99</v>
      </c>
      <c r="I420" s="4">
        <v>0.47042940777014475</v>
      </c>
      <c r="J420" t="s">
        <v>67</v>
      </c>
      <c r="K420" t="s">
        <v>16</v>
      </c>
      <c r="L420" t="str">
        <f t="shared" si="19"/>
        <v>Inativo</v>
      </c>
      <c r="M420">
        <f t="shared" si="20"/>
        <v>116</v>
      </c>
      <c r="N420" s="7">
        <f t="shared" si="21"/>
        <v>55.635802314813191</v>
      </c>
    </row>
    <row r="421" spans="1:14" x14ac:dyDescent="0.25">
      <c r="A421" t="s">
        <v>1270</v>
      </c>
      <c r="B421" s="1">
        <v>45601.590600000003</v>
      </c>
      <c r="C421" t="s">
        <v>24</v>
      </c>
      <c r="D421" t="s">
        <v>42</v>
      </c>
      <c r="E421" t="s">
        <v>26</v>
      </c>
      <c r="F421">
        <v>1</v>
      </c>
      <c r="G421" s="2">
        <v>118.90315899000001</v>
      </c>
      <c r="H421" s="3">
        <v>72.81</v>
      </c>
      <c r="I421" s="4">
        <v>0.38765293858909611</v>
      </c>
      <c r="J421" t="s">
        <v>65</v>
      </c>
      <c r="K421" t="s">
        <v>16</v>
      </c>
      <c r="L421" t="str">
        <f t="shared" si="19"/>
        <v>Inativo</v>
      </c>
      <c r="M421">
        <f t="shared" si="20"/>
        <v>116</v>
      </c>
      <c r="N421" s="7">
        <f t="shared" si="21"/>
        <v>55.768902314812294</v>
      </c>
    </row>
    <row r="422" spans="1:14" x14ac:dyDescent="0.25">
      <c r="A422" t="s">
        <v>1395</v>
      </c>
      <c r="B422" s="1">
        <v>45601.457499999997</v>
      </c>
      <c r="C422" t="s">
        <v>18</v>
      </c>
      <c r="D422" t="s">
        <v>80</v>
      </c>
      <c r="E422" t="s">
        <v>14</v>
      </c>
      <c r="F422">
        <v>1</v>
      </c>
      <c r="G422" s="2">
        <v>20.557251791999999</v>
      </c>
      <c r="H422" s="3">
        <v>14.45</v>
      </c>
      <c r="I422" s="4">
        <v>0.29708503129667752</v>
      </c>
      <c r="J422" t="s">
        <v>47</v>
      </c>
      <c r="K422" t="s">
        <v>32</v>
      </c>
      <c r="L422" t="str">
        <f t="shared" si="19"/>
        <v>Inativo</v>
      </c>
      <c r="M422">
        <f t="shared" si="20"/>
        <v>116</v>
      </c>
      <c r="N422" s="7">
        <f t="shared" si="21"/>
        <v>55.902002314818674</v>
      </c>
    </row>
    <row r="423" spans="1:14" x14ac:dyDescent="0.25">
      <c r="A423" t="s">
        <v>1394</v>
      </c>
      <c r="B423" s="1">
        <v>45601.324399999998</v>
      </c>
      <c r="C423" t="s">
        <v>12</v>
      </c>
      <c r="D423" t="s">
        <v>19</v>
      </c>
      <c r="E423" t="s">
        <v>20</v>
      </c>
      <c r="F423">
        <v>1</v>
      </c>
      <c r="G423" s="2">
        <v>88.956263491200005</v>
      </c>
      <c r="H423" s="3">
        <v>49.99</v>
      </c>
      <c r="I423" s="4">
        <v>0.43803844678182485</v>
      </c>
      <c r="J423" t="s">
        <v>45</v>
      </c>
      <c r="K423" t="s">
        <v>28</v>
      </c>
      <c r="L423" t="str">
        <f t="shared" si="19"/>
        <v>Inativo</v>
      </c>
      <c r="M423">
        <f t="shared" si="20"/>
        <v>116</v>
      </c>
      <c r="N423" s="7">
        <f t="shared" si="21"/>
        <v>56.035102314817777</v>
      </c>
    </row>
    <row r="424" spans="1:14" x14ac:dyDescent="0.25">
      <c r="A424" t="s">
        <v>1393</v>
      </c>
      <c r="B424" s="1">
        <v>45601.191299999999</v>
      </c>
      <c r="C424" t="s">
        <v>30</v>
      </c>
      <c r="D424" t="s">
        <v>19</v>
      </c>
      <c r="E424" t="s">
        <v>20</v>
      </c>
      <c r="F424">
        <v>1</v>
      </c>
      <c r="G424" s="2">
        <v>81.582300835200002</v>
      </c>
      <c r="H424" s="3">
        <v>49.99</v>
      </c>
      <c r="I424" s="4">
        <v>0.38724454338469688</v>
      </c>
      <c r="J424" t="s">
        <v>43</v>
      </c>
      <c r="K424" t="s">
        <v>22</v>
      </c>
      <c r="L424" t="str">
        <f t="shared" si="19"/>
        <v>Inativo</v>
      </c>
      <c r="M424">
        <f t="shared" si="20"/>
        <v>116</v>
      </c>
      <c r="N424" s="7">
        <f t="shared" si="21"/>
        <v>56.168202314816881</v>
      </c>
    </row>
    <row r="425" spans="1:14" x14ac:dyDescent="0.25">
      <c r="A425" t="s">
        <v>1392</v>
      </c>
      <c r="B425" s="1">
        <v>45601.058199999999</v>
      </c>
      <c r="C425" t="s">
        <v>24</v>
      </c>
      <c r="D425" t="s">
        <v>13</v>
      </c>
      <c r="E425" t="s">
        <v>14</v>
      </c>
      <c r="F425">
        <v>4</v>
      </c>
      <c r="G425" s="2">
        <v>390.27014906880004</v>
      </c>
      <c r="H425" s="3">
        <v>311.08</v>
      </c>
      <c r="I425" s="4">
        <v>0.202911109798561</v>
      </c>
      <c r="J425" t="s">
        <v>40</v>
      </c>
      <c r="K425" t="s">
        <v>16</v>
      </c>
      <c r="L425" t="str">
        <f t="shared" si="19"/>
        <v>Inativo</v>
      </c>
      <c r="M425">
        <f t="shared" si="20"/>
        <v>116</v>
      </c>
      <c r="N425" s="7">
        <f t="shared" si="21"/>
        <v>56.301302314815985</v>
      </c>
    </row>
    <row r="426" spans="1:14" x14ac:dyDescent="0.25">
      <c r="A426" t="s">
        <v>1391</v>
      </c>
      <c r="B426" s="1">
        <v>45600.9251</v>
      </c>
      <c r="C426" t="s">
        <v>18</v>
      </c>
      <c r="D426" t="s">
        <v>19</v>
      </c>
      <c r="E426" t="s">
        <v>20</v>
      </c>
      <c r="F426">
        <v>1</v>
      </c>
      <c r="G426" s="2">
        <v>89.428873607999989</v>
      </c>
      <c r="H426" s="3">
        <v>49.99</v>
      </c>
      <c r="I426" s="4">
        <v>0.4410082786111702</v>
      </c>
      <c r="J426" t="s">
        <v>71</v>
      </c>
      <c r="K426" t="s">
        <v>32</v>
      </c>
      <c r="L426" t="str">
        <f t="shared" si="19"/>
        <v>Inativo</v>
      </c>
      <c r="M426">
        <f t="shared" si="20"/>
        <v>115</v>
      </c>
      <c r="N426" s="7">
        <f t="shared" si="21"/>
        <v>56.434402314815088</v>
      </c>
    </row>
    <row r="427" spans="1:14" x14ac:dyDescent="0.25">
      <c r="A427" t="s">
        <v>1390</v>
      </c>
      <c r="B427" s="1">
        <v>45600.792000000001</v>
      </c>
      <c r="C427" t="s">
        <v>12</v>
      </c>
      <c r="D427" t="s">
        <v>80</v>
      </c>
      <c r="E427" t="s">
        <v>14</v>
      </c>
      <c r="F427">
        <v>1</v>
      </c>
      <c r="G427" s="2">
        <v>20.199590400000002</v>
      </c>
      <c r="H427" s="3">
        <v>14.45</v>
      </c>
      <c r="I427" s="4">
        <v>0.28463895980781878</v>
      </c>
      <c r="J427" t="s">
        <v>69</v>
      </c>
      <c r="K427" t="s">
        <v>28</v>
      </c>
      <c r="L427" t="str">
        <f t="shared" si="19"/>
        <v>Inativo</v>
      </c>
      <c r="M427">
        <f t="shared" si="20"/>
        <v>115</v>
      </c>
      <c r="N427" s="7">
        <f t="shared" si="21"/>
        <v>56.567502314814192</v>
      </c>
    </row>
    <row r="428" spans="1:14" x14ac:dyDescent="0.25">
      <c r="A428" t="s">
        <v>1389</v>
      </c>
      <c r="B428" s="1">
        <v>45600.658900000002</v>
      </c>
      <c r="C428" t="s">
        <v>30</v>
      </c>
      <c r="D428" t="s">
        <v>13</v>
      </c>
      <c r="E428" t="s">
        <v>14</v>
      </c>
      <c r="F428">
        <v>4</v>
      </c>
      <c r="G428" s="2">
        <v>443.01384349199998</v>
      </c>
      <c r="H428" s="3">
        <v>311.08</v>
      </c>
      <c r="I428" s="4">
        <v>0.29780975342000227</v>
      </c>
      <c r="J428" t="s">
        <v>67</v>
      </c>
      <c r="K428" t="s">
        <v>22</v>
      </c>
      <c r="L428" t="str">
        <f t="shared" si="19"/>
        <v>Inativo</v>
      </c>
      <c r="M428">
        <f t="shared" si="20"/>
        <v>115</v>
      </c>
      <c r="N428" s="7">
        <f t="shared" si="21"/>
        <v>56.700602314813295</v>
      </c>
    </row>
    <row r="429" spans="1:14" x14ac:dyDescent="0.25">
      <c r="A429" t="s">
        <v>1353</v>
      </c>
      <c r="B429" s="1">
        <v>45600.525800000003</v>
      </c>
      <c r="C429" t="s">
        <v>24</v>
      </c>
      <c r="D429" t="s">
        <v>25</v>
      </c>
      <c r="E429" t="s">
        <v>26</v>
      </c>
      <c r="F429">
        <v>2</v>
      </c>
      <c r="G429" s="2">
        <v>65.763934080000013</v>
      </c>
      <c r="H429" s="3">
        <v>44</v>
      </c>
      <c r="I429" s="4">
        <v>0.33094026968527746</v>
      </c>
      <c r="J429" t="s">
        <v>65</v>
      </c>
      <c r="K429" t="s">
        <v>16</v>
      </c>
      <c r="L429" t="str">
        <f t="shared" si="19"/>
        <v>Inativo</v>
      </c>
      <c r="M429">
        <f t="shared" si="20"/>
        <v>115</v>
      </c>
      <c r="N429" s="7">
        <f t="shared" si="21"/>
        <v>56.833702314812399</v>
      </c>
    </row>
    <row r="430" spans="1:14" x14ac:dyDescent="0.25">
      <c r="A430" t="s">
        <v>1388</v>
      </c>
      <c r="B430" s="1">
        <v>45600.392699999997</v>
      </c>
      <c r="C430" t="s">
        <v>18</v>
      </c>
      <c r="D430" t="s">
        <v>19</v>
      </c>
      <c r="E430" t="s">
        <v>20</v>
      </c>
      <c r="F430">
        <v>1</v>
      </c>
      <c r="G430" s="2">
        <v>82.601152563599996</v>
      </c>
      <c r="H430" s="3">
        <v>49.99</v>
      </c>
      <c r="I430" s="4">
        <v>0.39480263351640943</v>
      </c>
      <c r="J430" t="s">
        <v>27</v>
      </c>
      <c r="K430" t="s">
        <v>32</v>
      </c>
      <c r="L430" t="str">
        <f t="shared" si="19"/>
        <v>Inativo</v>
      </c>
      <c r="M430">
        <f t="shared" si="20"/>
        <v>115</v>
      </c>
      <c r="N430" s="7">
        <f t="shared" si="21"/>
        <v>56.966802314818779</v>
      </c>
    </row>
    <row r="431" spans="1:14" x14ac:dyDescent="0.25">
      <c r="A431" t="s">
        <v>1387</v>
      </c>
      <c r="B431" s="1">
        <v>45600.259599999998</v>
      </c>
      <c r="C431" t="s">
        <v>12</v>
      </c>
      <c r="D431" t="s">
        <v>19</v>
      </c>
      <c r="E431" t="s">
        <v>20</v>
      </c>
      <c r="F431">
        <v>2</v>
      </c>
      <c r="G431" s="2">
        <v>176.86735559999997</v>
      </c>
      <c r="H431" s="3">
        <v>99.98</v>
      </c>
      <c r="I431" s="4">
        <v>0.43471761840487411</v>
      </c>
      <c r="J431" t="s">
        <v>21</v>
      </c>
      <c r="K431" t="s">
        <v>28</v>
      </c>
      <c r="L431" t="str">
        <f t="shared" si="19"/>
        <v>Inativo</v>
      </c>
      <c r="M431">
        <f t="shared" si="20"/>
        <v>115</v>
      </c>
      <c r="N431" s="7">
        <f t="shared" si="21"/>
        <v>57.099902314817882</v>
      </c>
    </row>
    <row r="432" spans="1:14" x14ac:dyDescent="0.25">
      <c r="A432" t="s">
        <v>1386</v>
      </c>
      <c r="B432" s="1">
        <v>45600.126499999998</v>
      </c>
      <c r="C432" t="s">
        <v>30</v>
      </c>
      <c r="D432" t="s">
        <v>42</v>
      </c>
      <c r="E432" t="s">
        <v>26</v>
      </c>
      <c r="F432">
        <v>1</v>
      </c>
      <c r="G432" s="2">
        <v>123.5610337</v>
      </c>
      <c r="H432" s="3">
        <v>72.81</v>
      </c>
      <c r="I432" s="4">
        <v>0.41073655812253046</v>
      </c>
      <c r="J432" t="s">
        <v>15</v>
      </c>
      <c r="K432" t="s">
        <v>22</v>
      </c>
      <c r="L432" t="str">
        <f t="shared" si="19"/>
        <v>Inativo</v>
      </c>
      <c r="M432">
        <f t="shared" si="20"/>
        <v>115</v>
      </c>
      <c r="N432" s="7">
        <f t="shared" si="21"/>
        <v>57.233002314816986</v>
      </c>
    </row>
    <row r="433" spans="1:14" x14ac:dyDescent="0.25">
      <c r="A433" t="s">
        <v>1385</v>
      </c>
      <c r="B433" s="1">
        <v>45599.993399999999</v>
      </c>
      <c r="C433" t="s">
        <v>24</v>
      </c>
      <c r="D433" t="s">
        <v>19</v>
      </c>
      <c r="E433" t="s">
        <v>20</v>
      </c>
      <c r="F433">
        <v>1</v>
      </c>
      <c r="G433" s="2">
        <v>84.300370244999996</v>
      </c>
      <c r="H433" s="3">
        <v>49.99</v>
      </c>
      <c r="I433" s="4">
        <v>0.40700141820593017</v>
      </c>
      <c r="J433" t="s">
        <v>51</v>
      </c>
      <c r="K433" t="s">
        <v>16</v>
      </c>
      <c r="L433" t="str">
        <f t="shared" si="19"/>
        <v>Inativo</v>
      </c>
      <c r="M433">
        <f t="shared" si="20"/>
        <v>115</v>
      </c>
      <c r="N433" s="7">
        <f t="shared" si="21"/>
        <v>57.366102314816089</v>
      </c>
    </row>
    <row r="434" spans="1:14" x14ac:dyDescent="0.25">
      <c r="A434" t="s">
        <v>1384</v>
      </c>
      <c r="B434" s="1">
        <v>45599.8603</v>
      </c>
      <c r="C434" t="s">
        <v>18</v>
      </c>
      <c r="D434" t="s">
        <v>19</v>
      </c>
      <c r="E434" t="s">
        <v>20</v>
      </c>
      <c r="F434">
        <v>2</v>
      </c>
      <c r="G434" s="2">
        <v>153.51814578240001</v>
      </c>
      <c r="H434" s="3">
        <v>99.98</v>
      </c>
      <c r="I434" s="4">
        <v>0.34874148270580435</v>
      </c>
      <c r="J434" t="s">
        <v>49</v>
      </c>
      <c r="K434" t="s">
        <v>32</v>
      </c>
      <c r="L434" t="str">
        <f t="shared" si="19"/>
        <v>Inativo</v>
      </c>
      <c r="M434">
        <f t="shared" si="20"/>
        <v>115</v>
      </c>
      <c r="N434" s="7">
        <f t="shared" si="21"/>
        <v>57.499202314815193</v>
      </c>
    </row>
    <row r="435" spans="1:14" x14ac:dyDescent="0.25">
      <c r="A435" t="s">
        <v>1383</v>
      </c>
      <c r="B435" s="1">
        <v>45599.727200000001</v>
      </c>
      <c r="C435" t="s">
        <v>12</v>
      </c>
      <c r="D435" t="s">
        <v>42</v>
      </c>
      <c r="E435" t="s">
        <v>26</v>
      </c>
      <c r="F435">
        <v>1</v>
      </c>
      <c r="G435" s="2">
        <v>117.41293026</v>
      </c>
      <c r="H435" s="3">
        <v>72.81</v>
      </c>
      <c r="I435" s="4">
        <v>0.3798809054610166</v>
      </c>
      <c r="J435" t="s">
        <v>47</v>
      </c>
      <c r="K435" t="s">
        <v>28</v>
      </c>
      <c r="L435" t="str">
        <f t="shared" si="19"/>
        <v>Inativo</v>
      </c>
      <c r="M435">
        <f t="shared" si="20"/>
        <v>115</v>
      </c>
      <c r="N435" s="7">
        <f t="shared" si="21"/>
        <v>57.632302314814297</v>
      </c>
    </row>
    <row r="436" spans="1:14" x14ac:dyDescent="0.25">
      <c r="A436" t="s">
        <v>1382</v>
      </c>
      <c r="B436" s="1">
        <v>45599.594100000002</v>
      </c>
      <c r="C436" t="s">
        <v>30</v>
      </c>
      <c r="D436" t="s">
        <v>13</v>
      </c>
      <c r="E436" t="s">
        <v>14</v>
      </c>
      <c r="F436">
        <v>4</v>
      </c>
      <c r="G436" s="2">
        <v>401.26361556600006</v>
      </c>
      <c r="H436" s="3">
        <v>311.08</v>
      </c>
      <c r="I436" s="4">
        <v>0.22474904792649117</v>
      </c>
      <c r="J436" t="s">
        <v>45</v>
      </c>
      <c r="K436" t="s">
        <v>22</v>
      </c>
      <c r="L436" t="str">
        <f t="shared" si="19"/>
        <v>Inativo</v>
      </c>
      <c r="M436">
        <f t="shared" si="20"/>
        <v>115</v>
      </c>
      <c r="N436" s="7">
        <f t="shared" si="21"/>
        <v>57.7654023148134</v>
      </c>
    </row>
    <row r="437" spans="1:14" x14ac:dyDescent="0.25">
      <c r="A437" t="s">
        <v>1352</v>
      </c>
      <c r="B437" s="1">
        <v>45599.461000000003</v>
      </c>
      <c r="C437" t="s">
        <v>24</v>
      </c>
      <c r="D437" t="s">
        <v>80</v>
      </c>
      <c r="E437" t="s">
        <v>14</v>
      </c>
      <c r="F437">
        <v>1</v>
      </c>
      <c r="G437" s="2">
        <v>19.051007976000001</v>
      </c>
      <c r="H437" s="3">
        <v>14.45</v>
      </c>
      <c r="I437" s="4">
        <v>0.24150994959407085</v>
      </c>
      <c r="J437" t="s">
        <v>43</v>
      </c>
      <c r="K437" t="s">
        <v>16</v>
      </c>
      <c r="L437" t="str">
        <f t="shared" si="19"/>
        <v>Inativo</v>
      </c>
      <c r="M437">
        <f t="shared" si="20"/>
        <v>115</v>
      </c>
      <c r="N437" s="7">
        <f t="shared" si="21"/>
        <v>57.898502314812504</v>
      </c>
    </row>
    <row r="438" spans="1:14" x14ac:dyDescent="0.25">
      <c r="A438" t="s">
        <v>473</v>
      </c>
      <c r="B438" s="1">
        <v>45599.327899999997</v>
      </c>
      <c r="C438" t="s">
        <v>18</v>
      </c>
      <c r="D438" t="s">
        <v>25</v>
      </c>
      <c r="E438" t="s">
        <v>26</v>
      </c>
      <c r="F438">
        <v>3</v>
      </c>
      <c r="G438" s="2">
        <v>97.173063936000005</v>
      </c>
      <c r="H438" s="3">
        <v>66</v>
      </c>
      <c r="I438" s="4">
        <v>0.3207994342602099</v>
      </c>
      <c r="J438" t="s">
        <v>67</v>
      </c>
      <c r="K438" t="s">
        <v>28</v>
      </c>
      <c r="L438" t="str">
        <f t="shared" si="19"/>
        <v>Inativo</v>
      </c>
      <c r="M438">
        <f t="shared" si="20"/>
        <v>115</v>
      </c>
      <c r="N438" s="7">
        <f t="shared" si="21"/>
        <v>58.031602314818883</v>
      </c>
    </row>
    <row r="439" spans="1:14" x14ac:dyDescent="0.25">
      <c r="A439" t="s">
        <v>297</v>
      </c>
      <c r="B439" s="1">
        <v>45599.194799999997</v>
      </c>
      <c r="C439" t="s">
        <v>12</v>
      </c>
      <c r="D439" t="s">
        <v>13</v>
      </c>
      <c r="E439" t="s">
        <v>14</v>
      </c>
      <c r="F439">
        <v>4</v>
      </c>
      <c r="G439" s="2">
        <v>377.11289283360003</v>
      </c>
      <c r="H439" s="3">
        <v>311.08</v>
      </c>
      <c r="I439" s="4">
        <v>0.1751011277748514</v>
      </c>
      <c r="J439" t="s">
        <v>65</v>
      </c>
      <c r="K439" t="s">
        <v>22</v>
      </c>
      <c r="L439" t="str">
        <f t="shared" si="19"/>
        <v>Inativo</v>
      </c>
      <c r="M439">
        <f t="shared" si="20"/>
        <v>115</v>
      </c>
      <c r="N439" s="7">
        <f t="shared" si="21"/>
        <v>58.164702314817987</v>
      </c>
    </row>
    <row r="440" spans="1:14" x14ac:dyDescent="0.25">
      <c r="A440" t="s">
        <v>296</v>
      </c>
      <c r="B440" s="1">
        <v>45599.061699999998</v>
      </c>
      <c r="C440" t="s">
        <v>30</v>
      </c>
      <c r="D440" t="s">
        <v>13</v>
      </c>
      <c r="E440" t="s">
        <v>14</v>
      </c>
      <c r="F440">
        <v>3</v>
      </c>
      <c r="G440" s="2">
        <v>283.96601101440001</v>
      </c>
      <c r="H440" s="3">
        <v>233.31</v>
      </c>
      <c r="I440" s="4">
        <v>0.17838758530798682</v>
      </c>
      <c r="J440" t="s">
        <v>63</v>
      </c>
      <c r="K440" t="s">
        <v>22</v>
      </c>
      <c r="L440" t="str">
        <f t="shared" si="19"/>
        <v>Inativo</v>
      </c>
      <c r="M440">
        <f t="shared" si="20"/>
        <v>115</v>
      </c>
      <c r="N440" s="7">
        <f t="shared" si="21"/>
        <v>58.297802314817091</v>
      </c>
    </row>
    <row r="441" spans="1:14" x14ac:dyDescent="0.25">
      <c r="A441" t="s">
        <v>295</v>
      </c>
      <c r="B441" s="1">
        <v>45598.928599999999</v>
      </c>
      <c r="C441" t="s">
        <v>24</v>
      </c>
      <c r="D441" t="s">
        <v>13</v>
      </c>
      <c r="E441" t="s">
        <v>14</v>
      </c>
      <c r="F441">
        <v>3</v>
      </c>
      <c r="G441" s="2">
        <v>316.4162544312</v>
      </c>
      <c r="H441" s="3">
        <v>233.31</v>
      </c>
      <c r="I441" s="4">
        <v>0.26264849946028995</v>
      </c>
      <c r="J441" t="s">
        <v>144</v>
      </c>
      <c r="K441" t="s">
        <v>16</v>
      </c>
      <c r="L441" t="str">
        <f t="shared" si="19"/>
        <v>Inativo</v>
      </c>
      <c r="M441">
        <f t="shared" si="20"/>
        <v>115</v>
      </c>
      <c r="N441" s="7">
        <f t="shared" si="21"/>
        <v>58.430902314816194</v>
      </c>
    </row>
    <row r="442" spans="1:14" x14ac:dyDescent="0.25">
      <c r="A442" t="s">
        <v>294</v>
      </c>
      <c r="B442" s="1">
        <v>45598.7955</v>
      </c>
      <c r="C442" t="s">
        <v>18</v>
      </c>
      <c r="D442" t="s">
        <v>13</v>
      </c>
      <c r="E442" t="s">
        <v>14</v>
      </c>
      <c r="F442">
        <v>3</v>
      </c>
      <c r="G442" s="2">
        <v>307.85929214040004</v>
      </c>
      <c r="H442" s="3">
        <v>233.31</v>
      </c>
      <c r="I442" s="4">
        <v>0.24215378273007152</v>
      </c>
      <c r="J442" t="s">
        <v>93</v>
      </c>
      <c r="K442" t="s">
        <v>16</v>
      </c>
      <c r="L442" t="str">
        <f t="shared" si="19"/>
        <v>Inativo</v>
      </c>
      <c r="M442">
        <f t="shared" si="20"/>
        <v>115</v>
      </c>
      <c r="N442" s="7">
        <f t="shared" si="21"/>
        <v>58.564002314815298</v>
      </c>
    </row>
    <row r="443" spans="1:14" x14ac:dyDescent="0.25">
      <c r="A443" t="s">
        <v>293</v>
      </c>
      <c r="B443" s="1">
        <v>45598.662400000001</v>
      </c>
      <c r="C443" t="s">
        <v>12</v>
      </c>
      <c r="D443" t="s">
        <v>19</v>
      </c>
      <c r="E443" t="s">
        <v>20</v>
      </c>
      <c r="F443">
        <v>4</v>
      </c>
      <c r="G443" s="2">
        <v>340.38154773000002</v>
      </c>
      <c r="H443" s="3">
        <v>199.96</v>
      </c>
      <c r="I443" s="4">
        <v>0.41254159829306092</v>
      </c>
      <c r="J443" t="s">
        <v>38</v>
      </c>
      <c r="K443" t="s">
        <v>16</v>
      </c>
      <c r="L443" t="str">
        <f t="shared" si="19"/>
        <v>Inativo</v>
      </c>
      <c r="M443">
        <f t="shared" si="20"/>
        <v>115</v>
      </c>
      <c r="N443" s="7">
        <f t="shared" si="21"/>
        <v>58.697102314814401</v>
      </c>
    </row>
    <row r="444" spans="1:14" x14ac:dyDescent="0.25">
      <c r="A444" t="s">
        <v>292</v>
      </c>
      <c r="B444" s="1">
        <v>45598.529300000002</v>
      </c>
      <c r="C444" t="s">
        <v>30</v>
      </c>
      <c r="D444" t="s">
        <v>19</v>
      </c>
      <c r="E444" t="s">
        <v>20</v>
      </c>
      <c r="F444">
        <v>4</v>
      </c>
      <c r="G444" s="2">
        <v>356.42401280640001</v>
      </c>
      <c r="H444" s="3">
        <v>199.96</v>
      </c>
      <c r="I444" s="4">
        <v>0.43898280470622242</v>
      </c>
      <c r="J444" t="s">
        <v>36</v>
      </c>
      <c r="K444" t="s">
        <v>16</v>
      </c>
      <c r="L444" t="str">
        <f t="shared" si="19"/>
        <v>Inativo</v>
      </c>
      <c r="M444">
        <f t="shared" si="20"/>
        <v>115</v>
      </c>
      <c r="N444" s="7">
        <f t="shared" si="21"/>
        <v>58.830202314813505</v>
      </c>
    </row>
    <row r="445" spans="1:14" x14ac:dyDescent="0.25">
      <c r="A445" t="s">
        <v>291</v>
      </c>
      <c r="B445" s="1">
        <v>45598.396200000003</v>
      </c>
      <c r="C445" t="s">
        <v>24</v>
      </c>
      <c r="D445" t="s">
        <v>13</v>
      </c>
      <c r="E445" t="s">
        <v>14</v>
      </c>
      <c r="F445">
        <v>2</v>
      </c>
      <c r="G445" s="2">
        <v>205.4019830016</v>
      </c>
      <c r="H445" s="3">
        <v>155.54</v>
      </c>
      <c r="I445" s="4">
        <v>0.24275317245214523</v>
      </c>
      <c r="J445" t="s">
        <v>34</v>
      </c>
      <c r="K445" t="s">
        <v>28</v>
      </c>
      <c r="L445" t="str">
        <f t="shared" si="19"/>
        <v>Inativo</v>
      </c>
      <c r="M445">
        <f t="shared" si="20"/>
        <v>115</v>
      </c>
      <c r="N445" s="7">
        <f t="shared" si="21"/>
        <v>58.963302314812609</v>
      </c>
    </row>
    <row r="446" spans="1:14" x14ac:dyDescent="0.25">
      <c r="A446" t="s">
        <v>83</v>
      </c>
      <c r="B446" s="1">
        <v>45598.263099999996</v>
      </c>
      <c r="C446" t="s">
        <v>18</v>
      </c>
      <c r="D446" t="s">
        <v>19</v>
      </c>
      <c r="E446" t="s">
        <v>20</v>
      </c>
      <c r="F446">
        <v>4</v>
      </c>
      <c r="G446" s="2">
        <v>357.63392808000003</v>
      </c>
      <c r="H446" s="3">
        <v>199.96</v>
      </c>
      <c r="I446" s="4">
        <v>0.44088078814694992</v>
      </c>
      <c r="J446" t="s">
        <v>31</v>
      </c>
      <c r="K446" t="s">
        <v>22</v>
      </c>
      <c r="L446" t="str">
        <f t="shared" si="19"/>
        <v>Inativo</v>
      </c>
      <c r="M446">
        <f t="shared" si="20"/>
        <v>115</v>
      </c>
      <c r="N446" s="7">
        <f t="shared" si="21"/>
        <v>59.096402314818988</v>
      </c>
    </row>
    <row r="447" spans="1:14" x14ac:dyDescent="0.25">
      <c r="A447" t="s">
        <v>82</v>
      </c>
      <c r="B447" s="1">
        <v>45598.13</v>
      </c>
      <c r="C447" t="s">
        <v>12</v>
      </c>
      <c r="D447" t="s">
        <v>13</v>
      </c>
      <c r="E447" t="s">
        <v>14</v>
      </c>
      <c r="F447">
        <v>2</v>
      </c>
      <c r="G447" s="2">
        <v>200.97899142200001</v>
      </c>
      <c r="H447" s="3">
        <v>155.54</v>
      </c>
      <c r="I447" s="4">
        <v>0.22608826475096974</v>
      </c>
      <c r="J447" t="s">
        <v>27</v>
      </c>
      <c r="K447" t="s">
        <v>22</v>
      </c>
      <c r="L447" t="str">
        <f t="shared" si="19"/>
        <v>Inativo</v>
      </c>
      <c r="M447">
        <f t="shared" si="20"/>
        <v>115</v>
      </c>
      <c r="N447" s="7">
        <f t="shared" si="21"/>
        <v>59.229502314818092</v>
      </c>
    </row>
    <row r="448" spans="1:14" x14ac:dyDescent="0.25">
      <c r="A448" t="s">
        <v>81</v>
      </c>
      <c r="B448" s="1">
        <v>45597.996899999998</v>
      </c>
      <c r="C448" t="s">
        <v>30</v>
      </c>
      <c r="D448" t="s">
        <v>13</v>
      </c>
      <c r="E448" t="s">
        <v>14</v>
      </c>
      <c r="F448">
        <v>2</v>
      </c>
      <c r="G448" s="2">
        <v>229.06626543900001</v>
      </c>
      <c r="H448" s="3">
        <v>155.54</v>
      </c>
      <c r="I448" s="4">
        <v>0.32098251262833788</v>
      </c>
      <c r="J448" t="s">
        <v>21</v>
      </c>
      <c r="K448" t="s">
        <v>16</v>
      </c>
      <c r="L448" t="str">
        <f t="shared" si="19"/>
        <v>Inativo</v>
      </c>
      <c r="M448">
        <f t="shared" si="20"/>
        <v>115</v>
      </c>
      <c r="N448" s="7">
        <f t="shared" si="21"/>
        <v>59.362602314817195</v>
      </c>
    </row>
    <row r="449" spans="1:14" x14ac:dyDescent="0.25">
      <c r="A449" t="s">
        <v>79</v>
      </c>
      <c r="B449" s="1">
        <v>45597.863799999999</v>
      </c>
      <c r="C449" t="s">
        <v>24</v>
      </c>
      <c r="D449" t="s">
        <v>80</v>
      </c>
      <c r="E449" t="s">
        <v>14</v>
      </c>
      <c r="F449">
        <v>1</v>
      </c>
      <c r="G449" s="2">
        <v>18.970054751999996</v>
      </c>
      <c r="H449" s="3">
        <v>14.45</v>
      </c>
      <c r="I449" s="4">
        <v>0.23827315266570073</v>
      </c>
      <c r="J449" t="s">
        <v>15</v>
      </c>
      <c r="K449" t="s">
        <v>16</v>
      </c>
      <c r="L449" t="str">
        <f t="shared" si="19"/>
        <v>Inativo</v>
      </c>
      <c r="M449">
        <f t="shared" si="20"/>
        <v>115</v>
      </c>
      <c r="N449" s="7">
        <f t="shared" si="21"/>
        <v>59.495702314816299</v>
      </c>
    </row>
    <row r="450" spans="1:14" x14ac:dyDescent="0.25">
      <c r="A450" t="s">
        <v>78</v>
      </c>
      <c r="B450" s="1">
        <v>45597.7307</v>
      </c>
      <c r="C450" t="s">
        <v>18</v>
      </c>
      <c r="D450" t="s">
        <v>19</v>
      </c>
      <c r="E450" t="s">
        <v>20</v>
      </c>
      <c r="F450">
        <v>4</v>
      </c>
      <c r="G450" s="2">
        <v>326.96850420000004</v>
      </c>
      <c r="H450" s="3">
        <v>199.96</v>
      </c>
      <c r="I450" s="4">
        <v>0.38844262541664104</v>
      </c>
      <c r="J450" t="s">
        <v>51</v>
      </c>
      <c r="K450" t="s">
        <v>16</v>
      </c>
      <c r="L450" t="str">
        <f t="shared" ref="L450:L513" si="22">IF(N450&lt;=7,"Compra Recente",
IF(N450&lt;=15,"Recência Média",
IF(N450&lt;=30,"Recência Baixa",
IF(N450&gt;30,"Inativo"
)
)
))</f>
        <v>Inativo</v>
      </c>
      <c r="M450">
        <f t="shared" ref="M450:M513" si="23">COUNTIFS(J450:J3195, "Cassandra",  A450:A3195, "&lt;&gt;")</f>
        <v>115</v>
      </c>
      <c r="N450" s="7">
        <f t="shared" ref="N450:N513" si="24">$B$2 - B450</f>
        <v>59.628802314815402</v>
      </c>
    </row>
    <row r="451" spans="1:14" x14ac:dyDescent="0.25">
      <c r="A451" t="s">
        <v>77</v>
      </c>
      <c r="B451" s="1">
        <v>45597.597600000001</v>
      </c>
      <c r="C451" t="s">
        <v>12</v>
      </c>
      <c r="D451" t="s">
        <v>13</v>
      </c>
      <c r="E451" t="s">
        <v>14</v>
      </c>
      <c r="F451">
        <v>1</v>
      </c>
      <c r="G451" s="2">
        <v>97.183745999999999</v>
      </c>
      <c r="H451" s="3">
        <v>77.77</v>
      </c>
      <c r="I451" s="4">
        <v>0.19976330198261757</v>
      </c>
      <c r="J451" t="s">
        <v>49</v>
      </c>
      <c r="K451" t="s">
        <v>16</v>
      </c>
      <c r="L451" t="str">
        <f t="shared" si="22"/>
        <v>Inativo</v>
      </c>
      <c r="M451">
        <f t="shared" si="23"/>
        <v>115</v>
      </c>
      <c r="N451" s="7">
        <f t="shared" si="24"/>
        <v>59.761902314814506</v>
      </c>
    </row>
    <row r="452" spans="1:14" x14ac:dyDescent="0.25">
      <c r="A452" t="s">
        <v>76</v>
      </c>
      <c r="B452" s="1">
        <v>45597.464500000002</v>
      </c>
      <c r="C452" t="s">
        <v>30</v>
      </c>
      <c r="D452" t="s">
        <v>13</v>
      </c>
      <c r="E452" t="s">
        <v>14</v>
      </c>
      <c r="F452">
        <v>2</v>
      </c>
      <c r="G452" s="2">
        <v>203.07936844800003</v>
      </c>
      <c r="H452" s="3">
        <v>155.54</v>
      </c>
      <c r="I452" s="4">
        <v>0.23409255608441012</v>
      </c>
      <c r="J452" t="s">
        <v>47</v>
      </c>
      <c r="K452" t="s">
        <v>32</v>
      </c>
      <c r="L452" t="str">
        <f t="shared" si="22"/>
        <v>Inativo</v>
      </c>
      <c r="M452">
        <f t="shared" si="23"/>
        <v>115</v>
      </c>
      <c r="N452" s="7">
        <f t="shared" si="24"/>
        <v>59.89500231481361</v>
      </c>
    </row>
    <row r="453" spans="1:14" x14ac:dyDescent="0.25">
      <c r="A453" t="s">
        <v>75</v>
      </c>
      <c r="B453" s="1">
        <v>45597.331400000003</v>
      </c>
      <c r="C453" t="s">
        <v>24</v>
      </c>
      <c r="D453" t="s">
        <v>19</v>
      </c>
      <c r="E453" t="s">
        <v>20</v>
      </c>
      <c r="F453">
        <v>1</v>
      </c>
      <c r="G453" s="2">
        <v>91.992210105599995</v>
      </c>
      <c r="H453" s="3">
        <v>49.99</v>
      </c>
      <c r="I453" s="4">
        <v>0.45658442228298113</v>
      </c>
      <c r="J453" t="s">
        <v>45</v>
      </c>
      <c r="K453" t="s">
        <v>28</v>
      </c>
      <c r="L453" t="str">
        <f t="shared" si="22"/>
        <v>Inativo</v>
      </c>
      <c r="M453">
        <f t="shared" si="23"/>
        <v>115</v>
      </c>
      <c r="N453" s="7">
        <f t="shared" si="24"/>
        <v>60.028102314812713</v>
      </c>
    </row>
    <row r="454" spans="1:14" x14ac:dyDescent="0.25">
      <c r="A454" t="s">
        <v>832</v>
      </c>
      <c r="B454" s="1">
        <v>45597.198299999996</v>
      </c>
      <c r="C454" t="s">
        <v>18</v>
      </c>
      <c r="D454" t="s">
        <v>19</v>
      </c>
      <c r="E454" t="s">
        <v>20</v>
      </c>
      <c r="F454">
        <v>1</v>
      </c>
      <c r="G454" s="2">
        <v>82.709865342000001</v>
      </c>
      <c r="H454" s="3">
        <v>49.99</v>
      </c>
      <c r="I454" s="4">
        <v>0.39559809711580896</v>
      </c>
      <c r="J454" t="s">
        <v>43</v>
      </c>
      <c r="K454" t="s">
        <v>22</v>
      </c>
      <c r="L454" t="str">
        <f t="shared" si="22"/>
        <v>Inativo</v>
      </c>
      <c r="M454">
        <f t="shared" si="23"/>
        <v>115</v>
      </c>
      <c r="N454" s="7">
        <f t="shared" si="24"/>
        <v>60.161202314819093</v>
      </c>
    </row>
    <row r="455" spans="1:14" x14ac:dyDescent="0.25">
      <c r="A455" t="s">
        <v>831</v>
      </c>
      <c r="B455" s="1">
        <v>45597.065199999997</v>
      </c>
      <c r="C455" t="s">
        <v>12</v>
      </c>
      <c r="D455" t="s">
        <v>13</v>
      </c>
      <c r="E455" t="s">
        <v>14</v>
      </c>
      <c r="F455">
        <v>5</v>
      </c>
      <c r="G455" s="2">
        <v>462.25621620750007</v>
      </c>
      <c r="H455" s="3">
        <v>388.85</v>
      </c>
      <c r="I455" s="4">
        <v>0.15879984656506829</v>
      </c>
      <c r="J455" t="s">
        <v>40</v>
      </c>
      <c r="K455" t="s">
        <v>16</v>
      </c>
      <c r="L455" t="str">
        <f t="shared" si="22"/>
        <v>Inativo</v>
      </c>
      <c r="M455">
        <f t="shared" si="23"/>
        <v>115</v>
      </c>
      <c r="N455" s="7">
        <f t="shared" si="24"/>
        <v>60.294302314818196</v>
      </c>
    </row>
    <row r="456" spans="1:14" x14ac:dyDescent="0.25">
      <c r="A456" t="s">
        <v>830</v>
      </c>
      <c r="B456" s="1">
        <v>45596.932099999998</v>
      </c>
      <c r="C456" t="s">
        <v>30</v>
      </c>
      <c r="D456" t="s">
        <v>19</v>
      </c>
      <c r="E456" t="s">
        <v>20</v>
      </c>
      <c r="F456">
        <v>3</v>
      </c>
      <c r="G456" s="2">
        <v>262.829569338</v>
      </c>
      <c r="H456" s="3">
        <v>149.97</v>
      </c>
      <c r="I456" s="4">
        <v>0.42940210122576461</v>
      </c>
      <c r="J456" t="s">
        <v>71</v>
      </c>
      <c r="K456" t="s">
        <v>32</v>
      </c>
      <c r="L456" t="str">
        <f t="shared" si="22"/>
        <v>Inativo</v>
      </c>
      <c r="M456">
        <f t="shared" si="23"/>
        <v>114</v>
      </c>
      <c r="N456" s="7">
        <f t="shared" si="24"/>
        <v>60.4274023148173</v>
      </c>
    </row>
    <row r="457" spans="1:14" x14ac:dyDescent="0.25">
      <c r="A457" t="s">
        <v>829</v>
      </c>
      <c r="B457" s="1">
        <v>45596.798999999999</v>
      </c>
      <c r="C457" t="s">
        <v>24</v>
      </c>
      <c r="D457" t="s">
        <v>25</v>
      </c>
      <c r="E457" t="s">
        <v>26</v>
      </c>
      <c r="F457">
        <v>5</v>
      </c>
      <c r="G457" s="2">
        <v>172.46972632500001</v>
      </c>
      <c r="H457" s="3">
        <v>110</v>
      </c>
      <c r="I457" s="4">
        <v>0.36220690816939527</v>
      </c>
      <c r="J457" t="s">
        <v>69</v>
      </c>
      <c r="K457" t="s">
        <v>28</v>
      </c>
      <c r="L457" t="str">
        <f t="shared" si="22"/>
        <v>Inativo</v>
      </c>
      <c r="M457">
        <f t="shared" si="23"/>
        <v>114</v>
      </c>
      <c r="N457" s="7">
        <f t="shared" si="24"/>
        <v>60.560502314816404</v>
      </c>
    </row>
    <row r="458" spans="1:14" x14ac:dyDescent="0.25">
      <c r="A458" t="s">
        <v>828</v>
      </c>
      <c r="B458" s="1">
        <v>45596.6659</v>
      </c>
      <c r="C458" t="s">
        <v>18</v>
      </c>
      <c r="D458" t="s">
        <v>19</v>
      </c>
      <c r="E458" t="s">
        <v>20</v>
      </c>
      <c r="F458">
        <v>4</v>
      </c>
      <c r="G458" s="2">
        <v>337.00713551999996</v>
      </c>
      <c r="H458" s="3">
        <v>199.96</v>
      </c>
      <c r="I458" s="4">
        <v>0.40665944745809923</v>
      </c>
      <c r="J458" t="s">
        <v>67</v>
      </c>
      <c r="K458" t="s">
        <v>22</v>
      </c>
      <c r="L458" t="str">
        <f t="shared" si="22"/>
        <v>Inativo</v>
      </c>
      <c r="M458">
        <f t="shared" si="23"/>
        <v>114</v>
      </c>
      <c r="N458" s="7">
        <f t="shared" si="24"/>
        <v>60.693602314815507</v>
      </c>
    </row>
    <row r="459" spans="1:14" x14ac:dyDescent="0.25">
      <c r="A459" t="s">
        <v>827</v>
      </c>
      <c r="B459" s="1">
        <v>45596.532800000001</v>
      </c>
      <c r="C459" t="s">
        <v>12</v>
      </c>
      <c r="D459" t="s">
        <v>25</v>
      </c>
      <c r="E459" t="s">
        <v>26</v>
      </c>
      <c r="F459">
        <v>4</v>
      </c>
      <c r="G459" s="2">
        <v>125.40545097600001</v>
      </c>
      <c r="H459" s="3">
        <v>88</v>
      </c>
      <c r="I459" s="4">
        <v>0.29827611706574569</v>
      </c>
      <c r="J459" t="s">
        <v>65</v>
      </c>
      <c r="K459" t="s">
        <v>16</v>
      </c>
      <c r="L459" t="str">
        <f t="shared" si="22"/>
        <v>Inativo</v>
      </c>
      <c r="M459">
        <f t="shared" si="23"/>
        <v>114</v>
      </c>
      <c r="N459" s="7">
        <f t="shared" si="24"/>
        <v>60.826702314814611</v>
      </c>
    </row>
    <row r="460" spans="1:14" x14ac:dyDescent="0.25">
      <c r="A460" t="s">
        <v>826</v>
      </c>
      <c r="B460" s="1">
        <v>45596.399700000002</v>
      </c>
      <c r="C460" t="s">
        <v>30</v>
      </c>
      <c r="D460" t="s">
        <v>13</v>
      </c>
      <c r="E460" t="s">
        <v>14</v>
      </c>
      <c r="F460">
        <v>1</v>
      </c>
      <c r="G460" s="2">
        <v>111.3046088</v>
      </c>
      <c r="H460" s="3">
        <v>77.77</v>
      </c>
      <c r="I460" s="4">
        <v>0.30128679451411899</v>
      </c>
      <c r="J460" t="s">
        <v>63</v>
      </c>
      <c r="K460" t="s">
        <v>32</v>
      </c>
      <c r="L460" t="str">
        <f t="shared" si="22"/>
        <v>Inativo</v>
      </c>
      <c r="M460">
        <f t="shared" si="23"/>
        <v>114</v>
      </c>
      <c r="N460" s="7">
        <f t="shared" si="24"/>
        <v>60.959802314813714</v>
      </c>
    </row>
    <row r="461" spans="1:14" x14ac:dyDescent="0.25">
      <c r="A461" t="s">
        <v>825</v>
      </c>
      <c r="B461" s="1">
        <v>45596.266600000003</v>
      </c>
      <c r="C461" t="s">
        <v>24</v>
      </c>
      <c r="D461" t="s">
        <v>80</v>
      </c>
      <c r="E461" t="s">
        <v>14</v>
      </c>
      <c r="F461">
        <v>1</v>
      </c>
      <c r="G461" s="2">
        <v>20.217620632000003</v>
      </c>
      <c r="H461" s="3">
        <v>14.45</v>
      </c>
      <c r="I461" s="4">
        <v>0.28527692437116664</v>
      </c>
      <c r="J461" t="s">
        <v>144</v>
      </c>
      <c r="K461" t="s">
        <v>28</v>
      </c>
      <c r="L461" t="str">
        <f t="shared" si="22"/>
        <v>Inativo</v>
      </c>
      <c r="M461">
        <f t="shared" si="23"/>
        <v>114</v>
      </c>
      <c r="N461" s="7">
        <f t="shared" si="24"/>
        <v>61.092902314812818</v>
      </c>
    </row>
    <row r="462" spans="1:14" x14ac:dyDescent="0.25">
      <c r="A462" t="s">
        <v>824</v>
      </c>
      <c r="B462" s="1">
        <v>45596.133500000004</v>
      </c>
      <c r="C462" t="s">
        <v>18</v>
      </c>
      <c r="D462" t="s">
        <v>13</v>
      </c>
      <c r="E462" t="s">
        <v>14</v>
      </c>
      <c r="F462">
        <v>3</v>
      </c>
      <c r="G462" s="2">
        <v>302.04397476000003</v>
      </c>
      <c r="H462" s="3">
        <v>233.31</v>
      </c>
      <c r="I462" s="4">
        <v>0.22756280708666707</v>
      </c>
      <c r="J462" t="s">
        <v>93</v>
      </c>
      <c r="K462" t="s">
        <v>22</v>
      </c>
      <c r="L462" t="str">
        <f t="shared" si="22"/>
        <v>Inativo</v>
      </c>
      <c r="M462">
        <f t="shared" si="23"/>
        <v>114</v>
      </c>
      <c r="N462" s="7">
        <f t="shared" si="24"/>
        <v>61.226002314811922</v>
      </c>
    </row>
    <row r="463" spans="1:14" x14ac:dyDescent="0.25">
      <c r="A463" t="s">
        <v>823</v>
      </c>
      <c r="B463" s="1">
        <v>45596.000399999997</v>
      </c>
      <c r="C463" t="s">
        <v>12</v>
      </c>
      <c r="D463" t="s">
        <v>25</v>
      </c>
      <c r="E463" t="s">
        <v>26</v>
      </c>
      <c r="F463">
        <v>5</v>
      </c>
      <c r="G463" s="2">
        <v>164.80269234000002</v>
      </c>
      <c r="H463" s="3">
        <v>110</v>
      </c>
      <c r="I463" s="4">
        <v>0.33253517622720663</v>
      </c>
      <c r="J463" t="s">
        <v>38</v>
      </c>
      <c r="K463" t="s">
        <v>16</v>
      </c>
      <c r="L463" t="str">
        <f t="shared" si="22"/>
        <v>Inativo</v>
      </c>
      <c r="M463">
        <f t="shared" si="23"/>
        <v>114</v>
      </c>
      <c r="N463" s="7">
        <f t="shared" si="24"/>
        <v>61.359102314818301</v>
      </c>
    </row>
    <row r="464" spans="1:14" x14ac:dyDescent="0.25">
      <c r="A464" t="s">
        <v>822</v>
      </c>
      <c r="B464" s="1">
        <v>45595.867299999998</v>
      </c>
      <c r="C464" t="s">
        <v>30</v>
      </c>
      <c r="D464" t="s">
        <v>80</v>
      </c>
      <c r="E464" t="s">
        <v>14</v>
      </c>
      <c r="F464">
        <v>1</v>
      </c>
      <c r="G464" s="2">
        <v>20.006271295999998</v>
      </c>
      <c r="H464" s="3">
        <v>14.45</v>
      </c>
      <c r="I464" s="4">
        <v>0.27772647955198454</v>
      </c>
      <c r="J464" t="s">
        <v>36</v>
      </c>
      <c r="K464" t="s">
        <v>32</v>
      </c>
      <c r="L464" t="str">
        <f t="shared" si="22"/>
        <v>Inativo</v>
      </c>
      <c r="M464">
        <f t="shared" si="23"/>
        <v>114</v>
      </c>
      <c r="N464" s="7">
        <f t="shared" si="24"/>
        <v>61.492202314817405</v>
      </c>
    </row>
    <row r="465" spans="1:14" x14ac:dyDescent="0.25">
      <c r="A465" t="s">
        <v>821</v>
      </c>
      <c r="B465" s="1">
        <v>45595.734199999999</v>
      </c>
      <c r="C465" t="s">
        <v>24</v>
      </c>
      <c r="D465" t="s">
        <v>13</v>
      </c>
      <c r="E465" t="s">
        <v>14</v>
      </c>
      <c r="F465">
        <v>2</v>
      </c>
      <c r="G465" s="2">
        <v>210.48106210559999</v>
      </c>
      <c r="H465" s="3">
        <v>155.54</v>
      </c>
      <c r="I465" s="4">
        <v>0.2610261538780892</v>
      </c>
      <c r="J465" t="s">
        <v>34</v>
      </c>
      <c r="K465" t="s">
        <v>28</v>
      </c>
      <c r="L465" t="str">
        <f t="shared" si="22"/>
        <v>Inativo</v>
      </c>
      <c r="M465">
        <f t="shared" si="23"/>
        <v>114</v>
      </c>
      <c r="N465" s="7">
        <f t="shared" si="24"/>
        <v>61.625302314816508</v>
      </c>
    </row>
    <row r="466" spans="1:14" x14ac:dyDescent="0.25">
      <c r="A466" t="s">
        <v>820</v>
      </c>
      <c r="B466" s="1">
        <v>45595.6011</v>
      </c>
      <c r="C466" t="s">
        <v>18</v>
      </c>
      <c r="D466" t="s">
        <v>13</v>
      </c>
      <c r="E466" t="s">
        <v>14</v>
      </c>
      <c r="F466">
        <v>4</v>
      </c>
      <c r="G466" s="2">
        <v>429.30770232240008</v>
      </c>
      <c r="H466" s="3">
        <v>311.08</v>
      </c>
      <c r="I466" s="4">
        <v>0.27539152380176457</v>
      </c>
      <c r="J466" t="s">
        <v>31</v>
      </c>
      <c r="K466" t="s">
        <v>22</v>
      </c>
      <c r="L466" t="str">
        <f t="shared" si="22"/>
        <v>Inativo</v>
      </c>
      <c r="M466">
        <f t="shared" si="23"/>
        <v>114</v>
      </c>
      <c r="N466" s="7">
        <f t="shared" si="24"/>
        <v>61.758402314815612</v>
      </c>
    </row>
    <row r="467" spans="1:14" x14ac:dyDescent="0.25">
      <c r="A467" t="s">
        <v>819</v>
      </c>
      <c r="B467" s="1">
        <v>45595.468000000001</v>
      </c>
      <c r="C467" t="s">
        <v>12</v>
      </c>
      <c r="D467" t="s">
        <v>80</v>
      </c>
      <c r="E467" t="s">
        <v>14</v>
      </c>
      <c r="F467">
        <v>2</v>
      </c>
      <c r="G467" s="2">
        <v>36.950093312</v>
      </c>
      <c r="H467" s="3">
        <v>28.9</v>
      </c>
      <c r="I467" s="4">
        <v>0.21786395081675297</v>
      </c>
      <c r="J467" t="s">
        <v>27</v>
      </c>
      <c r="K467" t="s">
        <v>16</v>
      </c>
      <c r="L467" t="str">
        <f t="shared" si="22"/>
        <v>Inativo</v>
      </c>
      <c r="M467">
        <f t="shared" si="23"/>
        <v>114</v>
      </c>
      <c r="N467" s="7">
        <f t="shared" si="24"/>
        <v>61.891502314814716</v>
      </c>
    </row>
    <row r="468" spans="1:14" x14ac:dyDescent="0.25">
      <c r="A468" t="s">
        <v>818</v>
      </c>
      <c r="B468" s="1">
        <v>45595.334900000002</v>
      </c>
      <c r="C468" t="s">
        <v>30</v>
      </c>
      <c r="D468" t="s">
        <v>19</v>
      </c>
      <c r="E468" t="s">
        <v>20</v>
      </c>
      <c r="F468">
        <v>1</v>
      </c>
      <c r="G468" s="2">
        <v>79.89415387199999</v>
      </c>
      <c r="H468" s="3">
        <v>49.99</v>
      </c>
      <c r="I468" s="4">
        <v>0.37429714719690288</v>
      </c>
      <c r="J468" t="s">
        <v>21</v>
      </c>
      <c r="K468" t="s">
        <v>28</v>
      </c>
      <c r="L468" t="str">
        <f t="shared" si="22"/>
        <v>Inativo</v>
      </c>
      <c r="M468">
        <f t="shared" si="23"/>
        <v>114</v>
      </c>
      <c r="N468" s="7">
        <f t="shared" si="24"/>
        <v>62.024602314813819</v>
      </c>
    </row>
    <row r="469" spans="1:14" x14ac:dyDescent="0.25">
      <c r="A469" t="s">
        <v>817</v>
      </c>
      <c r="B469" s="1">
        <v>45595.201800000003</v>
      </c>
      <c r="C469" t="s">
        <v>24</v>
      </c>
      <c r="D469" t="s">
        <v>19</v>
      </c>
      <c r="E469" t="s">
        <v>20</v>
      </c>
      <c r="F469">
        <v>3</v>
      </c>
      <c r="G469" s="2">
        <v>249.57731725559998</v>
      </c>
      <c r="H469" s="3">
        <v>149.97</v>
      </c>
      <c r="I469" s="4">
        <v>0.39910404659726745</v>
      </c>
      <c r="J469" t="s">
        <v>15</v>
      </c>
      <c r="K469" t="s">
        <v>22</v>
      </c>
      <c r="L469" t="str">
        <f t="shared" si="22"/>
        <v>Inativo</v>
      </c>
      <c r="M469">
        <f t="shared" si="23"/>
        <v>114</v>
      </c>
      <c r="N469" s="7">
        <f t="shared" si="24"/>
        <v>62.157702314812923</v>
      </c>
    </row>
    <row r="470" spans="1:14" x14ac:dyDescent="0.25">
      <c r="A470" t="s">
        <v>816</v>
      </c>
      <c r="B470" s="1">
        <v>45595.068700000003</v>
      </c>
      <c r="C470" t="s">
        <v>18</v>
      </c>
      <c r="D470" t="s">
        <v>42</v>
      </c>
      <c r="E470" t="s">
        <v>26</v>
      </c>
      <c r="F470">
        <v>4</v>
      </c>
      <c r="G470" s="2">
        <v>484.859817792</v>
      </c>
      <c r="H470" s="3">
        <v>291.24</v>
      </c>
      <c r="I470" s="4">
        <v>0.3993315401423117</v>
      </c>
      <c r="J470" t="s">
        <v>51</v>
      </c>
      <c r="K470" t="s">
        <v>22</v>
      </c>
      <c r="L470" t="str">
        <f t="shared" si="22"/>
        <v>Inativo</v>
      </c>
      <c r="M470">
        <f t="shared" si="23"/>
        <v>114</v>
      </c>
      <c r="N470" s="7">
        <f t="shared" si="24"/>
        <v>62.290802314812026</v>
      </c>
    </row>
    <row r="471" spans="1:14" x14ac:dyDescent="0.25">
      <c r="A471" t="s">
        <v>815</v>
      </c>
      <c r="B471" s="1">
        <v>45594.935599999997</v>
      </c>
      <c r="C471" t="s">
        <v>12</v>
      </c>
      <c r="D471" t="s">
        <v>19</v>
      </c>
      <c r="E471" t="s">
        <v>20</v>
      </c>
      <c r="F471">
        <v>2</v>
      </c>
      <c r="G471" s="2">
        <v>168.00279903000001</v>
      </c>
      <c r="H471" s="3">
        <v>99.98</v>
      </c>
      <c r="I471" s="4">
        <v>0.40489086743044844</v>
      </c>
      <c r="J471" t="s">
        <v>49</v>
      </c>
      <c r="K471" t="s">
        <v>16</v>
      </c>
      <c r="L471" t="str">
        <f t="shared" si="22"/>
        <v>Inativo</v>
      </c>
      <c r="M471">
        <f t="shared" si="23"/>
        <v>114</v>
      </c>
      <c r="N471" s="7">
        <f t="shared" si="24"/>
        <v>62.423902314818406</v>
      </c>
    </row>
    <row r="472" spans="1:14" x14ac:dyDescent="0.25">
      <c r="A472" t="s">
        <v>814</v>
      </c>
      <c r="B472" s="1">
        <v>45594.802499999998</v>
      </c>
      <c r="C472" t="s">
        <v>30</v>
      </c>
      <c r="D472" t="s">
        <v>13</v>
      </c>
      <c r="E472" t="s">
        <v>14</v>
      </c>
      <c r="F472">
        <v>1</v>
      </c>
      <c r="G472" s="2">
        <v>100.84435630720002</v>
      </c>
      <c r="H472" s="3">
        <v>77.77</v>
      </c>
      <c r="I472" s="4">
        <v>0.22881157808087049</v>
      </c>
      <c r="J472" t="s">
        <v>47</v>
      </c>
      <c r="K472" t="s">
        <v>16</v>
      </c>
      <c r="L472" t="str">
        <f t="shared" si="22"/>
        <v>Inativo</v>
      </c>
      <c r="M472">
        <f t="shared" si="23"/>
        <v>114</v>
      </c>
      <c r="N472" s="7">
        <f t="shared" si="24"/>
        <v>62.55700231481751</v>
      </c>
    </row>
    <row r="473" spans="1:14" x14ac:dyDescent="0.25">
      <c r="A473" t="s">
        <v>813</v>
      </c>
      <c r="B473" s="1">
        <v>45594.669399999999</v>
      </c>
      <c r="C473" t="s">
        <v>24</v>
      </c>
      <c r="D473" t="s">
        <v>25</v>
      </c>
      <c r="E473" t="s">
        <v>26</v>
      </c>
      <c r="F473">
        <v>5</v>
      </c>
      <c r="G473" s="2">
        <v>159.42257369999996</v>
      </c>
      <c r="H473" s="3">
        <v>110</v>
      </c>
      <c r="I473" s="4">
        <v>0.31000988475448238</v>
      </c>
      <c r="J473" t="s">
        <v>45</v>
      </c>
      <c r="K473" t="s">
        <v>16</v>
      </c>
      <c r="L473" t="str">
        <f t="shared" si="22"/>
        <v>Inativo</v>
      </c>
      <c r="M473">
        <f t="shared" si="23"/>
        <v>114</v>
      </c>
      <c r="N473" s="7">
        <f t="shared" si="24"/>
        <v>62.690102314816613</v>
      </c>
    </row>
    <row r="474" spans="1:14" x14ac:dyDescent="0.25">
      <c r="A474" t="s">
        <v>812</v>
      </c>
      <c r="B474" s="1">
        <v>45594.5363</v>
      </c>
      <c r="C474" t="s">
        <v>18</v>
      </c>
      <c r="D474" t="s">
        <v>19</v>
      </c>
      <c r="E474" t="s">
        <v>20</v>
      </c>
      <c r="F474">
        <v>2</v>
      </c>
      <c r="G474" s="2">
        <v>170.70418254239999</v>
      </c>
      <c r="H474" s="3">
        <v>99.98</v>
      </c>
      <c r="I474" s="4">
        <v>0.41430843397661515</v>
      </c>
      <c r="J474" t="s">
        <v>43</v>
      </c>
      <c r="K474" t="s">
        <v>16</v>
      </c>
      <c r="L474" t="str">
        <f t="shared" si="22"/>
        <v>Inativo</v>
      </c>
      <c r="M474">
        <f t="shared" si="23"/>
        <v>114</v>
      </c>
      <c r="N474" s="7">
        <f t="shared" si="24"/>
        <v>62.823202314815717</v>
      </c>
    </row>
    <row r="475" spans="1:14" x14ac:dyDescent="0.25">
      <c r="A475" t="s">
        <v>811</v>
      </c>
      <c r="B475" s="1">
        <v>45594.403200000001</v>
      </c>
      <c r="C475" t="s">
        <v>12</v>
      </c>
      <c r="D475" t="s">
        <v>13</v>
      </c>
      <c r="E475" t="s">
        <v>14</v>
      </c>
      <c r="F475">
        <v>3</v>
      </c>
      <c r="G475" s="2">
        <v>296.10966718080005</v>
      </c>
      <c r="H475" s="3">
        <v>233.31</v>
      </c>
      <c r="I475" s="4">
        <v>0.21208246180782583</v>
      </c>
      <c r="J475" t="s">
        <v>40</v>
      </c>
      <c r="K475" t="s">
        <v>28</v>
      </c>
      <c r="L475" t="str">
        <f t="shared" si="22"/>
        <v>Inativo</v>
      </c>
      <c r="M475">
        <f t="shared" si="23"/>
        <v>114</v>
      </c>
      <c r="N475" s="7">
        <f t="shared" si="24"/>
        <v>62.95630231481482</v>
      </c>
    </row>
    <row r="476" spans="1:14" x14ac:dyDescent="0.25">
      <c r="A476" t="s">
        <v>810</v>
      </c>
      <c r="B476" s="1">
        <v>45594.270100000002</v>
      </c>
      <c r="C476" t="s">
        <v>30</v>
      </c>
      <c r="D476" t="s">
        <v>13</v>
      </c>
      <c r="E476" t="s">
        <v>14</v>
      </c>
      <c r="F476">
        <v>2</v>
      </c>
      <c r="G476" s="2">
        <v>196.3743849144</v>
      </c>
      <c r="H476" s="3">
        <v>155.54</v>
      </c>
      <c r="I476" s="4">
        <v>0.20794150383819049</v>
      </c>
      <c r="J476" t="s">
        <v>71</v>
      </c>
      <c r="K476" t="s">
        <v>22</v>
      </c>
      <c r="L476" t="str">
        <f t="shared" si="22"/>
        <v>Inativo</v>
      </c>
      <c r="M476">
        <f t="shared" si="23"/>
        <v>113</v>
      </c>
      <c r="N476" s="7">
        <f t="shared" si="24"/>
        <v>63.089402314813924</v>
      </c>
    </row>
    <row r="477" spans="1:14" x14ac:dyDescent="0.25">
      <c r="A477" t="s">
        <v>809</v>
      </c>
      <c r="B477" s="1">
        <v>45594.137000000002</v>
      </c>
      <c r="C477" t="s">
        <v>24</v>
      </c>
      <c r="D477" t="s">
        <v>25</v>
      </c>
      <c r="E477" t="s">
        <v>26</v>
      </c>
      <c r="F477">
        <v>5</v>
      </c>
      <c r="G477" s="2">
        <v>174.98108160000001</v>
      </c>
      <c r="H477" s="3">
        <v>110</v>
      </c>
      <c r="I477" s="4">
        <v>0.37136061227775613</v>
      </c>
      <c r="J477" t="s">
        <v>69</v>
      </c>
      <c r="K477" t="s">
        <v>22</v>
      </c>
      <c r="L477" t="str">
        <f t="shared" si="22"/>
        <v>Inativo</v>
      </c>
      <c r="M477">
        <f t="shared" si="23"/>
        <v>113</v>
      </c>
      <c r="N477" s="7">
        <f t="shared" si="24"/>
        <v>63.222502314813028</v>
      </c>
    </row>
    <row r="478" spans="1:14" x14ac:dyDescent="0.25">
      <c r="A478" t="s">
        <v>808</v>
      </c>
      <c r="B478" s="1">
        <v>45594.003900000003</v>
      </c>
      <c r="C478" t="s">
        <v>18</v>
      </c>
      <c r="D478" t="s">
        <v>19</v>
      </c>
      <c r="E478" t="s">
        <v>20</v>
      </c>
      <c r="F478">
        <v>3</v>
      </c>
      <c r="G478" s="2">
        <v>287.53457760000003</v>
      </c>
      <c r="H478" s="3">
        <v>149.97</v>
      </c>
      <c r="I478" s="4">
        <v>0.47842794681678669</v>
      </c>
      <c r="J478" t="s">
        <v>67</v>
      </c>
      <c r="K478" t="s">
        <v>16</v>
      </c>
      <c r="L478" t="str">
        <f t="shared" si="22"/>
        <v>Inativo</v>
      </c>
      <c r="M478">
        <f t="shared" si="23"/>
        <v>113</v>
      </c>
      <c r="N478" s="7">
        <f t="shared" si="24"/>
        <v>63.355602314812131</v>
      </c>
    </row>
    <row r="479" spans="1:14" x14ac:dyDescent="0.25">
      <c r="A479" t="s">
        <v>807</v>
      </c>
      <c r="B479" s="1">
        <v>45593.870799999997</v>
      </c>
      <c r="C479" t="s">
        <v>12</v>
      </c>
      <c r="D479" t="s">
        <v>19</v>
      </c>
      <c r="E479" t="s">
        <v>20</v>
      </c>
      <c r="F479">
        <v>2</v>
      </c>
      <c r="G479" s="2">
        <v>163.30929523200001</v>
      </c>
      <c r="H479" s="3">
        <v>99.98</v>
      </c>
      <c r="I479" s="4">
        <v>0.38778745044507917</v>
      </c>
      <c r="J479" t="s">
        <v>65</v>
      </c>
      <c r="K479" t="s">
        <v>16</v>
      </c>
      <c r="L479" t="str">
        <f t="shared" si="22"/>
        <v>Inativo</v>
      </c>
      <c r="M479">
        <f t="shared" si="23"/>
        <v>113</v>
      </c>
      <c r="N479" s="7">
        <f t="shared" si="24"/>
        <v>63.488702314818511</v>
      </c>
    </row>
    <row r="480" spans="1:14" x14ac:dyDescent="0.25">
      <c r="A480" t="s">
        <v>806</v>
      </c>
      <c r="B480" s="1">
        <v>45593.737699999998</v>
      </c>
      <c r="C480" t="s">
        <v>30</v>
      </c>
      <c r="D480" t="s">
        <v>42</v>
      </c>
      <c r="E480" t="s">
        <v>26</v>
      </c>
      <c r="F480">
        <v>2</v>
      </c>
      <c r="G480" s="2">
        <v>241.89191384400002</v>
      </c>
      <c r="H480" s="3">
        <v>145.62</v>
      </c>
      <c r="I480" s="4">
        <v>0.39799558535920021</v>
      </c>
      <c r="J480" t="s">
        <v>63</v>
      </c>
      <c r="K480" t="s">
        <v>16</v>
      </c>
      <c r="L480" t="str">
        <f t="shared" si="22"/>
        <v>Inativo</v>
      </c>
      <c r="M480">
        <f t="shared" si="23"/>
        <v>113</v>
      </c>
      <c r="N480" s="7">
        <f t="shared" si="24"/>
        <v>63.621802314817614</v>
      </c>
    </row>
    <row r="481" spans="1:14" x14ac:dyDescent="0.25">
      <c r="A481" t="s">
        <v>805</v>
      </c>
      <c r="B481" s="1">
        <v>45593.604599999999</v>
      </c>
      <c r="C481" t="s">
        <v>24</v>
      </c>
      <c r="D481" t="s">
        <v>19</v>
      </c>
      <c r="E481" t="s">
        <v>20</v>
      </c>
      <c r="F481">
        <v>1</v>
      </c>
      <c r="G481" s="2">
        <v>77.426809286400001</v>
      </c>
      <c r="H481" s="3">
        <v>49.99</v>
      </c>
      <c r="I481" s="4">
        <v>0.35435800001665918</v>
      </c>
      <c r="J481" t="s">
        <v>144</v>
      </c>
      <c r="K481" t="s">
        <v>16</v>
      </c>
      <c r="L481" t="str">
        <f t="shared" si="22"/>
        <v>Inativo</v>
      </c>
      <c r="M481">
        <f t="shared" si="23"/>
        <v>113</v>
      </c>
      <c r="N481" s="7">
        <f t="shared" si="24"/>
        <v>63.754902314816718</v>
      </c>
    </row>
    <row r="482" spans="1:14" x14ac:dyDescent="0.25">
      <c r="A482" t="s">
        <v>804</v>
      </c>
      <c r="B482" s="1">
        <v>45593.4715</v>
      </c>
      <c r="C482" t="s">
        <v>18</v>
      </c>
      <c r="D482" t="s">
        <v>13</v>
      </c>
      <c r="E482" t="s">
        <v>14</v>
      </c>
      <c r="F482">
        <v>1</v>
      </c>
      <c r="G482" s="2">
        <v>106.188964992</v>
      </c>
      <c r="H482" s="3">
        <v>77.77</v>
      </c>
      <c r="I482" s="4">
        <v>0.26762634887853942</v>
      </c>
      <c r="J482" t="s">
        <v>93</v>
      </c>
      <c r="K482" t="s">
        <v>32</v>
      </c>
      <c r="L482" t="str">
        <f t="shared" si="22"/>
        <v>Inativo</v>
      </c>
      <c r="M482">
        <f t="shared" si="23"/>
        <v>113</v>
      </c>
      <c r="N482" s="7">
        <f t="shared" si="24"/>
        <v>63.888002314815822</v>
      </c>
    </row>
    <row r="483" spans="1:14" x14ac:dyDescent="0.25">
      <c r="A483" t="s">
        <v>803</v>
      </c>
      <c r="B483" s="1">
        <v>45593.338400000001</v>
      </c>
      <c r="C483" t="s">
        <v>12</v>
      </c>
      <c r="D483" t="s">
        <v>80</v>
      </c>
      <c r="E483" t="s">
        <v>14</v>
      </c>
      <c r="F483">
        <v>2</v>
      </c>
      <c r="G483" s="2">
        <v>40.605649919999998</v>
      </c>
      <c r="H483" s="3">
        <v>28.9</v>
      </c>
      <c r="I483" s="4">
        <v>0.28827638378063425</v>
      </c>
      <c r="J483" t="s">
        <v>38</v>
      </c>
      <c r="K483" t="s">
        <v>28</v>
      </c>
      <c r="L483" t="str">
        <f t="shared" si="22"/>
        <v>Inativo</v>
      </c>
      <c r="M483">
        <f t="shared" si="23"/>
        <v>113</v>
      </c>
      <c r="N483" s="7">
        <f t="shared" si="24"/>
        <v>64.021102314814925</v>
      </c>
    </row>
    <row r="484" spans="1:14" x14ac:dyDescent="0.25">
      <c r="A484" t="s">
        <v>802</v>
      </c>
      <c r="B484" s="1">
        <v>45593.205300000001</v>
      </c>
      <c r="C484" t="s">
        <v>30</v>
      </c>
      <c r="D484" t="s">
        <v>25</v>
      </c>
      <c r="E484" t="s">
        <v>26</v>
      </c>
      <c r="F484">
        <v>4</v>
      </c>
      <c r="G484" s="2">
        <v>138.21686424000001</v>
      </c>
      <c r="H484" s="3">
        <v>88</v>
      </c>
      <c r="I484" s="4">
        <v>0.36331937145385784</v>
      </c>
      <c r="J484" t="s">
        <v>36</v>
      </c>
      <c r="K484" t="s">
        <v>22</v>
      </c>
      <c r="L484" t="str">
        <f t="shared" si="22"/>
        <v>Inativo</v>
      </c>
      <c r="M484">
        <f t="shared" si="23"/>
        <v>113</v>
      </c>
      <c r="N484" s="7">
        <f t="shared" si="24"/>
        <v>64.154202314814029</v>
      </c>
    </row>
    <row r="485" spans="1:14" x14ac:dyDescent="0.25">
      <c r="A485" t="s">
        <v>801</v>
      </c>
      <c r="B485" s="1">
        <v>45593.072200000002</v>
      </c>
      <c r="C485" t="s">
        <v>24</v>
      </c>
      <c r="D485" t="s">
        <v>19</v>
      </c>
      <c r="E485" t="s">
        <v>20</v>
      </c>
      <c r="F485">
        <v>1</v>
      </c>
      <c r="G485" s="2">
        <v>81.233634650400006</v>
      </c>
      <c r="H485" s="3">
        <v>49.99</v>
      </c>
      <c r="I485" s="4">
        <v>0.38461451078560299</v>
      </c>
      <c r="J485" t="s">
        <v>34</v>
      </c>
      <c r="K485" t="s">
        <v>16</v>
      </c>
      <c r="L485" t="str">
        <f t="shared" si="22"/>
        <v>Inativo</v>
      </c>
      <c r="M485">
        <f t="shared" si="23"/>
        <v>113</v>
      </c>
      <c r="N485" s="7">
        <f t="shared" si="24"/>
        <v>64.287302314813132</v>
      </c>
    </row>
    <row r="486" spans="1:14" x14ac:dyDescent="0.25">
      <c r="A486" t="s">
        <v>800</v>
      </c>
      <c r="B486" s="1">
        <v>45592.939100000003</v>
      </c>
      <c r="C486" t="s">
        <v>18</v>
      </c>
      <c r="D486" t="s">
        <v>19</v>
      </c>
      <c r="E486" t="s">
        <v>20</v>
      </c>
      <c r="F486">
        <v>4</v>
      </c>
      <c r="G486" s="2">
        <v>359.091860688</v>
      </c>
      <c r="H486" s="3">
        <v>199.96</v>
      </c>
      <c r="I486" s="4">
        <v>0.44315084274846056</v>
      </c>
      <c r="J486" t="s">
        <v>31</v>
      </c>
      <c r="K486" t="s">
        <v>32</v>
      </c>
      <c r="L486" t="str">
        <f t="shared" si="22"/>
        <v>Inativo</v>
      </c>
      <c r="M486">
        <f t="shared" si="23"/>
        <v>113</v>
      </c>
      <c r="N486" s="7">
        <f t="shared" si="24"/>
        <v>64.420402314812236</v>
      </c>
    </row>
    <row r="487" spans="1:14" x14ac:dyDescent="0.25">
      <c r="A487" t="s">
        <v>799</v>
      </c>
      <c r="B487" s="1">
        <v>45592.805999999997</v>
      </c>
      <c r="C487" t="s">
        <v>12</v>
      </c>
      <c r="D487" t="s">
        <v>19</v>
      </c>
      <c r="E487" t="s">
        <v>20</v>
      </c>
      <c r="F487">
        <v>4</v>
      </c>
      <c r="G487" s="2">
        <v>334.25664476400004</v>
      </c>
      <c r="H487" s="3">
        <v>199.96</v>
      </c>
      <c r="I487" s="4">
        <v>0.40177703829588607</v>
      </c>
      <c r="J487" t="s">
        <v>27</v>
      </c>
      <c r="K487" t="s">
        <v>28</v>
      </c>
      <c r="L487" t="str">
        <f t="shared" si="22"/>
        <v>Inativo</v>
      </c>
      <c r="M487">
        <f t="shared" si="23"/>
        <v>113</v>
      </c>
      <c r="N487" s="7">
        <f t="shared" si="24"/>
        <v>64.553502314818616</v>
      </c>
    </row>
    <row r="488" spans="1:14" x14ac:dyDescent="0.25">
      <c r="A488" t="s">
        <v>798</v>
      </c>
      <c r="B488" s="1">
        <v>45592.672899999998</v>
      </c>
      <c r="C488" t="s">
        <v>30</v>
      </c>
      <c r="D488" t="s">
        <v>42</v>
      </c>
      <c r="E488" t="s">
        <v>26</v>
      </c>
      <c r="F488">
        <v>4</v>
      </c>
      <c r="G488" s="2">
        <v>460.55229176000006</v>
      </c>
      <c r="H488" s="3">
        <v>291.24</v>
      </c>
      <c r="I488" s="4">
        <v>0.36762881173161321</v>
      </c>
      <c r="J488" t="s">
        <v>21</v>
      </c>
      <c r="K488" t="s">
        <v>22</v>
      </c>
      <c r="L488" t="str">
        <f t="shared" si="22"/>
        <v>Inativo</v>
      </c>
      <c r="M488">
        <f t="shared" si="23"/>
        <v>113</v>
      </c>
      <c r="N488" s="7">
        <f t="shared" si="24"/>
        <v>64.686602314817719</v>
      </c>
    </row>
    <row r="489" spans="1:14" x14ac:dyDescent="0.25">
      <c r="A489" t="s">
        <v>797</v>
      </c>
      <c r="B489" s="1">
        <v>45592.539799999999</v>
      </c>
      <c r="C489" t="s">
        <v>24</v>
      </c>
      <c r="D489" t="s">
        <v>13</v>
      </c>
      <c r="E489" t="s">
        <v>14</v>
      </c>
      <c r="F489">
        <v>1</v>
      </c>
      <c r="G489" s="2">
        <v>113.17035603390001</v>
      </c>
      <c r="H489" s="3">
        <v>77.77</v>
      </c>
      <c r="I489" s="4">
        <v>0.31280590849511763</v>
      </c>
      <c r="J489" t="s">
        <v>15</v>
      </c>
      <c r="K489" t="s">
        <v>16</v>
      </c>
      <c r="L489" t="str">
        <f t="shared" si="22"/>
        <v>Inativo</v>
      </c>
      <c r="M489">
        <f t="shared" si="23"/>
        <v>113</v>
      </c>
      <c r="N489" s="7">
        <f t="shared" si="24"/>
        <v>64.819702314816823</v>
      </c>
    </row>
    <row r="490" spans="1:14" x14ac:dyDescent="0.25">
      <c r="A490" t="s">
        <v>796</v>
      </c>
      <c r="B490" s="1">
        <v>45592.4067</v>
      </c>
      <c r="C490" t="s">
        <v>18</v>
      </c>
      <c r="D490" t="s">
        <v>80</v>
      </c>
      <c r="E490" t="s">
        <v>14</v>
      </c>
      <c r="F490">
        <v>2</v>
      </c>
      <c r="G490" s="2">
        <v>35.780716399999996</v>
      </c>
      <c r="H490" s="3">
        <v>28.9</v>
      </c>
      <c r="I490" s="4">
        <v>0.19230236541602611</v>
      </c>
      <c r="J490" t="s">
        <v>51</v>
      </c>
      <c r="K490" t="s">
        <v>32</v>
      </c>
      <c r="L490" t="str">
        <f t="shared" si="22"/>
        <v>Inativo</v>
      </c>
      <c r="M490">
        <f t="shared" si="23"/>
        <v>113</v>
      </c>
      <c r="N490" s="7">
        <f t="shared" si="24"/>
        <v>64.952802314815926</v>
      </c>
    </row>
    <row r="491" spans="1:14" x14ac:dyDescent="0.25">
      <c r="A491" t="s">
        <v>795</v>
      </c>
      <c r="B491" s="1">
        <v>45592.2736</v>
      </c>
      <c r="C491" t="s">
        <v>12</v>
      </c>
      <c r="D491" t="s">
        <v>19</v>
      </c>
      <c r="E491" t="s">
        <v>20</v>
      </c>
      <c r="F491">
        <v>4</v>
      </c>
      <c r="G491" s="2">
        <v>328.58538569999996</v>
      </c>
      <c r="H491" s="3">
        <v>199.96</v>
      </c>
      <c r="I491" s="4">
        <v>0.39145193699343511</v>
      </c>
      <c r="J491" t="s">
        <v>49</v>
      </c>
      <c r="K491" t="s">
        <v>28</v>
      </c>
      <c r="L491" t="str">
        <f t="shared" si="22"/>
        <v>Inativo</v>
      </c>
      <c r="M491">
        <f t="shared" si="23"/>
        <v>113</v>
      </c>
      <c r="N491" s="7">
        <f t="shared" si="24"/>
        <v>65.08590231481503</v>
      </c>
    </row>
    <row r="492" spans="1:14" x14ac:dyDescent="0.25">
      <c r="A492" t="s">
        <v>794</v>
      </c>
      <c r="B492" s="1">
        <v>45592.140500000001</v>
      </c>
      <c r="C492" t="s">
        <v>30</v>
      </c>
      <c r="D492" t="s">
        <v>13</v>
      </c>
      <c r="E492" t="s">
        <v>14</v>
      </c>
      <c r="F492">
        <v>4</v>
      </c>
      <c r="G492" s="2">
        <v>381.604248036</v>
      </c>
      <c r="H492" s="3">
        <v>311.08</v>
      </c>
      <c r="I492" s="4">
        <v>0.18480991340889596</v>
      </c>
      <c r="J492" t="s">
        <v>47</v>
      </c>
      <c r="K492" t="s">
        <v>22</v>
      </c>
      <c r="L492" t="str">
        <f t="shared" si="22"/>
        <v>Inativo</v>
      </c>
      <c r="M492">
        <f t="shared" si="23"/>
        <v>113</v>
      </c>
      <c r="N492" s="7">
        <f t="shared" si="24"/>
        <v>65.219002314814134</v>
      </c>
    </row>
    <row r="493" spans="1:14" x14ac:dyDescent="0.25">
      <c r="A493" t="s">
        <v>793</v>
      </c>
      <c r="B493" s="1">
        <v>45592.007400000002</v>
      </c>
      <c r="C493" t="s">
        <v>24</v>
      </c>
      <c r="D493" t="s">
        <v>19</v>
      </c>
      <c r="E493" t="s">
        <v>20</v>
      </c>
      <c r="F493">
        <v>2</v>
      </c>
      <c r="G493" s="2">
        <v>155.53013857560001</v>
      </c>
      <c r="H493" s="3">
        <v>99.98</v>
      </c>
      <c r="I493" s="4">
        <v>0.35716639285702312</v>
      </c>
      <c r="J493" t="s">
        <v>45</v>
      </c>
      <c r="K493" t="s">
        <v>16</v>
      </c>
      <c r="L493" t="str">
        <f t="shared" si="22"/>
        <v>Inativo</v>
      </c>
      <c r="M493">
        <f t="shared" si="23"/>
        <v>113</v>
      </c>
      <c r="N493" s="7">
        <f t="shared" si="24"/>
        <v>65.352102314813237</v>
      </c>
    </row>
    <row r="494" spans="1:14" x14ac:dyDescent="0.25">
      <c r="A494" t="s">
        <v>792</v>
      </c>
      <c r="B494" s="1">
        <v>45591.874300000003</v>
      </c>
      <c r="C494" t="s">
        <v>18</v>
      </c>
      <c r="D494" t="s">
        <v>19</v>
      </c>
      <c r="E494" t="s">
        <v>20</v>
      </c>
      <c r="F494">
        <v>2</v>
      </c>
      <c r="G494" s="2">
        <v>160.7921830638</v>
      </c>
      <c r="H494" s="3">
        <v>99.98</v>
      </c>
      <c r="I494" s="4">
        <v>0.37820360358980015</v>
      </c>
      <c r="J494" t="s">
        <v>43</v>
      </c>
      <c r="K494" t="s">
        <v>32</v>
      </c>
      <c r="L494" t="str">
        <f t="shared" si="22"/>
        <v>Inativo</v>
      </c>
      <c r="M494">
        <f t="shared" si="23"/>
        <v>113</v>
      </c>
      <c r="N494" s="7">
        <f t="shared" si="24"/>
        <v>65.485202314812341</v>
      </c>
    </row>
    <row r="495" spans="1:14" x14ac:dyDescent="0.25">
      <c r="A495" t="s">
        <v>791</v>
      </c>
      <c r="B495" s="1">
        <v>45591.741199999997</v>
      </c>
      <c r="C495" t="s">
        <v>12</v>
      </c>
      <c r="D495" t="s">
        <v>13</v>
      </c>
      <c r="E495" t="s">
        <v>14</v>
      </c>
      <c r="F495">
        <v>5</v>
      </c>
      <c r="G495" s="2">
        <v>472.795805691</v>
      </c>
      <c r="H495" s="3">
        <v>388.85</v>
      </c>
      <c r="I495" s="4">
        <v>0.17755192554703736</v>
      </c>
      <c r="J495" t="s">
        <v>40</v>
      </c>
      <c r="K495" t="s">
        <v>28</v>
      </c>
      <c r="L495" t="str">
        <f t="shared" si="22"/>
        <v>Inativo</v>
      </c>
      <c r="M495">
        <f t="shared" si="23"/>
        <v>113</v>
      </c>
      <c r="N495" s="7">
        <f t="shared" si="24"/>
        <v>65.61830231481872</v>
      </c>
    </row>
    <row r="496" spans="1:14" x14ac:dyDescent="0.25">
      <c r="A496" t="s">
        <v>790</v>
      </c>
      <c r="B496" s="1">
        <v>45591.608099999998</v>
      </c>
      <c r="C496" t="s">
        <v>30</v>
      </c>
      <c r="D496" t="s">
        <v>80</v>
      </c>
      <c r="E496" t="s">
        <v>14</v>
      </c>
      <c r="F496">
        <v>1</v>
      </c>
      <c r="G496" s="2">
        <v>20.739100139999998</v>
      </c>
      <c r="H496" s="3">
        <v>14.45</v>
      </c>
      <c r="I496" s="4">
        <v>0.30324845810788392</v>
      </c>
      <c r="J496" t="s">
        <v>71</v>
      </c>
      <c r="K496" t="s">
        <v>22</v>
      </c>
      <c r="L496" t="str">
        <f t="shared" si="22"/>
        <v>Inativo</v>
      </c>
      <c r="M496">
        <f t="shared" si="23"/>
        <v>112</v>
      </c>
      <c r="N496" s="7">
        <f t="shared" si="24"/>
        <v>65.751402314817824</v>
      </c>
    </row>
    <row r="497" spans="1:14" x14ac:dyDescent="0.25">
      <c r="A497" t="s">
        <v>789</v>
      </c>
      <c r="B497" s="1">
        <v>45591.474999999999</v>
      </c>
      <c r="C497" t="s">
        <v>24</v>
      </c>
      <c r="D497" t="s">
        <v>13</v>
      </c>
      <c r="E497" t="s">
        <v>14</v>
      </c>
      <c r="F497">
        <v>2</v>
      </c>
      <c r="G497" s="2">
        <v>208.34903387760002</v>
      </c>
      <c r="H497" s="3">
        <v>155.54</v>
      </c>
      <c r="I497" s="4">
        <v>0.25346426088360963</v>
      </c>
      <c r="J497" t="s">
        <v>69</v>
      </c>
      <c r="K497" t="s">
        <v>16</v>
      </c>
      <c r="L497" t="str">
        <f t="shared" si="22"/>
        <v>Inativo</v>
      </c>
      <c r="M497">
        <f t="shared" si="23"/>
        <v>112</v>
      </c>
      <c r="N497" s="7">
        <f t="shared" si="24"/>
        <v>65.884502314816928</v>
      </c>
    </row>
    <row r="498" spans="1:14" x14ac:dyDescent="0.25">
      <c r="A498" t="s">
        <v>788</v>
      </c>
      <c r="B498" s="1">
        <v>45591.341899999999</v>
      </c>
      <c r="C498" t="s">
        <v>18</v>
      </c>
      <c r="D498" t="s">
        <v>42</v>
      </c>
      <c r="E498" t="s">
        <v>26</v>
      </c>
      <c r="F498">
        <v>4</v>
      </c>
      <c r="G498" s="2">
        <v>470.89778376000004</v>
      </c>
      <c r="H498" s="3">
        <v>291.24</v>
      </c>
      <c r="I498" s="4">
        <v>0.38152182905911752</v>
      </c>
      <c r="J498" t="s">
        <v>67</v>
      </c>
      <c r="K498" t="s">
        <v>28</v>
      </c>
      <c r="L498" t="str">
        <f t="shared" si="22"/>
        <v>Inativo</v>
      </c>
      <c r="M498">
        <f t="shared" si="23"/>
        <v>112</v>
      </c>
      <c r="N498" s="7">
        <f t="shared" si="24"/>
        <v>66.017602314816031</v>
      </c>
    </row>
    <row r="499" spans="1:14" x14ac:dyDescent="0.25">
      <c r="A499" t="s">
        <v>787</v>
      </c>
      <c r="B499" s="1">
        <v>45591.2088</v>
      </c>
      <c r="C499" t="s">
        <v>12</v>
      </c>
      <c r="D499" t="s">
        <v>19</v>
      </c>
      <c r="E499" t="s">
        <v>20</v>
      </c>
      <c r="F499">
        <v>3</v>
      </c>
      <c r="G499" s="2">
        <v>243.37478869290001</v>
      </c>
      <c r="H499" s="3">
        <v>149.97</v>
      </c>
      <c r="I499" s="4">
        <v>0.38378991182509825</v>
      </c>
      <c r="J499" t="s">
        <v>65</v>
      </c>
      <c r="K499" t="s">
        <v>22</v>
      </c>
      <c r="L499" t="str">
        <f t="shared" si="22"/>
        <v>Inativo</v>
      </c>
      <c r="M499">
        <f t="shared" si="23"/>
        <v>112</v>
      </c>
      <c r="N499" s="7">
        <f t="shared" si="24"/>
        <v>66.150702314815135</v>
      </c>
    </row>
    <row r="500" spans="1:14" x14ac:dyDescent="0.25">
      <c r="A500" t="s">
        <v>786</v>
      </c>
      <c r="B500" s="1">
        <v>45591.075700000001</v>
      </c>
      <c r="C500" t="s">
        <v>30</v>
      </c>
      <c r="D500" t="s">
        <v>13</v>
      </c>
      <c r="E500" t="s">
        <v>14</v>
      </c>
      <c r="F500">
        <v>5</v>
      </c>
      <c r="G500" s="2">
        <v>519.79128932499998</v>
      </c>
      <c r="H500" s="3">
        <v>388.85</v>
      </c>
      <c r="I500" s="4">
        <v>0.25191128057386281</v>
      </c>
      <c r="J500" t="s">
        <v>63</v>
      </c>
      <c r="K500" t="s">
        <v>22</v>
      </c>
      <c r="L500" t="str">
        <f t="shared" si="22"/>
        <v>Inativo</v>
      </c>
      <c r="M500">
        <f t="shared" si="23"/>
        <v>112</v>
      </c>
      <c r="N500" s="7">
        <f t="shared" si="24"/>
        <v>66.283802314814238</v>
      </c>
    </row>
    <row r="501" spans="1:14" x14ac:dyDescent="0.25">
      <c r="A501" t="s">
        <v>785</v>
      </c>
      <c r="B501" s="1">
        <v>45590.942600000002</v>
      </c>
      <c r="C501" t="s">
        <v>24</v>
      </c>
      <c r="D501" t="s">
        <v>25</v>
      </c>
      <c r="E501" t="s">
        <v>26</v>
      </c>
      <c r="F501">
        <v>4</v>
      </c>
      <c r="G501" s="2">
        <v>125.67720422399999</v>
      </c>
      <c r="H501" s="3">
        <v>88</v>
      </c>
      <c r="I501" s="4">
        <v>0.29979346259840617</v>
      </c>
      <c r="J501" t="s">
        <v>144</v>
      </c>
      <c r="K501" t="s">
        <v>16</v>
      </c>
      <c r="L501" t="str">
        <f t="shared" si="22"/>
        <v>Inativo</v>
      </c>
      <c r="M501">
        <f t="shared" si="23"/>
        <v>112</v>
      </c>
      <c r="N501" s="7">
        <f t="shared" si="24"/>
        <v>66.416902314813342</v>
      </c>
    </row>
    <row r="502" spans="1:14" x14ac:dyDescent="0.25">
      <c r="A502" t="s">
        <v>784</v>
      </c>
      <c r="B502" s="1">
        <v>45590.809500000003</v>
      </c>
      <c r="C502" t="s">
        <v>18</v>
      </c>
      <c r="D502" t="s">
        <v>13</v>
      </c>
      <c r="E502" t="s">
        <v>14</v>
      </c>
      <c r="F502">
        <v>1</v>
      </c>
      <c r="G502" s="2">
        <v>115.62904114080003</v>
      </c>
      <c r="H502" s="3">
        <v>77.77</v>
      </c>
      <c r="I502" s="4">
        <v>0.32741810160562995</v>
      </c>
      <c r="J502" t="s">
        <v>93</v>
      </c>
      <c r="K502" t="s">
        <v>16</v>
      </c>
      <c r="L502" t="str">
        <f t="shared" si="22"/>
        <v>Inativo</v>
      </c>
      <c r="M502">
        <f t="shared" si="23"/>
        <v>112</v>
      </c>
      <c r="N502" s="7">
        <f t="shared" si="24"/>
        <v>66.550002314812446</v>
      </c>
    </row>
    <row r="503" spans="1:14" x14ac:dyDescent="0.25">
      <c r="A503" t="s">
        <v>783</v>
      </c>
      <c r="B503" s="1">
        <v>45590.676399999997</v>
      </c>
      <c r="C503" t="s">
        <v>12</v>
      </c>
      <c r="D503" t="s">
        <v>80</v>
      </c>
      <c r="E503" t="s">
        <v>14</v>
      </c>
      <c r="F503">
        <v>1</v>
      </c>
      <c r="G503" s="2">
        <v>17.138319241999998</v>
      </c>
      <c r="H503" s="3">
        <v>14.45</v>
      </c>
      <c r="I503" s="4">
        <v>0.15686014503755263</v>
      </c>
      <c r="J503" t="s">
        <v>38</v>
      </c>
      <c r="K503" t="s">
        <v>16</v>
      </c>
      <c r="L503" t="str">
        <f t="shared" si="22"/>
        <v>Inativo</v>
      </c>
      <c r="M503">
        <f t="shared" si="23"/>
        <v>112</v>
      </c>
      <c r="N503" s="7">
        <f t="shared" si="24"/>
        <v>66.683102314818825</v>
      </c>
    </row>
    <row r="504" spans="1:14" x14ac:dyDescent="0.25">
      <c r="A504" t="s">
        <v>782</v>
      </c>
      <c r="B504" s="1">
        <v>45590.543299999998</v>
      </c>
      <c r="C504" t="s">
        <v>30</v>
      </c>
      <c r="D504" t="s">
        <v>13</v>
      </c>
      <c r="E504" t="s">
        <v>14</v>
      </c>
      <c r="F504">
        <v>4</v>
      </c>
      <c r="G504" s="2">
        <v>386.83578334719999</v>
      </c>
      <c r="H504" s="3">
        <v>311.08</v>
      </c>
      <c r="I504" s="4">
        <v>0.19583447707888563</v>
      </c>
      <c r="J504" t="s">
        <v>36</v>
      </c>
      <c r="K504" t="s">
        <v>16</v>
      </c>
      <c r="L504" t="str">
        <f t="shared" si="22"/>
        <v>Inativo</v>
      </c>
      <c r="M504">
        <f t="shared" si="23"/>
        <v>112</v>
      </c>
      <c r="N504" s="7">
        <f t="shared" si="24"/>
        <v>66.816202314817929</v>
      </c>
    </row>
    <row r="505" spans="1:14" x14ac:dyDescent="0.25">
      <c r="A505" t="s">
        <v>781</v>
      </c>
      <c r="B505" s="1">
        <v>45590.410199999998</v>
      </c>
      <c r="C505" t="s">
        <v>24</v>
      </c>
      <c r="D505" t="s">
        <v>13</v>
      </c>
      <c r="E505" t="s">
        <v>14</v>
      </c>
      <c r="F505">
        <v>5</v>
      </c>
      <c r="G505" s="2">
        <v>553.2887720745</v>
      </c>
      <c r="H505" s="3">
        <v>388.85</v>
      </c>
      <c r="I505" s="4">
        <v>0.29720243817338554</v>
      </c>
      <c r="J505" t="s">
        <v>34</v>
      </c>
      <c r="K505" t="s">
        <v>28</v>
      </c>
      <c r="L505" t="str">
        <f t="shared" si="22"/>
        <v>Inativo</v>
      </c>
      <c r="M505">
        <f t="shared" si="23"/>
        <v>112</v>
      </c>
      <c r="N505" s="7">
        <f t="shared" si="24"/>
        <v>66.949302314817032</v>
      </c>
    </row>
    <row r="506" spans="1:14" x14ac:dyDescent="0.25">
      <c r="A506" t="s">
        <v>780</v>
      </c>
      <c r="B506" s="1">
        <v>45590.277099999999</v>
      </c>
      <c r="C506" t="s">
        <v>18</v>
      </c>
      <c r="D506" t="s">
        <v>19</v>
      </c>
      <c r="E506" t="s">
        <v>20</v>
      </c>
      <c r="F506">
        <v>1</v>
      </c>
      <c r="G506" s="2">
        <v>91.730413763999977</v>
      </c>
      <c r="H506" s="3">
        <v>49.99</v>
      </c>
      <c r="I506" s="4">
        <v>0.45503352760827936</v>
      </c>
      <c r="J506" t="s">
        <v>31</v>
      </c>
      <c r="K506" t="s">
        <v>22</v>
      </c>
      <c r="L506" t="str">
        <f t="shared" si="22"/>
        <v>Inativo</v>
      </c>
      <c r="M506">
        <f t="shared" si="23"/>
        <v>112</v>
      </c>
      <c r="N506" s="7">
        <f t="shared" si="24"/>
        <v>67.082402314816136</v>
      </c>
    </row>
    <row r="507" spans="1:14" x14ac:dyDescent="0.25">
      <c r="A507" t="s">
        <v>779</v>
      </c>
      <c r="B507" s="1">
        <v>45590.144</v>
      </c>
      <c r="C507" t="s">
        <v>12</v>
      </c>
      <c r="D507" t="s">
        <v>25</v>
      </c>
      <c r="E507" t="s">
        <v>26</v>
      </c>
      <c r="F507">
        <v>4</v>
      </c>
      <c r="G507" s="2">
        <v>141.97606581600002</v>
      </c>
      <c r="H507" s="3">
        <v>88</v>
      </c>
      <c r="I507" s="4">
        <v>0.38017721864439191</v>
      </c>
      <c r="J507" t="s">
        <v>27</v>
      </c>
      <c r="K507" t="s">
        <v>22</v>
      </c>
      <c r="L507" t="str">
        <f t="shared" si="22"/>
        <v>Inativo</v>
      </c>
      <c r="M507">
        <f t="shared" si="23"/>
        <v>112</v>
      </c>
      <c r="N507" s="7">
        <f t="shared" si="24"/>
        <v>67.21550231481524</v>
      </c>
    </row>
    <row r="508" spans="1:14" x14ac:dyDescent="0.25">
      <c r="A508" t="s">
        <v>778</v>
      </c>
      <c r="B508" s="1">
        <v>45590.010900000001</v>
      </c>
      <c r="C508" t="s">
        <v>30</v>
      </c>
      <c r="D508" t="s">
        <v>13</v>
      </c>
      <c r="E508" t="s">
        <v>14</v>
      </c>
      <c r="F508">
        <v>1</v>
      </c>
      <c r="G508" s="2">
        <v>109.38707208000001</v>
      </c>
      <c r="H508" s="3">
        <v>77.77</v>
      </c>
      <c r="I508" s="4">
        <v>0.28903847117214121</v>
      </c>
      <c r="J508" t="s">
        <v>21</v>
      </c>
      <c r="K508" t="s">
        <v>16</v>
      </c>
      <c r="L508" t="str">
        <f t="shared" si="22"/>
        <v>Inativo</v>
      </c>
      <c r="M508">
        <f t="shared" si="23"/>
        <v>112</v>
      </c>
      <c r="N508" s="7">
        <f t="shared" si="24"/>
        <v>67.348602314814343</v>
      </c>
    </row>
    <row r="509" spans="1:14" x14ac:dyDescent="0.25">
      <c r="A509" t="s">
        <v>777</v>
      </c>
      <c r="B509" s="1">
        <v>45589.877800000002</v>
      </c>
      <c r="C509" t="s">
        <v>24</v>
      </c>
      <c r="D509" t="s">
        <v>19</v>
      </c>
      <c r="E509" t="s">
        <v>20</v>
      </c>
      <c r="F509">
        <v>2</v>
      </c>
      <c r="G509" s="2">
        <v>165.15793274400002</v>
      </c>
      <c r="H509" s="3">
        <v>99.98</v>
      </c>
      <c r="I509" s="4">
        <v>0.39464003733340414</v>
      </c>
      <c r="J509" t="s">
        <v>15</v>
      </c>
      <c r="K509" t="s">
        <v>16</v>
      </c>
      <c r="L509" t="str">
        <f t="shared" si="22"/>
        <v>Inativo</v>
      </c>
      <c r="M509">
        <f t="shared" si="23"/>
        <v>112</v>
      </c>
      <c r="N509" s="7">
        <f t="shared" si="24"/>
        <v>67.481702314813447</v>
      </c>
    </row>
    <row r="510" spans="1:14" x14ac:dyDescent="0.25">
      <c r="A510" t="s">
        <v>776</v>
      </c>
      <c r="B510" s="1">
        <v>45589.744700000003</v>
      </c>
      <c r="C510" t="s">
        <v>18</v>
      </c>
      <c r="D510" t="s">
        <v>13</v>
      </c>
      <c r="E510" t="s">
        <v>14</v>
      </c>
      <c r="F510">
        <v>3</v>
      </c>
      <c r="G510" s="2">
        <v>317.28112574400001</v>
      </c>
      <c r="H510" s="3">
        <v>233.31</v>
      </c>
      <c r="I510" s="4">
        <v>0.26465843358029612</v>
      </c>
      <c r="J510" t="s">
        <v>51</v>
      </c>
      <c r="K510" t="s">
        <v>16</v>
      </c>
      <c r="L510" t="str">
        <f t="shared" si="22"/>
        <v>Inativo</v>
      </c>
      <c r="M510">
        <f t="shared" si="23"/>
        <v>112</v>
      </c>
      <c r="N510" s="7">
        <f t="shared" si="24"/>
        <v>67.61480231481255</v>
      </c>
    </row>
    <row r="511" spans="1:14" x14ac:dyDescent="0.25">
      <c r="A511" t="s">
        <v>775</v>
      </c>
      <c r="B511" s="1">
        <v>45589.611599999997</v>
      </c>
      <c r="C511" t="s">
        <v>12</v>
      </c>
      <c r="D511" t="s">
        <v>19</v>
      </c>
      <c r="E511" t="s">
        <v>20</v>
      </c>
      <c r="F511">
        <v>1</v>
      </c>
      <c r="G511" s="2">
        <v>79.746559214400008</v>
      </c>
      <c r="H511" s="3">
        <v>49.99</v>
      </c>
      <c r="I511" s="4">
        <v>0.37313909850830029</v>
      </c>
      <c r="J511" t="s">
        <v>49</v>
      </c>
      <c r="K511" t="s">
        <v>16</v>
      </c>
      <c r="L511" t="str">
        <f t="shared" si="22"/>
        <v>Inativo</v>
      </c>
      <c r="M511">
        <f t="shared" si="23"/>
        <v>112</v>
      </c>
      <c r="N511" s="7">
        <f t="shared" si="24"/>
        <v>67.74790231481893</v>
      </c>
    </row>
    <row r="512" spans="1:14" x14ac:dyDescent="0.25">
      <c r="A512" t="s">
        <v>774</v>
      </c>
      <c r="B512" s="1">
        <v>45589.478499999997</v>
      </c>
      <c r="C512" t="s">
        <v>30</v>
      </c>
      <c r="D512" t="s">
        <v>13</v>
      </c>
      <c r="E512" t="s">
        <v>14</v>
      </c>
      <c r="F512">
        <v>2</v>
      </c>
      <c r="G512" s="2">
        <v>202.023404352</v>
      </c>
      <c r="H512" s="3">
        <v>155.54</v>
      </c>
      <c r="I512" s="4">
        <v>0.23008920427362273</v>
      </c>
      <c r="J512" t="s">
        <v>47</v>
      </c>
      <c r="K512" t="s">
        <v>32</v>
      </c>
      <c r="L512" t="str">
        <f t="shared" si="22"/>
        <v>Inativo</v>
      </c>
      <c r="M512">
        <f t="shared" si="23"/>
        <v>112</v>
      </c>
      <c r="N512" s="7">
        <f t="shared" si="24"/>
        <v>67.881002314818033</v>
      </c>
    </row>
    <row r="513" spans="1:14" x14ac:dyDescent="0.25">
      <c r="A513" t="s">
        <v>773</v>
      </c>
      <c r="B513" s="1">
        <v>45589.345399999998</v>
      </c>
      <c r="C513" t="s">
        <v>24</v>
      </c>
      <c r="D513" t="s">
        <v>80</v>
      </c>
      <c r="E513" t="s">
        <v>14</v>
      </c>
      <c r="F513">
        <v>2</v>
      </c>
      <c r="G513" s="2">
        <v>36.647294111999997</v>
      </c>
      <c r="H513" s="3">
        <v>28.9</v>
      </c>
      <c r="I513" s="4">
        <v>0.21140153181086244</v>
      </c>
      <c r="J513" t="s">
        <v>45</v>
      </c>
      <c r="K513" t="s">
        <v>28</v>
      </c>
      <c r="L513" t="str">
        <f t="shared" si="22"/>
        <v>Inativo</v>
      </c>
      <c r="M513">
        <f t="shared" si="23"/>
        <v>112</v>
      </c>
      <c r="N513" s="7">
        <f t="shared" si="24"/>
        <v>68.014102314817137</v>
      </c>
    </row>
    <row r="514" spans="1:14" x14ac:dyDescent="0.25">
      <c r="A514" t="s">
        <v>772</v>
      </c>
      <c r="B514" s="1">
        <v>45589.212299999999</v>
      </c>
      <c r="C514" t="s">
        <v>18</v>
      </c>
      <c r="D514" t="s">
        <v>13</v>
      </c>
      <c r="E514" t="s">
        <v>14</v>
      </c>
      <c r="F514">
        <v>5</v>
      </c>
      <c r="G514" s="2">
        <v>457.669014264</v>
      </c>
      <c r="H514" s="3">
        <v>388.85</v>
      </c>
      <c r="I514" s="4">
        <v>0.15036852423726174</v>
      </c>
      <c r="J514" t="s">
        <v>43</v>
      </c>
      <c r="K514" t="s">
        <v>22</v>
      </c>
      <c r="L514" t="str">
        <f t="shared" ref="L514:L577" si="25">IF(N514&lt;=7,"Compra Recente",
IF(N514&lt;=15,"Recência Média",
IF(N514&lt;=30,"Recência Baixa",
IF(N514&gt;30,"Inativo"
)
)
))</f>
        <v>Inativo</v>
      </c>
      <c r="M514">
        <f t="shared" ref="M514:M577" si="26">COUNTIFS(J514:J3259, "Cassandra",  A514:A3259, "&lt;&gt;")</f>
        <v>112</v>
      </c>
      <c r="N514" s="7">
        <f t="shared" ref="N514:N577" si="27">$B$2 - B514</f>
        <v>68.147202314816241</v>
      </c>
    </row>
    <row r="515" spans="1:14" x14ac:dyDescent="0.25">
      <c r="A515" t="s">
        <v>771</v>
      </c>
      <c r="B515" s="1">
        <v>45589.0792</v>
      </c>
      <c r="C515" t="s">
        <v>12</v>
      </c>
      <c r="D515" t="s">
        <v>80</v>
      </c>
      <c r="E515" t="s">
        <v>14</v>
      </c>
      <c r="F515">
        <v>2</v>
      </c>
      <c r="G515" s="2">
        <v>34.403018495999994</v>
      </c>
      <c r="H515" s="3">
        <v>28.9</v>
      </c>
      <c r="I515" s="4">
        <v>0.15995743212589983</v>
      </c>
      <c r="J515" t="s">
        <v>40</v>
      </c>
      <c r="K515" t="s">
        <v>16</v>
      </c>
      <c r="L515" t="str">
        <f t="shared" si="25"/>
        <v>Inativo</v>
      </c>
      <c r="M515">
        <f t="shared" si="26"/>
        <v>112</v>
      </c>
      <c r="N515" s="7">
        <f t="shared" si="27"/>
        <v>68.280302314815344</v>
      </c>
    </row>
    <row r="516" spans="1:14" x14ac:dyDescent="0.25">
      <c r="A516" t="s">
        <v>770</v>
      </c>
      <c r="B516" s="1">
        <v>45588.946100000001</v>
      </c>
      <c r="C516" t="s">
        <v>30</v>
      </c>
      <c r="D516" t="s">
        <v>80</v>
      </c>
      <c r="E516" t="s">
        <v>14</v>
      </c>
      <c r="F516">
        <v>1</v>
      </c>
      <c r="G516" s="2">
        <v>20.508880590000004</v>
      </c>
      <c r="H516" s="3">
        <v>14.45</v>
      </c>
      <c r="I516" s="4">
        <v>0.29542717182498374</v>
      </c>
      <c r="J516" t="s">
        <v>71</v>
      </c>
      <c r="K516" t="s">
        <v>32</v>
      </c>
      <c r="L516" t="str">
        <f t="shared" si="25"/>
        <v>Inativo</v>
      </c>
      <c r="M516">
        <f t="shared" si="26"/>
        <v>111</v>
      </c>
      <c r="N516" s="7">
        <f t="shared" si="27"/>
        <v>68.413402314814448</v>
      </c>
    </row>
    <row r="517" spans="1:14" x14ac:dyDescent="0.25">
      <c r="A517" t="s">
        <v>769</v>
      </c>
      <c r="B517" s="1">
        <v>45588.813000000002</v>
      </c>
      <c r="C517" t="s">
        <v>24</v>
      </c>
      <c r="D517" t="s">
        <v>25</v>
      </c>
      <c r="E517" t="s">
        <v>26</v>
      </c>
      <c r="F517">
        <v>3</v>
      </c>
      <c r="G517" s="2">
        <v>103.128799176</v>
      </c>
      <c r="H517" s="3">
        <v>66</v>
      </c>
      <c r="I517" s="4">
        <v>0.36002357704791899</v>
      </c>
      <c r="J517" t="s">
        <v>69</v>
      </c>
      <c r="K517" t="s">
        <v>28</v>
      </c>
      <c r="L517" t="str">
        <f t="shared" si="25"/>
        <v>Inativo</v>
      </c>
      <c r="M517">
        <f t="shared" si="26"/>
        <v>111</v>
      </c>
      <c r="N517" s="7">
        <f t="shared" si="27"/>
        <v>68.546502314813551</v>
      </c>
    </row>
    <row r="518" spans="1:14" x14ac:dyDescent="0.25">
      <c r="A518" t="s">
        <v>768</v>
      </c>
      <c r="B518" s="1">
        <v>45588.679900000003</v>
      </c>
      <c r="C518" t="s">
        <v>18</v>
      </c>
      <c r="D518" t="s">
        <v>13</v>
      </c>
      <c r="E518" t="s">
        <v>14</v>
      </c>
      <c r="F518">
        <v>4</v>
      </c>
      <c r="G518" s="2">
        <v>462.96148467360001</v>
      </c>
      <c r="H518" s="3">
        <v>311.08</v>
      </c>
      <c r="I518" s="4">
        <v>0.32806505444114958</v>
      </c>
      <c r="J518" t="s">
        <v>67</v>
      </c>
      <c r="K518" t="s">
        <v>22</v>
      </c>
      <c r="L518" t="str">
        <f t="shared" si="25"/>
        <v>Inativo</v>
      </c>
      <c r="M518">
        <f t="shared" si="26"/>
        <v>111</v>
      </c>
      <c r="N518" s="7">
        <f t="shared" si="27"/>
        <v>68.679602314812655</v>
      </c>
    </row>
    <row r="519" spans="1:14" x14ac:dyDescent="0.25">
      <c r="A519" t="s">
        <v>767</v>
      </c>
      <c r="B519" s="1">
        <v>45588.546799999996</v>
      </c>
      <c r="C519" t="s">
        <v>12</v>
      </c>
      <c r="D519" t="s">
        <v>19</v>
      </c>
      <c r="E519" t="s">
        <v>20</v>
      </c>
      <c r="F519">
        <v>4</v>
      </c>
      <c r="G519" s="2">
        <v>325.91064831480003</v>
      </c>
      <c r="H519" s="3">
        <v>199.96</v>
      </c>
      <c r="I519" s="4">
        <v>0.38645760415027358</v>
      </c>
      <c r="J519" t="s">
        <v>65</v>
      </c>
      <c r="K519" t="s">
        <v>16</v>
      </c>
      <c r="L519" t="str">
        <f t="shared" si="25"/>
        <v>Inativo</v>
      </c>
      <c r="M519">
        <f t="shared" si="26"/>
        <v>111</v>
      </c>
      <c r="N519" s="7">
        <f t="shared" si="27"/>
        <v>68.812702314819035</v>
      </c>
    </row>
    <row r="520" spans="1:14" x14ac:dyDescent="0.25">
      <c r="A520" t="s">
        <v>766</v>
      </c>
      <c r="B520" s="1">
        <v>45588.413699999997</v>
      </c>
      <c r="C520" t="s">
        <v>30</v>
      </c>
      <c r="D520" t="s">
        <v>80</v>
      </c>
      <c r="E520" t="s">
        <v>14</v>
      </c>
      <c r="F520">
        <v>1</v>
      </c>
      <c r="G520" s="2">
        <v>18.009400486000001</v>
      </c>
      <c r="H520" s="3">
        <v>14.45</v>
      </c>
      <c r="I520" s="4">
        <v>0.19764125345354935</v>
      </c>
      <c r="J520" t="s">
        <v>63</v>
      </c>
      <c r="K520" t="s">
        <v>32</v>
      </c>
      <c r="L520" t="str">
        <f t="shared" si="25"/>
        <v>Inativo</v>
      </c>
      <c r="M520">
        <f t="shared" si="26"/>
        <v>111</v>
      </c>
      <c r="N520" s="7">
        <f t="shared" si="27"/>
        <v>68.945802314818138</v>
      </c>
    </row>
    <row r="521" spans="1:14" x14ac:dyDescent="0.25">
      <c r="A521" t="s">
        <v>765</v>
      </c>
      <c r="B521" s="1">
        <v>45588.280599999998</v>
      </c>
      <c r="C521" t="s">
        <v>24</v>
      </c>
      <c r="D521" t="s">
        <v>42</v>
      </c>
      <c r="E521" t="s">
        <v>26</v>
      </c>
      <c r="F521">
        <v>4</v>
      </c>
      <c r="G521" s="2">
        <v>435.19916992000003</v>
      </c>
      <c r="H521" s="3">
        <v>291.24</v>
      </c>
      <c r="I521" s="4">
        <v>0.33078916475521575</v>
      </c>
      <c r="J521" t="s">
        <v>144</v>
      </c>
      <c r="K521" t="s">
        <v>28</v>
      </c>
      <c r="L521" t="str">
        <f t="shared" si="25"/>
        <v>Inativo</v>
      </c>
      <c r="M521">
        <f t="shared" si="26"/>
        <v>111</v>
      </c>
      <c r="N521" s="7">
        <f t="shared" si="27"/>
        <v>69.078902314817242</v>
      </c>
    </row>
    <row r="522" spans="1:14" x14ac:dyDescent="0.25">
      <c r="A522" t="s">
        <v>764</v>
      </c>
      <c r="B522" s="1">
        <v>45588.147499999999</v>
      </c>
      <c r="C522" t="s">
        <v>18</v>
      </c>
      <c r="D522" t="s">
        <v>19</v>
      </c>
      <c r="E522" t="s">
        <v>20</v>
      </c>
      <c r="F522">
        <v>4</v>
      </c>
      <c r="G522" s="2">
        <v>330.17920228800006</v>
      </c>
      <c r="H522" s="3">
        <v>199.96</v>
      </c>
      <c r="I522" s="4">
        <v>0.39438947512634626</v>
      </c>
      <c r="J522" t="s">
        <v>93</v>
      </c>
      <c r="K522" t="s">
        <v>22</v>
      </c>
      <c r="L522" t="str">
        <f t="shared" si="25"/>
        <v>Inativo</v>
      </c>
      <c r="M522">
        <f t="shared" si="26"/>
        <v>111</v>
      </c>
      <c r="N522" s="7">
        <f t="shared" si="27"/>
        <v>69.212002314816345</v>
      </c>
    </row>
    <row r="523" spans="1:14" x14ac:dyDescent="0.25">
      <c r="A523" t="s">
        <v>763</v>
      </c>
      <c r="B523" s="1">
        <v>45588.0144</v>
      </c>
      <c r="C523" t="s">
        <v>12</v>
      </c>
      <c r="D523" t="s">
        <v>13</v>
      </c>
      <c r="E523" t="s">
        <v>14</v>
      </c>
      <c r="F523">
        <v>2</v>
      </c>
      <c r="G523" s="2">
        <v>218.05416864</v>
      </c>
      <c r="H523" s="3">
        <v>155.54</v>
      </c>
      <c r="I523" s="4">
        <v>0.286691004487095</v>
      </c>
      <c r="J523" t="s">
        <v>38</v>
      </c>
      <c r="K523" t="s">
        <v>16</v>
      </c>
      <c r="L523" t="str">
        <f t="shared" si="25"/>
        <v>Inativo</v>
      </c>
      <c r="M523">
        <f t="shared" si="26"/>
        <v>111</v>
      </c>
      <c r="N523" s="7">
        <f t="shared" si="27"/>
        <v>69.345102314815449</v>
      </c>
    </row>
    <row r="524" spans="1:14" x14ac:dyDescent="0.25">
      <c r="A524" t="s">
        <v>762</v>
      </c>
      <c r="B524" s="1">
        <v>45587.881300000001</v>
      </c>
      <c r="C524" t="s">
        <v>30</v>
      </c>
      <c r="D524" t="s">
        <v>42</v>
      </c>
      <c r="E524" t="s">
        <v>26</v>
      </c>
      <c r="F524">
        <v>4</v>
      </c>
      <c r="G524" s="2">
        <v>506.99577240000002</v>
      </c>
      <c r="H524" s="3">
        <v>291.24</v>
      </c>
      <c r="I524" s="4">
        <v>0.4255573402094901</v>
      </c>
      <c r="J524" t="s">
        <v>36</v>
      </c>
      <c r="K524" t="s">
        <v>32</v>
      </c>
      <c r="L524" t="str">
        <f t="shared" si="25"/>
        <v>Inativo</v>
      </c>
      <c r="M524">
        <f t="shared" si="26"/>
        <v>111</v>
      </c>
      <c r="N524" s="7">
        <f t="shared" si="27"/>
        <v>69.478202314814553</v>
      </c>
    </row>
    <row r="525" spans="1:14" x14ac:dyDescent="0.25">
      <c r="A525" t="s">
        <v>761</v>
      </c>
      <c r="B525" s="1">
        <v>45587.748200000002</v>
      </c>
      <c r="C525" t="s">
        <v>24</v>
      </c>
      <c r="D525" t="s">
        <v>13</v>
      </c>
      <c r="E525" t="s">
        <v>14</v>
      </c>
      <c r="F525">
        <v>1</v>
      </c>
      <c r="G525" s="2">
        <v>99.609977174400001</v>
      </c>
      <c r="H525" s="3">
        <v>77.77</v>
      </c>
      <c r="I525" s="4">
        <v>0.2192549159625039</v>
      </c>
      <c r="J525" t="s">
        <v>34</v>
      </c>
      <c r="K525" t="s">
        <v>28</v>
      </c>
      <c r="L525" t="str">
        <f t="shared" si="25"/>
        <v>Inativo</v>
      </c>
      <c r="M525">
        <f t="shared" si="26"/>
        <v>111</v>
      </c>
      <c r="N525" s="7">
        <f t="shared" si="27"/>
        <v>69.611302314813656</v>
      </c>
    </row>
    <row r="526" spans="1:14" x14ac:dyDescent="0.25">
      <c r="A526" t="s">
        <v>760</v>
      </c>
      <c r="B526" s="1">
        <v>45587.615100000003</v>
      </c>
      <c r="C526" t="s">
        <v>18</v>
      </c>
      <c r="D526" t="s">
        <v>80</v>
      </c>
      <c r="E526" t="s">
        <v>14</v>
      </c>
      <c r="F526">
        <v>2</v>
      </c>
      <c r="G526" s="2">
        <v>35.133908655999996</v>
      </c>
      <c r="H526" s="3">
        <v>28.9</v>
      </c>
      <c r="I526" s="4">
        <v>0.1774328247117874</v>
      </c>
      <c r="J526" t="s">
        <v>31</v>
      </c>
      <c r="K526" t="s">
        <v>22</v>
      </c>
      <c r="L526" t="str">
        <f t="shared" si="25"/>
        <v>Inativo</v>
      </c>
      <c r="M526">
        <f t="shared" si="26"/>
        <v>111</v>
      </c>
      <c r="N526" s="7">
        <f t="shared" si="27"/>
        <v>69.74440231481276</v>
      </c>
    </row>
    <row r="527" spans="1:14" x14ac:dyDescent="0.25">
      <c r="A527" t="s">
        <v>759</v>
      </c>
      <c r="B527" s="1">
        <v>45587.482000000004</v>
      </c>
      <c r="C527" t="s">
        <v>12</v>
      </c>
      <c r="D527" t="s">
        <v>13</v>
      </c>
      <c r="E527" t="s">
        <v>14</v>
      </c>
      <c r="F527">
        <v>4</v>
      </c>
      <c r="G527" s="2">
        <v>435.43420192799999</v>
      </c>
      <c r="H527" s="3">
        <v>311.08</v>
      </c>
      <c r="I527" s="4">
        <v>0.28558666585534376</v>
      </c>
      <c r="J527" t="s">
        <v>27</v>
      </c>
      <c r="K527" t="s">
        <v>16</v>
      </c>
      <c r="L527" t="str">
        <f t="shared" si="25"/>
        <v>Inativo</v>
      </c>
      <c r="M527">
        <f t="shared" si="26"/>
        <v>111</v>
      </c>
      <c r="N527" s="7">
        <f t="shared" si="27"/>
        <v>69.877502314811863</v>
      </c>
    </row>
    <row r="528" spans="1:14" x14ac:dyDescent="0.25">
      <c r="A528" t="s">
        <v>758</v>
      </c>
      <c r="B528" s="1">
        <v>45587.348899999997</v>
      </c>
      <c r="C528" t="s">
        <v>30</v>
      </c>
      <c r="D528" t="s">
        <v>13</v>
      </c>
      <c r="E528" t="s">
        <v>14</v>
      </c>
      <c r="F528">
        <v>4</v>
      </c>
      <c r="G528" s="2">
        <v>416.70946688800001</v>
      </c>
      <c r="H528" s="3">
        <v>311.08</v>
      </c>
      <c r="I528" s="4">
        <v>0.25348468244996775</v>
      </c>
      <c r="J528" t="s">
        <v>21</v>
      </c>
      <c r="K528" t="s">
        <v>28</v>
      </c>
      <c r="L528" t="str">
        <f t="shared" si="25"/>
        <v>Inativo</v>
      </c>
      <c r="M528">
        <f t="shared" si="26"/>
        <v>111</v>
      </c>
      <c r="N528" s="7">
        <f t="shared" si="27"/>
        <v>70.010602314818243</v>
      </c>
    </row>
    <row r="529" spans="1:14" x14ac:dyDescent="0.25">
      <c r="A529" t="s">
        <v>757</v>
      </c>
      <c r="B529" s="1">
        <v>45587.215799999998</v>
      </c>
      <c r="C529" t="s">
        <v>24</v>
      </c>
      <c r="D529" t="s">
        <v>19</v>
      </c>
      <c r="E529" t="s">
        <v>20</v>
      </c>
      <c r="F529">
        <v>1</v>
      </c>
      <c r="G529" s="2">
        <v>95.073397434000015</v>
      </c>
      <c r="H529" s="3">
        <v>49.99</v>
      </c>
      <c r="I529" s="4">
        <v>0.47419571247884479</v>
      </c>
      <c r="J529" t="s">
        <v>15</v>
      </c>
      <c r="K529" t="s">
        <v>22</v>
      </c>
      <c r="L529" t="str">
        <f t="shared" si="25"/>
        <v>Inativo</v>
      </c>
      <c r="M529">
        <f t="shared" si="26"/>
        <v>111</v>
      </c>
      <c r="N529" s="7">
        <f t="shared" si="27"/>
        <v>70.143702314817347</v>
      </c>
    </row>
    <row r="530" spans="1:14" x14ac:dyDescent="0.25">
      <c r="A530" t="s">
        <v>756</v>
      </c>
      <c r="B530" s="1">
        <v>45587.082699999999</v>
      </c>
      <c r="C530" t="s">
        <v>18</v>
      </c>
      <c r="D530" t="s">
        <v>25</v>
      </c>
      <c r="E530" t="s">
        <v>26</v>
      </c>
      <c r="F530">
        <v>1</v>
      </c>
      <c r="G530" s="2">
        <v>33.066864480000007</v>
      </c>
      <c r="H530" s="3">
        <v>22</v>
      </c>
      <c r="I530" s="4">
        <v>0.33468139946240238</v>
      </c>
      <c r="J530" t="s">
        <v>51</v>
      </c>
      <c r="K530" t="s">
        <v>22</v>
      </c>
      <c r="L530" t="str">
        <f t="shared" si="25"/>
        <v>Inativo</v>
      </c>
      <c r="M530">
        <f t="shared" si="26"/>
        <v>111</v>
      </c>
      <c r="N530" s="7">
        <f t="shared" si="27"/>
        <v>70.27680231481645</v>
      </c>
    </row>
    <row r="531" spans="1:14" x14ac:dyDescent="0.25">
      <c r="A531" t="s">
        <v>755</v>
      </c>
      <c r="B531" s="1">
        <v>45586.9496</v>
      </c>
      <c r="C531" t="s">
        <v>12</v>
      </c>
      <c r="D531" t="s">
        <v>13</v>
      </c>
      <c r="E531" t="s">
        <v>14</v>
      </c>
      <c r="F531">
        <v>5</v>
      </c>
      <c r="G531" s="2">
        <v>488.84828326949992</v>
      </c>
      <c r="H531" s="3">
        <v>388.85</v>
      </c>
      <c r="I531" s="4">
        <v>0.20455893309207199</v>
      </c>
      <c r="J531" t="s">
        <v>49</v>
      </c>
      <c r="K531" t="s">
        <v>16</v>
      </c>
      <c r="L531" t="str">
        <f t="shared" si="25"/>
        <v>Inativo</v>
      </c>
      <c r="M531">
        <f t="shared" si="26"/>
        <v>111</v>
      </c>
      <c r="N531" s="7">
        <f t="shared" si="27"/>
        <v>70.409902314815554</v>
      </c>
    </row>
    <row r="532" spans="1:14" x14ac:dyDescent="0.25">
      <c r="A532" t="s">
        <v>754</v>
      </c>
      <c r="B532" s="1">
        <v>45586.816500000001</v>
      </c>
      <c r="C532" t="s">
        <v>30</v>
      </c>
      <c r="D532" t="s">
        <v>19</v>
      </c>
      <c r="E532" t="s">
        <v>20</v>
      </c>
      <c r="F532">
        <v>1</v>
      </c>
      <c r="G532" s="2">
        <v>79.781863275000006</v>
      </c>
      <c r="H532" s="3">
        <v>49.99</v>
      </c>
      <c r="I532" s="4">
        <v>0.37341648906231317</v>
      </c>
      <c r="J532" t="s">
        <v>47</v>
      </c>
      <c r="K532" t="s">
        <v>16</v>
      </c>
      <c r="L532" t="str">
        <f t="shared" si="25"/>
        <v>Inativo</v>
      </c>
      <c r="M532">
        <f t="shared" si="26"/>
        <v>111</v>
      </c>
      <c r="N532" s="7">
        <f t="shared" si="27"/>
        <v>70.543002314814657</v>
      </c>
    </row>
    <row r="533" spans="1:14" x14ac:dyDescent="0.25">
      <c r="A533" t="s">
        <v>753</v>
      </c>
      <c r="B533" s="1">
        <v>45586.683400000002</v>
      </c>
      <c r="C533" t="s">
        <v>24</v>
      </c>
      <c r="D533" t="s">
        <v>80</v>
      </c>
      <c r="E533" t="s">
        <v>14</v>
      </c>
      <c r="F533">
        <v>2</v>
      </c>
      <c r="G533" s="2">
        <v>38.825759808000001</v>
      </c>
      <c r="H533" s="3">
        <v>28.9</v>
      </c>
      <c r="I533" s="4">
        <v>0.25564882328342253</v>
      </c>
      <c r="J533" t="s">
        <v>45</v>
      </c>
      <c r="K533" t="s">
        <v>16</v>
      </c>
      <c r="L533" t="str">
        <f t="shared" si="25"/>
        <v>Inativo</v>
      </c>
      <c r="M533">
        <f t="shared" si="26"/>
        <v>111</v>
      </c>
      <c r="N533" s="7">
        <f t="shared" si="27"/>
        <v>70.676102314813761</v>
      </c>
    </row>
    <row r="534" spans="1:14" x14ac:dyDescent="0.25">
      <c r="A534" t="s">
        <v>752</v>
      </c>
      <c r="B534" s="1">
        <v>45586.550300000003</v>
      </c>
      <c r="C534" t="s">
        <v>18</v>
      </c>
      <c r="D534" t="s">
        <v>42</v>
      </c>
      <c r="E534" t="s">
        <v>26</v>
      </c>
      <c r="F534">
        <v>1</v>
      </c>
      <c r="G534" s="2">
        <v>114.55521674999999</v>
      </c>
      <c r="H534" s="3">
        <v>72.81</v>
      </c>
      <c r="I534" s="4">
        <v>0.36441131128146537</v>
      </c>
      <c r="J534" t="s">
        <v>43</v>
      </c>
      <c r="K534" t="s">
        <v>16</v>
      </c>
      <c r="L534" t="str">
        <f t="shared" si="25"/>
        <v>Inativo</v>
      </c>
      <c r="M534">
        <f t="shared" si="26"/>
        <v>111</v>
      </c>
      <c r="N534" s="7">
        <f t="shared" si="27"/>
        <v>70.809202314812865</v>
      </c>
    </row>
    <row r="535" spans="1:14" x14ac:dyDescent="0.25">
      <c r="A535" t="s">
        <v>751</v>
      </c>
      <c r="B535" s="1">
        <v>45586.417200000004</v>
      </c>
      <c r="C535" t="s">
        <v>12</v>
      </c>
      <c r="D535" t="s">
        <v>80</v>
      </c>
      <c r="E535" t="s">
        <v>14</v>
      </c>
      <c r="F535">
        <v>2</v>
      </c>
      <c r="G535" s="2">
        <v>39.400841919999998</v>
      </c>
      <c r="H535" s="3">
        <v>28.9</v>
      </c>
      <c r="I535" s="4">
        <v>0.26651313546347694</v>
      </c>
      <c r="J535" t="s">
        <v>40</v>
      </c>
      <c r="K535" t="s">
        <v>28</v>
      </c>
      <c r="L535" t="str">
        <f t="shared" si="25"/>
        <v>Inativo</v>
      </c>
      <c r="M535">
        <f t="shared" si="26"/>
        <v>111</v>
      </c>
      <c r="N535" s="7">
        <f t="shared" si="27"/>
        <v>70.942302314811968</v>
      </c>
    </row>
    <row r="536" spans="1:14" x14ac:dyDescent="0.25">
      <c r="A536" t="s">
        <v>750</v>
      </c>
      <c r="B536" s="1">
        <v>45586.284099999997</v>
      </c>
      <c r="C536" t="s">
        <v>30</v>
      </c>
      <c r="D536" t="s">
        <v>80</v>
      </c>
      <c r="E536" t="s">
        <v>14</v>
      </c>
      <c r="F536">
        <v>2</v>
      </c>
      <c r="G536" s="2">
        <v>37.665251272000006</v>
      </c>
      <c r="H536" s="3">
        <v>28.9</v>
      </c>
      <c r="I536" s="4">
        <v>0.23271453066120956</v>
      </c>
      <c r="J536" t="s">
        <v>71</v>
      </c>
      <c r="K536" t="s">
        <v>22</v>
      </c>
      <c r="L536" t="str">
        <f t="shared" si="25"/>
        <v>Inativo</v>
      </c>
      <c r="M536">
        <f t="shared" si="26"/>
        <v>110</v>
      </c>
      <c r="N536" s="7">
        <f t="shared" si="27"/>
        <v>71.075402314818348</v>
      </c>
    </row>
    <row r="537" spans="1:14" x14ac:dyDescent="0.25">
      <c r="A537" t="s">
        <v>749</v>
      </c>
      <c r="B537" s="1">
        <v>45586.150999999998</v>
      </c>
      <c r="C537" t="s">
        <v>24</v>
      </c>
      <c r="D537" t="s">
        <v>13</v>
      </c>
      <c r="E537" t="s">
        <v>14</v>
      </c>
      <c r="F537">
        <v>1</v>
      </c>
      <c r="G537" s="2">
        <v>93.690051839999995</v>
      </c>
      <c r="H537" s="3">
        <v>77.77</v>
      </c>
      <c r="I537" s="4">
        <v>0.1699225427603307</v>
      </c>
      <c r="J537" t="s">
        <v>69</v>
      </c>
      <c r="K537" t="s">
        <v>22</v>
      </c>
      <c r="L537" t="str">
        <f t="shared" si="25"/>
        <v>Inativo</v>
      </c>
      <c r="M537">
        <f t="shared" si="26"/>
        <v>110</v>
      </c>
      <c r="N537" s="7">
        <f t="shared" si="27"/>
        <v>71.208502314817451</v>
      </c>
    </row>
    <row r="538" spans="1:14" x14ac:dyDescent="0.25">
      <c r="A538" t="s">
        <v>748</v>
      </c>
      <c r="B538" s="1">
        <v>45586.017899999999</v>
      </c>
      <c r="C538" t="s">
        <v>18</v>
      </c>
      <c r="D538" t="s">
        <v>13</v>
      </c>
      <c r="E538" t="s">
        <v>14</v>
      </c>
      <c r="F538">
        <v>3</v>
      </c>
      <c r="G538" s="2">
        <v>281.61367229160004</v>
      </c>
      <c r="H538" s="3">
        <v>233.31</v>
      </c>
      <c r="I538" s="4">
        <v>0.17152459928005007</v>
      </c>
      <c r="J538" t="s">
        <v>67</v>
      </c>
      <c r="K538" t="s">
        <v>16</v>
      </c>
      <c r="L538" t="str">
        <f t="shared" si="25"/>
        <v>Inativo</v>
      </c>
      <c r="M538">
        <f t="shared" si="26"/>
        <v>110</v>
      </c>
      <c r="N538" s="7">
        <f t="shared" si="27"/>
        <v>71.341602314816555</v>
      </c>
    </row>
    <row r="539" spans="1:14" x14ac:dyDescent="0.25">
      <c r="A539" t="s">
        <v>747</v>
      </c>
      <c r="B539" s="1">
        <v>45585.8848</v>
      </c>
      <c r="C539" t="s">
        <v>12</v>
      </c>
      <c r="D539" t="s">
        <v>19</v>
      </c>
      <c r="E539" t="s">
        <v>20</v>
      </c>
      <c r="F539">
        <v>4</v>
      </c>
      <c r="G539" s="2">
        <v>306.73159656479999</v>
      </c>
      <c r="H539" s="3">
        <v>199.96</v>
      </c>
      <c r="I539" s="4">
        <v>0.34809454833011783</v>
      </c>
      <c r="J539" t="s">
        <v>65</v>
      </c>
      <c r="K539" t="s">
        <v>16</v>
      </c>
      <c r="L539" t="str">
        <f t="shared" si="25"/>
        <v>Inativo</v>
      </c>
      <c r="M539">
        <f t="shared" si="26"/>
        <v>110</v>
      </c>
      <c r="N539" s="7">
        <f t="shared" si="27"/>
        <v>71.474702314815659</v>
      </c>
    </row>
    <row r="540" spans="1:14" x14ac:dyDescent="0.25">
      <c r="A540" t="s">
        <v>746</v>
      </c>
      <c r="B540" s="1">
        <v>45585.751700000001</v>
      </c>
      <c r="C540" t="s">
        <v>30</v>
      </c>
      <c r="D540" t="s">
        <v>42</v>
      </c>
      <c r="E540" t="s">
        <v>26</v>
      </c>
      <c r="F540">
        <v>1</v>
      </c>
      <c r="G540" s="2">
        <v>106.943888805</v>
      </c>
      <c r="H540" s="3">
        <v>72.81</v>
      </c>
      <c r="I540" s="4">
        <v>0.31917568349547543</v>
      </c>
      <c r="J540" t="s">
        <v>63</v>
      </c>
      <c r="K540" t="s">
        <v>16</v>
      </c>
      <c r="L540" t="str">
        <f t="shared" si="25"/>
        <v>Inativo</v>
      </c>
      <c r="M540">
        <f t="shared" si="26"/>
        <v>110</v>
      </c>
      <c r="N540" s="7">
        <f t="shared" si="27"/>
        <v>71.607802314814762</v>
      </c>
    </row>
    <row r="541" spans="1:14" x14ac:dyDescent="0.25">
      <c r="A541" t="s">
        <v>745</v>
      </c>
      <c r="B541" s="1">
        <v>45585.618600000002</v>
      </c>
      <c r="C541" t="s">
        <v>24</v>
      </c>
      <c r="D541" t="s">
        <v>13</v>
      </c>
      <c r="E541" t="s">
        <v>14</v>
      </c>
      <c r="F541">
        <v>1</v>
      </c>
      <c r="G541" s="2">
        <v>104.068622218</v>
      </c>
      <c r="H541" s="3">
        <v>77.77</v>
      </c>
      <c r="I541" s="4">
        <v>0.25270462563548113</v>
      </c>
      <c r="J541" t="s">
        <v>144</v>
      </c>
      <c r="K541" t="s">
        <v>16</v>
      </c>
      <c r="L541" t="str">
        <f t="shared" si="25"/>
        <v>Inativo</v>
      </c>
      <c r="M541">
        <f t="shared" si="26"/>
        <v>110</v>
      </c>
      <c r="N541" s="7">
        <f t="shared" si="27"/>
        <v>71.740902314813866</v>
      </c>
    </row>
    <row r="542" spans="1:14" x14ac:dyDescent="0.25">
      <c r="A542" t="s">
        <v>744</v>
      </c>
      <c r="B542" s="1">
        <v>45585.485500000003</v>
      </c>
      <c r="C542" t="s">
        <v>18</v>
      </c>
      <c r="D542" t="s">
        <v>13</v>
      </c>
      <c r="E542" t="s">
        <v>14</v>
      </c>
      <c r="F542">
        <v>2</v>
      </c>
      <c r="G542" s="2">
        <v>199.95590630400002</v>
      </c>
      <c r="H542" s="3">
        <v>155.54</v>
      </c>
      <c r="I542" s="4">
        <v>0.22212850385360941</v>
      </c>
      <c r="J542" t="s">
        <v>93</v>
      </c>
      <c r="K542" t="s">
        <v>32</v>
      </c>
      <c r="L542" t="str">
        <f t="shared" si="25"/>
        <v>Inativo</v>
      </c>
      <c r="M542">
        <f t="shared" si="26"/>
        <v>110</v>
      </c>
      <c r="N542" s="7">
        <f t="shared" si="27"/>
        <v>71.874002314812969</v>
      </c>
    </row>
    <row r="543" spans="1:14" x14ac:dyDescent="0.25">
      <c r="A543" t="s">
        <v>743</v>
      </c>
      <c r="B543" s="1">
        <v>45585.352400000003</v>
      </c>
      <c r="C543" t="s">
        <v>12</v>
      </c>
      <c r="D543" t="s">
        <v>80</v>
      </c>
      <c r="E543" t="s">
        <v>14</v>
      </c>
      <c r="F543">
        <v>1</v>
      </c>
      <c r="G543" s="2">
        <v>18.940584959999999</v>
      </c>
      <c r="H543" s="3">
        <v>14.45</v>
      </c>
      <c r="I543" s="4">
        <v>0.23708797640006996</v>
      </c>
      <c r="J543" t="s">
        <v>38</v>
      </c>
      <c r="K543" t="s">
        <v>28</v>
      </c>
      <c r="L543" t="str">
        <f t="shared" si="25"/>
        <v>Inativo</v>
      </c>
      <c r="M543">
        <f t="shared" si="26"/>
        <v>110</v>
      </c>
      <c r="N543" s="7">
        <f t="shared" si="27"/>
        <v>72.007102314812073</v>
      </c>
    </row>
    <row r="544" spans="1:14" x14ac:dyDescent="0.25">
      <c r="A544" t="s">
        <v>742</v>
      </c>
      <c r="B544" s="1">
        <v>45585.219299999997</v>
      </c>
      <c r="C544" t="s">
        <v>30</v>
      </c>
      <c r="D544" t="s">
        <v>25</v>
      </c>
      <c r="E544" t="s">
        <v>26</v>
      </c>
      <c r="F544">
        <v>4</v>
      </c>
      <c r="G544" s="2">
        <v>133.33080103199998</v>
      </c>
      <c r="H544" s="3">
        <v>88</v>
      </c>
      <c r="I544" s="4">
        <v>0.33998746487032949</v>
      </c>
      <c r="J544" t="s">
        <v>36</v>
      </c>
      <c r="K544" t="s">
        <v>22</v>
      </c>
      <c r="L544" t="str">
        <f t="shared" si="25"/>
        <v>Inativo</v>
      </c>
      <c r="M544">
        <f t="shared" si="26"/>
        <v>110</v>
      </c>
      <c r="N544" s="7">
        <f t="shared" si="27"/>
        <v>72.140202314818453</v>
      </c>
    </row>
    <row r="545" spans="1:14" x14ac:dyDescent="0.25">
      <c r="A545" t="s">
        <v>741</v>
      </c>
      <c r="B545" s="1">
        <v>45585.086199999998</v>
      </c>
      <c r="C545" t="s">
        <v>24</v>
      </c>
      <c r="D545" t="s">
        <v>13</v>
      </c>
      <c r="E545" t="s">
        <v>14</v>
      </c>
      <c r="F545">
        <v>5</v>
      </c>
      <c r="G545" s="2">
        <v>481.79042072700008</v>
      </c>
      <c r="H545" s="3">
        <v>388.85</v>
      </c>
      <c r="I545" s="4">
        <v>0.19290632758276335</v>
      </c>
      <c r="J545" t="s">
        <v>34</v>
      </c>
      <c r="K545" t="s">
        <v>16</v>
      </c>
      <c r="L545" t="str">
        <f t="shared" si="25"/>
        <v>Inativo</v>
      </c>
      <c r="M545">
        <f t="shared" si="26"/>
        <v>110</v>
      </c>
      <c r="N545" s="7">
        <f t="shared" si="27"/>
        <v>72.273302314817556</v>
      </c>
    </row>
    <row r="546" spans="1:14" x14ac:dyDescent="0.25">
      <c r="A546" t="s">
        <v>740</v>
      </c>
      <c r="B546" s="1">
        <v>45584.953099999999</v>
      </c>
      <c r="C546" t="s">
        <v>18</v>
      </c>
      <c r="D546" t="s">
        <v>25</v>
      </c>
      <c r="E546" t="s">
        <v>26</v>
      </c>
      <c r="F546">
        <v>3</v>
      </c>
      <c r="G546" s="2">
        <v>90.683498411999992</v>
      </c>
      <c r="H546" s="3">
        <v>66</v>
      </c>
      <c r="I546" s="4">
        <v>0.27219393654020813</v>
      </c>
      <c r="J546" t="s">
        <v>31</v>
      </c>
      <c r="K546" t="s">
        <v>32</v>
      </c>
      <c r="L546" t="str">
        <f t="shared" si="25"/>
        <v>Inativo</v>
      </c>
      <c r="M546">
        <f t="shared" si="26"/>
        <v>110</v>
      </c>
      <c r="N546" s="7">
        <f t="shared" si="27"/>
        <v>72.40640231481666</v>
      </c>
    </row>
    <row r="547" spans="1:14" x14ac:dyDescent="0.25">
      <c r="A547" t="s">
        <v>739</v>
      </c>
      <c r="B547" s="1">
        <v>45584.82</v>
      </c>
      <c r="C547" t="s">
        <v>12</v>
      </c>
      <c r="D547" t="s">
        <v>19</v>
      </c>
      <c r="E547" t="s">
        <v>20</v>
      </c>
      <c r="F547">
        <v>1</v>
      </c>
      <c r="G547" s="2">
        <v>95.723258722200015</v>
      </c>
      <c r="H547" s="3">
        <v>49.99</v>
      </c>
      <c r="I547" s="4">
        <v>0.47776537628042132</v>
      </c>
      <c r="J547" t="s">
        <v>27</v>
      </c>
      <c r="K547" t="s">
        <v>28</v>
      </c>
      <c r="L547" t="str">
        <f t="shared" si="25"/>
        <v>Inativo</v>
      </c>
      <c r="M547">
        <f t="shared" si="26"/>
        <v>110</v>
      </c>
      <c r="N547" s="7">
        <f t="shared" si="27"/>
        <v>72.539502314815763</v>
      </c>
    </row>
    <row r="548" spans="1:14" x14ac:dyDescent="0.25">
      <c r="A548" t="s">
        <v>738</v>
      </c>
      <c r="B548" s="1">
        <v>45584.686900000001</v>
      </c>
      <c r="C548" t="s">
        <v>30</v>
      </c>
      <c r="D548" t="s">
        <v>80</v>
      </c>
      <c r="E548" t="s">
        <v>14</v>
      </c>
      <c r="F548">
        <v>1</v>
      </c>
      <c r="G548" s="2">
        <v>17.326489488</v>
      </c>
      <c r="H548" s="3">
        <v>14.45</v>
      </c>
      <c r="I548" s="4">
        <v>0.1660168662551178</v>
      </c>
      <c r="J548" t="s">
        <v>21</v>
      </c>
      <c r="K548" t="s">
        <v>22</v>
      </c>
      <c r="L548" t="str">
        <f t="shared" si="25"/>
        <v>Inativo</v>
      </c>
      <c r="M548">
        <f t="shared" si="26"/>
        <v>110</v>
      </c>
      <c r="N548" s="7">
        <f t="shared" si="27"/>
        <v>72.672602314814867</v>
      </c>
    </row>
    <row r="549" spans="1:14" x14ac:dyDescent="0.25">
      <c r="A549" t="s">
        <v>737</v>
      </c>
      <c r="B549" s="1">
        <v>45584.553800000002</v>
      </c>
      <c r="C549" t="s">
        <v>24</v>
      </c>
      <c r="D549" t="s">
        <v>13</v>
      </c>
      <c r="E549" t="s">
        <v>14</v>
      </c>
      <c r="F549">
        <v>3</v>
      </c>
      <c r="G549" s="2">
        <v>298.03540314240001</v>
      </c>
      <c r="H549" s="3">
        <v>233.31</v>
      </c>
      <c r="I549" s="4">
        <v>0.21717353864659661</v>
      </c>
      <c r="J549" t="s">
        <v>15</v>
      </c>
      <c r="K549" t="s">
        <v>16</v>
      </c>
      <c r="L549" t="str">
        <f t="shared" si="25"/>
        <v>Inativo</v>
      </c>
      <c r="M549">
        <f t="shared" si="26"/>
        <v>110</v>
      </c>
      <c r="N549" s="7">
        <f t="shared" si="27"/>
        <v>72.805702314813971</v>
      </c>
    </row>
    <row r="550" spans="1:14" x14ac:dyDescent="0.25">
      <c r="A550" t="s">
        <v>736</v>
      </c>
      <c r="B550" s="1">
        <v>45584.420700000002</v>
      </c>
      <c r="C550" t="s">
        <v>18</v>
      </c>
      <c r="D550" t="s">
        <v>13</v>
      </c>
      <c r="E550" t="s">
        <v>14</v>
      </c>
      <c r="F550">
        <v>1</v>
      </c>
      <c r="G550" s="2">
        <v>94.457024323200002</v>
      </c>
      <c r="H550" s="3">
        <v>77.77</v>
      </c>
      <c r="I550" s="4">
        <v>0.17666260866002564</v>
      </c>
      <c r="J550" t="s">
        <v>51</v>
      </c>
      <c r="K550" t="s">
        <v>32</v>
      </c>
      <c r="L550" t="str">
        <f t="shared" si="25"/>
        <v>Inativo</v>
      </c>
      <c r="M550">
        <f t="shared" si="26"/>
        <v>110</v>
      </c>
      <c r="N550" s="7">
        <f t="shared" si="27"/>
        <v>72.938802314813074</v>
      </c>
    </row>
    <row r="551" spans="1:14" x14ac:dyDescent="0.25">
      <c r="A551" t="s">
        <v>735</v>
      </c>
      <c r="B551" s="1">
        <v>45584.287600000003</v>
      </c>
      <c r="C551" t="s">
        <v>12</v>
      </c>
      <c r="D551" t="s">
        <v>19</v>
      </c>
      <c r="E551" t="s">
        <v>20</v>
      </c>
      <c r="F551">
        <v>1</v>
      </c>
      <c r="G551" s="2">
        <v>88.872949288800015</v>
      </c>
      <c r="H551" s="3">
        <v>49.99</v>
      </c>
      <c r="I551" s="4">
        <v>0.43751163430445689</v>
      </c>
      <c r="J551" t="s">
        <v>49</v>
      </c>
      <c r="K551" t="s">
        <v>28</v>
      </c>
      <c r="L551" t="str">
        <f t="shared" si="25"/>
        <v>Inativo</v>
      </c>
      <c r="M551">
        <f t="shared" si="26"/>
        <v>110</v>
      </c>
      <c r="N551" s="7">
        <f t="shared" si="27"/>
        <v>73.071902314812178</v>
      </c>
    </row>
    <row r="552" spans="1:14" x14ac:dyDescent="0.25">
      <c r="A552" t="s">
        <v>734</v>
      </c>
      <c r="B552" s="1">
        <v>45584.154499999997</v>
      </c>
      <c r="C552" t="s">
        <v>30</v>
      </c>
      <c r="D552" t="s">
        <v>19</v>
      </c>
      <c r="E552" t="s">
        <v>20</v>
      </c>
      <c r="F552">
        <v>4</v>
      </c>
      <c r="G552" s="2">
        <v>366.38627097599993</v>
      </c>
      <c r="H552" s="3">
        <v>199.96</v>
      </c>
      <c r="I552" s="4">
        <v>0.45423719216515523</v>
      </c>
      <c r="J552" t="s">
        <v>47</v>
      </c>
      <c r="K552" t="s">
        <v>22</v>
      </c>
      <c r="L552" t="str">
        <f t="shared" si="25"/>
        <v>Inativo</v>
      </c>
      <c r="M552">
        <f t="shared" si="26"/>
        <v>110</v>
      </c>
      <c r="N552" s="7">
        <f t="shared" si="27"/>
        <v>73.205002314818557</v>
      </c>
    </row>
    <row r="553" spans="1:14" x14ac:dyDescent="0.25">
      <c r="A553" t="s">
        <v>733</v>
      </c>
      <c r="B553" s="1">
        <v>45584.021399999998</v>
      </c>
      <c r="C553" t="s">
        <v>24</v>
      </c>
      <c r="D553" t="s">
        <v>42</v>
      </c>
      <c r="E553" t="s">
        <v>26</v>
      </c>
      <c r="F553">
        <v>1</v>
      </c>
      <c r="G553" s="2">
        <v>122.24999640299998</v>
      </c>
      <c r="H553" s="3">
        <v>72.81</v>
      </c>
      <c r="I553" s="4">
        <v>0.40441716039009007</v>
      </c>
      <c r="J553" t="s">
        <v>45</v>
      </c>
      <c r="K553" t="s">
        <v>16</v>
      </c>
      <c r="L553" t="str">
        <f t="shared" si="25"/>
        <v>Inativo</v>
      </c>
      <c r="M553">
        <f t="shared" si="26"/>
        <v>110</v>
      </c>
      <c r="N553" s="7">
        <f t="shared" si="27"/>
        <v>73.338102314817661</v>
      </c>
    </row>
    <row r="554" spans="1:14" x14ac:dyDescent="0.25">
      <c r="A554" t="s">
        <v>732</v>
      </c>
      <c r="B554" s="1">
        <v>45583.888299999999</v>
      </c>
      <c r="C554" t="s">
        <v>18</v>
      </c>
      <c r="D554" t="s">
        <v>13</v>
      </c>
      <c r="E554" t="s">
        <v>14</v>
      </c>
      <c r="F554">
        <v>4</v>
      </c>
      <c r="G554" s="2">
        <v>433.97455083839998</v>
      </c>
      <c r="H554" s="3">
        <v>311.08</v>
      </c>
      <c r="I554" s="4">
        <v>0.28318377333642891</v>
      </c>
      <c r="J554" t="s">
        <v>43</v>
      </c>
      <c r="K554" t="s">
        <v>32</v>
      </c>
      <c r="L554" t="str">
        <f t="shared" si="25"/>
        <v>Inativo</v>
      </c>
      <c r="M554">
        <f t="shared" si="26"/>
        <v>110</v>
      </c>
      <c r="N554" s="7">
        <f t="shared" si="27"/>
        <v>73.471202314816765</v>
      </c>
    </row>
    <row r="555" spans="1:14" x14ac:dyDescent="0.25">
      <c r="A555" t="s">
        <v>731</v>
      </c>
      <c r="B555" s="1">
        <v>45583.7552</v>
      </c>
      <c r="C555" t="s">
        <v>12</v>
      </c>
      <c r="D555" t="s">
        <v>42</v>
      </c>
      <c r="E555" t="s">
        <v>26</v>
      </c>
      <c r="F555">
        <v>3</v>
      </c>
      <c r="G555" s="2">
        <v>360.47681342999994</v>
      </c>
      <c r="H555" s="3">
        <v>218.43</v>
      </c>
      <c r="I555" s="4">
        <v>0.39405256631737184</v>
      </c>
      <c r="J555" t="s">
        <v>40</v>
      </c>
      <c r="K555" t="s">
        <v>28</v>
      </c>
      <c r="L555" t="str">
        <f t="shared" si="25"/>
        <v>Inativo</v>
      </c>
      <c r="M555">
        <f t="shared" si="26"/>
        <v>110</v>
      </c>
      <c r="N555" s="7">
        <f t="shared" si="27"/>
        <v>73.604302314815868</v>
      </c>
    </row>
    <row r="556" spans="1:14" x14ac:dyDescent="0.25">
      <c r="A556" t="s">
        <v>730</v>
      </c>
      <c r="B556" s="1">
        <v>45583.622100000001</v>
      </c>
      <c r="C556" t="s">
        <v>30</v>
      </c>
      <c r="D556" t="s">
        <v>19</v>
      </c>
      <c r="E556" t="s">
        <v>20</v>
      </c>
      <c r="F556">
        <v>4</v>
      </c>
      <c r="G556" s="2">
        <v>345.82383719280006</v>
      </c>
      <c r="H556" s="3">
        <v>199.96</v>
      </c>
      <c r="I556" s="4">
        <v>0.42178653263707666</v>
      </c>
      <c r="J556" t="s">
        <v>71</v>
      </c>
      <c r="K556" t="s">
        <v>22</v>
      </c>
      <c r="L556" t="str">
        <f t="shared" si="25"/>
        <v>Inativo</v>
      </c>
      <c r="M556">
        <f t="shared" si="26"/>
        <v>109</v>
      </c>
      <c r="N556" s="7">
        <f t="shared" si="27"/>
        <v>73.737402314814972</v>
      </c>
    </row>
    <row r="557" spans="1:14" x14ac:dyDescent="0.25">
      <c r="A557" t="s">
        <v>729</v>
      </c>
      <c r="B557" s="1">
        <v>45583.489000000001</v>
      </c>
      <c r="C557" t="s">
        <v>24</v>
      </c>
      <c r="D557" t="s">
        <v>13</v>
      </c>
      <c r="E557" t="s">
        <v>14</v>
      </c>
      <c r="F557">
        <v>2</v>
      </c>
      <c r="G557" s="2">
        <v>218.17706590020001</v>
      </c>
      <c r="H557" s="3">
        <v>155.54</v>
      </c>
      <c r="I557" s="4">
        <v>0.28709280529444775</v>
      </c>
      <c r="J557" t="s">
        <v>69</v>
      </c>
      <c r="K557" t="s">
        <v>16</v>
      </c>
      <c r="L557" t="str">
        <f t="shared" si="25"/>
        <v>Inativo</v>
      </c>
      <c r="M557">
        <f t="shared" si="26"/>
        <v>109</v>
      </c>
      <c r="N557" s="7">
        <f t="shared" si="27"/>
        <v>73.870502314814075</v>
      </c>
    </row>
    <row r="558" spans="1:14" x14ac:dyDescent="0.25">
      <c r="A558" t="s">
        <v>728</v>
      </c>
      <c r="B558" s="1">
        <v>45583.355900000002</v>
      </c>
      <c r="C558" t="s">
        <v>18</v>
      </c>
      <c r="D558" t="s">
        <v>25</v>
      </c>
      <c r="E558" t="s">
        <v>26</v>
      </c>
      <c r="F558">
        <v>3</v>
      </c>
      <c r="G558" s="2">
        <v>97.119942191999968</v>
      </c>
      <c r="H558" s="3">
        <v>66</v>
      </c>
      <c r="I558" s="4">
        <v>0.32042793158255611</v>
      </c>
      <c r="J558" t="s">
        <v>67</v>
      </c>
      <c r="K558" t="s">
        <v>28</v>
      </c>
      <c r="L558" t="str">
        <f t="shared" si="25"/>
        <v>Inativo</v>
      </c>
      <c r="M558">
        <f t="shared" si="26"/>
        <v>109</v>
      </c>
      <c r="N558" s="7">
        <f t="shared" si="27"/>
        <v>74.003602314813179</v>
      </c>
    </row>
    <row r="559" spans="1:14" x14ac:dyDescent="0.25">
      <c r="A559" t="s">
        <v>727</v>
      </c>
      <c r="B559" s="1">
        <v>45583.222800000003</v>
      </c>
      <c r="C559" t="s">
        <v>12</v>
      </c>
      <c r="D559" t="s">
        <v>19</v>
      </c>
      <c r="E559" t="s">
        <v>20</v>
      </c>
      <c r="F559">
        <v>2</v>
      </c>
      <c r="G559" s="2">
        <v>157.22444217600003</v>
      </c>
      <c r="H559" s="3">
        <v>99.98</v>
      </c>
      <c r="I559" s="4">
        <v>0.36409378455240127</v>
      </c>
      <c r="J559" t="s">
        <v>65</v>
      </c>
      <c r="K559" t="s">
        <v>22</v>
      </c>
      <c r="L559" t="str">
        <f t="shared" si="25"/>
        <v>Inativo</v>
      </c>
      <c r="M559">
        <f t="shared" si="26"/>
        <v>109</v>
      </c>
      <c r="N559" s="7">
        <f t="shared" si="27"/>
        <v>74.136702314812283</v>
      </c>
    </row>
    <row r="560" spans="1:14" x14ac:dyDescent="0.25">
      <c r="A560" t="s">
        <v>726</v>
      </c>
      <c r="B560" s="1">
        <v>45583.089699999997</v>
      </c>
      <c r="C560" t="s">
        <v>30</v>
      </c>
      <c r="D560" t="s">
        <v>25</v>
      </c>
      <c r="E560" t="s">
        <v>26</v>
      </c>
      <c r="F560">
        <v>2</v>
      </c>
      <c r="G560" s="2">
        <v>70.162249247999995</v>
      </c>
      <c r="H560" s="3">
        <v>44</v>
      </c>
      <c r="I560" s="4">
        <v>0.37288213431592293</v>
      </c>
      <c r="J560" t="s">
        <v>63</v>
      </c>
      <c r="K560" t="s">
        <v>22</v>
      </c>
      <c r="L560" t="str">
        <f t="shared" si="25"/>
        <v>Inativo</v>
      </c>
      <c r="M560">
        <f t="shared" si="26"/>
        <v>109</v>
      </c>
      <c r="N560" s="7">
        <f t="shared" si="27"/>
        <v>74.269802314818662</v>
      </c>
    </row>
    <row r="561" spans="1:14" x14ac:dyDescent="0.25">
      <c r="A561" t="s">
        <v>725</v>
      </c>
      <c r="B561" s="1">
        <v>45582.956599999998</v>
      </c>
      <c r="C561" t="s">
        <v>24</v>
      </c>
      <c r="D561" t="s">
        <v>19</v>
      </c>
      <c r="E561" t="s">
        <v>20</v>
      </c>
      <c r="F561">
        <v>3</v>
      </c>
      <c r="G561" s="2">
        <v>244.55034246240001</v>
      </c>
      <c r="H561" s="3">
        <v>149.97</v>
      </c>
      <c r="I561" s="4">
        <v>0.38675203440756534</v>
      </c>
      <c r="J561" t="s">
        <v>144</v>
      </c>
      <c r="K561" t="s">
        <v>16</v>
      </c>
      <c r="L561" t="str">
        <f t="shared" si="25"/>
        <v>Inativo</v>
      </c>
      <c r="M561">
        <f t="shared" si="26"/>
        <v>109</v>
      </c>
      <c r="N561" s="7">
        <f t="shared" si="27"/>
        <v>74.402902314817766</v>
      </c>
    </row>
    <row r="562" spans="1:14" x14ac:dyDescent="0.25">
      <c r="A562" t="s">
        <v>724</v>
      </c>
      <c r="B562" s="1">
        <v>45582.823499999999</v>
      </c>
      <c r="C562" t="s">
        <v>18</v>
      </c>
      <c r="D562" t="s">
        <v>25</v>
      </c>
      <c r="E562" t="s">
        <v>26</v>
      </c>
      <c r="F562">
        <v>1</v>
      </c>
      <c r="G562" s="2">
        <v>32.693593920000005</v>
      </c>
      <c r="H562" s="3">
        <v>22</v>
      </c>
      <c r="I562" s="4">
        <v>0.32708529830543642</v>
      </c>
      <c r="J562" t="s">
        <v>93</v>
      </c>
      <c r="K562" t="s">
        <v>16</v>
      </c>
      <c r="L562" t="str">
        <f t="shared" si="25"/>
        <v>Inativo</v>
      </c>
      <c r="M562">
        <f t="shared" si="26"/>
        <v>109</v>
      </c>
      <c r="N562" s="7">
        <f t="shared" si="27"/>
        <v>74.536002314816869</v>
      </c>
    </row>
    <row r="563" spans="1:14" x14ac:dyDescent="0.25">
      <c r="A563" t="s">
        <v>723</v>
      </c>
      <c r="B563" s="1">
        <v>45582.690399999999</v>
      </c>
      <c r="C563" t="s">
        <v>12</v>
      </c>
      <c r="D563" t="s">
        <v>19</v>
      </c>
      <c r="E563" t="s">
        <v>20</v>
      </c>
      <c r="F563">
        <v>4</v>
      </c>
      <c r="G563" s="2">
        <v>330.041628</v>
      </c>
      <c r="H563" s="3">
        <v>199.96</v>
      </c>
      <c r="I563" s="4">
        <v>0.39413703291998059</v>
      </c>
      <c r="J563" t="s">
        <v>38</v>
      </c>
      <c r="K563" t="s">
        <v>16</v>
      </c>
      <c r="L563" t="str">
        <f t="shared" si="25"/>
        <v>Inativo</v>
      </c>
      <c r="M563">
        <f t="shared" si="26"/>
        <v>109</v>
      </c>
      <c r="N563" s="7">
        <f t="shared" si="27"/>
        <v>74.669102314815973</v>
      </c>
    </row>
    <row r="564" spans="1:14" x14ac:dyDescent="0.25">
      <c r="A564" t="s">
        <v>722</v>
      </c>
      <c r="B564" s="1">
        <v>45582.5573</v>
      </c>
      <c r="C564" t="s">
        <v>30</v>
      </c>
      <c r="D564" t="s">
        <v>19</v>
      </c>
      <c r="E564" t="s">
        <v>20</v>
      </c>
      <c r="F564">
        <v>4</v>
      </c>
      <c r="G564" s="2">
        <v>352.1370896208</v>
      </c>
      <c r="H564" s="3">
        <v>199.96</v>
      </c>
      <c r="I564" s="4">
        <v>0.43215297140290559</v>
      </c>
      <c r="J564" t="s">
        <v>36</v>
      </c>
      <c r="K564" t="s">
        <v>16</v>
      </c>
      <c r="L564" t="str">
        <f t="shared" si="25"/>
        <v>Inativo</v>
      </c>
      <c r="M564">
        <f t="shared" si="26"/>
        <v>109</v>
      </c>
      <c r="N564" s="7">
        <f t="shared" si="27"/>
        <v>74.802202314815077</v>
      </c>
    </row>
    <row r="565" spans="1:14" x14ac:dyDescent="0.25">
      <c r="A565" t="s">
        <v>721</v>
      </c>
      <c r="B565" s="1">
        <v>45582.424200000001</v>
      </c>
      <c r="C565" t="s">
        <v>24</v>
      </c>
      <c r="D565" t="s">
        <v>42</v>
      </c>
      <c r="E565" t="s">
        <v>26</v>
      </c>
      <c r="F565">
        <v>2</v>
      </c>
      <c r="G565" s="2">
        <v>239.79793500000002</v>
      </c>
      <c r="H565" s="3">
        <v>145.62</v>
      </c>
      <c r="I565" s="4">
        <v>0.39273872395940362</v>
      </c>
      <c r="J565" t="s">
        <v>34</v>
      </c>
      <c r="K565" t="s">
        <v>28</v>
      </c>
      <c r="L565" t="str">
        <f t="shared" si="25"/>
        <v>Inativo</v>
      </c>
      <c r="M565">
        <f t="shared" si="26"/>
        <v>109</v>
      </c>
      <c r="N565" s="7">
        <f t="shared" si="27"/>
        <v>74.93530231481418</v>
      </c>
    </row>
    <row r="566" spans="1:14" x14ac:dyDescent="0.25">
      <c r="A566" t="s">
        <v>720</v>
      </c>
      <c r="B566" s="1">
        <v>45582.291100000002</v>
      </c>
      <c r="C566" t="s">
        <v>18</v>
      </c>
      <c r="D566" t="s">
        <v>25</v>
      </c>
      <c r="E566" t="s">
        <v>26</v>
      </c>
      <c r="F566">
        <v>5</v>
      </c>
      <c r="G566" s="2">
        <v>154.49353920000004</v>
      </c>
      <c r="H566" s="3">
        <v>110</v>
      </c>
      <c r="I566" s="4">
        <v>0.28799611576249029</v>
      </c>
      <c r="J566" t="s">
        <v>31</v>
      </c>
      <c r="K566" t="s">
        <v>22</v>
      </c>
      <c r="L566" t="str">
        <f t="shared" si="25"/>
        <v>Inativo</v>
      </c>
      <c r="M566">
        <f t="shared" si="26"/>
        <v>109</v>
      </c>
      <c r="N566" s="7">
        <f t="shared" si="27"/>
        <v>75.068402314813284</v>
      </c>
    </row>
    <row r="567" spans="1:14" x14ac:dyDescent="0.25">
      <c r="A567" t="s">
        <v>719</v>
      </c>
      <c r="B567" s="1">
        <v>45582.158000000003</v>
      </c>
      <c r="C567" t="s">
        <v>12</v>
      </c>
      <c r="D567" t="s">
        <v>13</v>
      </c>
      <c r="E567" t="s">
        <v>14</v>
      </c>
      <c r="F567">
        <v>1</v>
      </c>
      <c r="G567" s="2">
        <v>100.76434368</v>
      </c>
      <c r="H567" s="3">
        <v>77.77</v>
      </c>
      <c r="I567" s="4">
        <v>0.22819921055630302</v>
      </c>
      <c r="J567" t="s">
        <v>27</v>
      </c>
      <c r="K567" t="s">
        <v>22</v>
      </c>
      <c r="L567" t="str">
        <f t="shared" si="25"/>
        <v>Inativo</v>
      </c>
      <c r="M567">
        <f t="shared" si="26"/>
        <v>109</v>
      </c>
      <c r="N567" s="7">
        <f t="shared" si="27"/>
        <v>75.201502314812387</v>
      </c>
    </row>
    <row r="568" spans="1:14" x14ac:dyDescent="0.25">
      <c r="A568" t="s">
        <v>718</v>
      </c>
      <c r="B568" s="1">
        <v>45582.024899999997</v>
      </c>
      <c r="C568" t="s">
        <v>30</v>
      </c>
      <c r="D568" t="s">
        <v>19</v>
      </c>
      <c r="E568" t="s">
        <v>20</v>
      </c>
      <c r="F568">
        <v>1</v>
      </c>
      <c r="G568" s="2">
        <v>83.268069579000013</v>
      </c>
      <c r="H568" s="3">
        <v>49.99</v>
      </c>
      <c r="I568" s="4">
        <v>0.39964982672532923</v>
      </c>
      <c r="J568" t="s">
        <v>21</v>
      </c>
      <c r="K568" t="s">
        <v>16</v>
      </c>
      <c r="L568" t="str">
        <f t="shared" si="25"/>
        <v>Inativo</v>
      </c>
      <c r="M568">
        <f t="shared" si="26"/>
        <v>109</v>
      </c>
      <c r="N568" s="7">
        <f t="shared" si="27"/>
        <v>75.334602314818767</v>
      </c>
    </row>
    <row r="569" spans="1:14" x14ac:dyDescent="0.25">
      <c r="A569" t="s">
        <v>717</v>
      </c>
      <c r="B569" s="1">
        <v>45581.891799999998</v>
      </c>
      <c r="C569" t="s">
        <v>24</v>
      </c>
      <c r="D569" t="s">
        <v>13</v>
      </c>
      <c r="E569" t="s">
        <v>14</v>
      </c>
      <c r="F569">
        <v>5</v>
      </c>
      <c r="G569" s="2">
        <v>525.19178316000011</v>
      </c>
      <c r="H569" s="3">
        <v>388.85</v>
      </c>
      <c r="I569" s="4">
        <v>0.25960380099561353</v>
      </c>
      <c r="J569" t="s">
        <v>15</v>
      </c>
      <c r="K569" t="s">
        <v>16</v>
      </c>
      <c r="L569" t="str">
        <f t="shared" si="25"/>
        <v>Inativo</v>
      </c>
      <c r="M569">
        <f t="shared" si="26"/>
        <v>109</v>
      </c>
      <c r="N569" s="7">
        <f t="shared" si="27"/>
        <v>75.467702314817871</v>
      </c>
    </row>
    <row r="570" spans="1:14" x14ac:dyDescent="0.25">
      <c r="A570" t="s">
        <v>716</v>
      </c>
      <c r="B570" s="1">
        <v>45581.758699999998</v>
      </c>
      <c r="C570" t="s">
        <v>18</v>
      </c>
      <c r="D570" t="s">
        <v>42</v>
      </c>
      <c r="E570" t="s">
        <v>26</v>
      </c>
      <c r="F570">
        <v>4</v>
      </c>
      <c r="G570" s="2">
        <v>530.71312</v>
      </c>
      <c r="H570" s="3">
        <v>291.24</v>
      </c>
      <c r="I570" s="4">
        <v>0.4512289426724555</v>
      </c>
      <c r="J570" t="s">
        <v>51</v>
      </c>
      <c r="K570" t="s">
        <v>16</v>
      </c>
      <c r="L570" t="str">
        <f t="shared" si="25"/>
        <v>Inativo</v>
      </c>
      <c r="M570">
        <f t="shared" si="26"/>
        <v>109</v>
      </c>
      <c r="N570" s="7">
        <f t="shared" si="27"/>
        <v>75.600802314816974</v>
      </c>
    </row>
    <row r="571" spans="1:14" x14ac:dyDescent="0.25">
      <c r="A571" t="s">
        <v>715</v>
      </c>
      <c r="B571" s="1">
        <v>45581.625599999999</v>
      </c>
      <c r="C571" t="s">
        <v>12</v>
      </c>
      <c r="D571" t="s">
        <v>25</v>
      </c>
      <c r="E571" t="s">
        <v>26</v>
      </c>
      <c r="F571">
        <v>3</v>
      </c>
      <c r="G571" s="2">
        <v>98.396026559999996</v>
      </c>
      <c r="H571" s="3">
        <v>66</v>
      </c>
      <c r="I571" s="4">
        <v>0.32924120711567073</v>
      </c>
      <c r="J571" t="s">
        <v>49</v>
      </c>
      <c r="K571" t="s">
        <v>16</v>
      </c>
      <c r="L571" t="str">
        <f t="shared" si="25"/>
        <v>Inativo</v>
      </c>
      <c r="M571">
        <f t="shared" si="26"/>
        <v>109</v>
      </c>
      <c r="N571" s="7">
        <f t="shared" si="27"/>
        <v>75.733902314816078</v>
      </c>
    </row>
    <row r="572" spans="1:14" x14ac:dyDescent="0.25">
      <c r="A572" t="s">
        <v>714</v>
      </c>
      <c r="B572" s="1">
        <v>45581.4925</v>
      </c>
      <c r="C572" t="s">
        <v>30</v>
      </c>
      <c r="D572" t="s">
        <v>25</v>
      </c>
      <c r="E572" t="s">
        <v>26</v>
      </c>
      <c r="F572">
        <v>4</v>
      </c>
      <c r="G572" s="2">
        <v>123.192677088</v>
      </c>
      <c r="H572" s="3">
        <v>88</v>
      </c>
      <c r="I572" s="4">
        <v>0.28567182660427842</v>
      </c>
      <c r="J572" t="s">
        <v>47</v>
      </c>
      <c r="K572" t="s">
        <v>32</v>
      </c>
      <c r="L572" t="str">
        <f t="shared" si="25"/>
        <v>Inativo</v>
      </c>
      <c r="M572">
        <f t="shared" si="26"/>
        <v>109</v>
      </c>
      <c r="N572" s="7">
        <f t="shared" si="27"/>
        <v>75.867002314815181</v>
      </c>
    </row>
    <row r="573" spans="1:14" x14ac:dyDescent="0.25">
      <c r="A573" t="s">
        <v>713</v>
      </c>
      <c r="B573" s="1">
        <v>45581.359400000001</v>
      </c>
      <c r="C573" t="s">
        <v>24</v>
      </c>
      <c r="D573" t="s">
        <v>13</v>
      </c>
      <c r="E573" t="s">
        <v>14</v>
      </c>
      <c r="F573">
        <v>5</v>
      </c>
      <c r="G573" s="2">
        <v>468.78609670200001</v>
      </c>
      <c r="H573" s="3">
        <v>388.85</v>
      </c>
      <c r="I573" s="4">
        <v>0.17051720873201176</v>
      </c>
      <c r="J573" t="s">
        <v>45</v>
      </c>
      <c r="K573" t="s">
        <v>28</v>
      </c>
      <c r="L573" t="str">
        <f t="shared" si="25"/>
        <v>Inativo</v>
      </c>
      <c r="M573">
        <f t="shared" si="26"/>
        <v>109</v>
      </c>
      <c r="N573" s="7">
        <f t="shared" si="27"/>
        <v>76.000102314814285</v>
      </c>
    </row>
    <row r="574" spans="1:14" x14ac:dyDescent="0.25">
      <c r="A574" t="s">
        <v>712</v>
      </c>
      <c r="B574" s="1">
        <v>45581.226300000002</v>
      </c>
      <c r="C574" t="s">
        <v>18</v>
      </c>
      <c r="D574" t="s">
        <v>19</v>
      </c>
      <c r="E574" t="s">
        <v>20</v>
      </c>
      <c r="F574">
        <v>1</v>
      </c>
      <c r="G574" s="2">
        <v>95.122668913200002</v>
      </c>
      <c r="H574" s="3">
        <v>49.99</v>
      </c>
      <c r="I574" s="4">
        <v>0.47446806769460842</v>
      </c>
      <c r="J574" t="s">
        <v>43</v>
      </c>
      <c r="K574" t="s">
        <v>22</v>
      </c>
      <c r="L574" t="str">
        <f t="shared" si="25"/>
        <v>Inativo</v>
      </c>
      <c r="M574">
        <f t="shared" si="26"/>
        <v>109</v>
      </c>
      <c r="N574" s="7">
        <f t="shared" si="27"/>
        <v>76.133202314813389</v>
      </c>
    </row>
    <row r="575" spans="1:14" x14ac:dyDescent="0.25">
      <c r="A575" t="s">
        <v>711</v>
      </c>
      <c r="B575" s="1">
        <v>45581.093200000003</v>
      </c>
      <c r="C575" t="s">
        <v>12</v>
      </c>
      <c r="D575" t="s">
        <v>19</v>
      </c>
      <c r="E575" t="s">
        <v>20</v>
      </c>
      <c r="F575">
        <v>2</v>
      </c>
      <c r="G575" s="2">
        <v>164.302576956</v>
      </c>
      <c r="H575" s="3">
        <v>99.98</v>
      </c>
      <c r="I575" s="4">
        <v>0.39148854599660654</v>
      </c>
      <c r="J575" t="s">
        <v>40</v>
      </c>
      <c r="K575" t="s">
        <v>16</v>
      </c>
      <c r="L575" t="str">
        <f t="shared" si="25"/>
        <v>Inativo</v>
      </c>
      <c r="M575">
        <f t="shared" si="26"/>
        <v>109</v>
      </c>
      <c r="N575" s="7">
        <f t="shared" si="27"/>
        <v>76.266302314812492</v>
      </c>
    </row>
    <row r="576" spans="1:14" x14ac:dyDescent="0.25">
      <c r="A576" t="s">
        <v>710</v>
      </c>
      <c r="B576" s="1">
        <v>45580.960099999997</v>
      </c>
      <c r="C576" t="s">
        <v>30</v>
      </c>
      <c r="D576" t="s">
        <v>13</v>
      </c>
      <c r="E576" t="s">
        <v>14</v>
      </c>
      <c r="F576">
        <v>3</v>
      </c>
      <c r="G576" s="2">
        <v>307.24370335890001</v>
      </c>
      <c r="H576" s="3">
        <v>233.31</v>
      </c>
      <c r="I576" s="4">
        <v>0.24063537364844209</v>
      </c>
      <c r="J576" t="s">
        <v>71</v>
      </c>
      <c r="K576" t="s">
        <v>32</v>
      </c>
      <c r="L576" t="str">
        <f t="shared" si="25"/>
        <v>Inativo</v>
      </c>
      <c r="M576">
        <f t="shared" si="26"/>
        <v>108</v>
      </c>
      <c r="N576" s="7">
        <f t="shared" si="27"/>
        <v>76.399402314818872</v>
      </c>
    </row>
    <row r="577" spans="1:14" x14ac:dyDescent="0.25">
      <c r="A577" t="s">
        <v>709</v>
      </c>
      <c r="B577" s="1">
        <v>45580.826999999997</v>
      </c>
      <c r="C577" t="s">
        <v>24</v>
      </c>
      <c r="D577" t="s">
        <v>13</v>
      </c>
      <c r="E577" t="s">
        <v>14</v>
      </c>
      <c r="F577">
        <v>4</v>
      </c>
      <c r="G577" s="2">
        <v>404.32519156479998</v>
      </c>
      <c r="H577" s="3">
        <v>311.08</v>
      </c>
      <c r="I577" s="4">
        <v>0.23061929731344941</v>
      </c>
      <c r="J577" t="s">
        <v>69</v>
      </c>
      <c r="K577" t="s">
        <v>28</v>
      </c>
      <c r="L577" t="str">
        <f t="shared" si="25"/>
        <v>Inativo</v>
      </c>
      <c r="M577">
        <f t="shared" si="26"/>
        <v>108</v>
      </c>
      <c r="N577" s="7">
        <f t="shared" si="27"/>
        <v>76.532502314817975</v>
      </c>
    </row>
    <row r="578" spans="1:14" x14ac:dyDescent="0.25">
      <c r="A578" t="s">
        <v>708</v>
      </c>
      <c r="B578" s="1">
        <v>45580.693899999998</v>
      </c>
      <c r="C578" t="s">
        <v>18</v>
      </c>
      <c r="D578" t="s">
        <v>13</v>
      </c>
      <c r="E578" t="s">
        <v>14</v>
      </c>
      <c r="F578">
        <v>4</v>
      </c>
      <c r="G578" s="2">
        <v>393.30787407999998</v>
      </c>
      <c r="H578" s="3">
        <v>311.08</v>
      </c>
      <c r="I578" s="4">
        <v>0.20906744944362493</v>
      </c>
      <c r="J578" t="s">
        <v>67</v>
      </c>
      <c r="K578" t="s">
        <v>22</v>
      </c>
      <c r="L578" t="str">
        <f t="shared" ref="L578:L641" si="28">IF(N578&lt;=7,"Compra Recente",
IF(N578&lt;=15,"Recência Média",
IF(N578&lt;=30,"Recência Baixa",
IF(N578&gt;30,"Inativo"
)
)
))</f>
        <v>Inativo</v>
      </c>
      <c r="M578">
        <f t="shared" ref="M578:M641" si="29">COUNTIFS(J578:J3323, "Cassandra",  A578:A3323, "&lt;&gt;")</f>
        <v>108</v>
      </c>
      <c r="N578" s="7">
        <f t="shared" ref="N578:N641" si="30">$B$2 - B578</f>
        <v>76.665602314817079</v>
      </c>
    </row>
    <row r="579" spans="1:14" x14ac:dyDescent="0.25">
      <c r="A579" t="s">
        <v>707</v>
      </c>
      <c r="B579" s="1">
        <v>45580.560799999999</v>
      </c>
      <c r="C579" t="s">
        <v>12</v>
      </c>
      <c r="D579" t="s">
        <v>19</v>
      </c>
      <c r="E579" t="s">
        <v>20</v>
      </c>
      <c r="F579">
        <v>3</v>
      </c>
      <c r="G579" s="2">
        <v>275.32449510480001</v>
      </c>
      <c r="H579" s="3">
        <v>149.97</v>
      </c>
      <c r="I579" s="4">
        <v>0.45529728496218563</v>
      </c>
      <c r="J579" t="s">
        <v>65</v>
      </c>
      <c r="K579" t="s">
        <v>16</v>
      </c>
      <c r="L579" t="str">
        <f t="shared" si="28"/>
        <v>Inativo</v>
      </c>
      <c r="M579">
        <f t="shared" si="29"/>
        <v>108</v>
      </c>
      <c r="N579" s="7">
        <f t="shared" si="30"/>
        <v>76.798702314816182</v>
      </c>
    </row>
    <row r="580" spans="1:14" x14ac:dyDescent="0.25">
      <c r="A580" t="s">
        <v>706</v>
      </c>
      <c r="B580" s="1">
        <v>45580.4277</v>
      </c>
      <c r="C580" t="s">
        <v>30</v>
      </c>
      <c r="D580" t="s">
        <v>19</v>
      </c>
      <c r="E580" t="s">
        <v>20</v>
      </c>
      <c r="F580">
        <v>3</v>
      </c>
      <c r="G580" s="2">
        <v>264.26807988749999</v>
      </c>
      <c r="H580" s="3">
        <v>149.97</v>
      </c>
      <c r="I580" s="4">
        <v>0.43250808018946957</v>
      </c>
      <c r="J580" t="s">
        <v>63</v>
      </c>
      <c r="K580" t="s">
        <v>32</v>
      </c>
      <c r="L580" t="str">
        <f t="shared" si="28"/>
        <v>Inativo</v>
      </c>
      <c r="M580">
        <f t="shared" si="29"/>
        <v>108</v>
      </c>
      <c r="N580" s="7">
        <f t="shared" si="30"/>
        <v>76.931802314815286</v>
      </c>
    </row>
    <row r="581" spans="1:14" x14ac:dyDescent="0.25">
      <c r="A581" t="s">
        <v>705</v>
      </c>
      <c r="B581" s="1">
        <v>45580.294600000001</v>
      </c>
      <c r="C581" t="s">
        <v>24</v>
      </c>
      <c r="D581" t="s">
        <v>19</v>
      </c>
      <c r="E581" t="s">
        <v>20</v>
      </c>
      <c r="F581">
        <v>3</v>
      </c>
      <c r="G581" s="2">
        <v>255.79759135500001</v>
      </c>
      <c r="H581" s="3">
        <v>149.97</v>
      </c>
      <c r="I581" s="4">
        <v>0.41371613702230203</v>
      </c>
      <c r="J581" t="s">
        <v>144</v>
      </c>
      <c r="K581" t="s">
        <v>28</v>
      </c>
      <c r="L581" t="str">
        <f t="shared" si="28"/>
        <v>Inativo</v>
      </c>
      <c r="M581">
        <f t="shared" si="29"/>
        <v>108</v>
      </c>
      <c r="N581" s="7">
        <f t="shared" si="30"/>
        <v>77.06490231481439</v>
      </c>
    </row>
    <row r="582" spans="1:14" x14ac:dyDescent="0.25">
      <c r="A582" t="s">
        <v>1381</v>
      </c>
      <c r="B582" s="1">
        <v>45580.161500000002</v>
      </c>
      <c r="C582" t="s">
        <v>18</v>
      </c>
      <c r="D582" t="s">
        <v>13</v>
      </c>
      <c r="E582" t="s">
        <v>14</v>
      </c>
      <c r="F582">
        <v>2</v>
      </c>
      <c r="G582" s="2">
        <v>210.51527389200001</v>
      </c>
      <c r="H582" s="3">
        <v>155.54</v>
      </c>
      <c r="I582" s="4">
        <v>0.26114624784994844</v>
      </c>
      <c r="J582" t="s">
        <v>40</v>
      </c>
      <c r="K582" t="s">
        <v>22</v>
      </c>
      <c r="L582" t="str">
        <f t="shared" si="28"/>
        <v>Inativo</v>
      </c>
      <c r="M582">
        <f t="shared" si="29"/>
        <v>108</v>
      </c>
      <c r="N582" s="7">
        <f t="shared" si="30"/>
        <v>77.198002314813493</v>
      </c>
    </row>
    <row r="583" spans="1:14" x14ac:dyDescent="0.25">
      <c r="A583" t="s">
        <v>1380</v>
      </c>
      <c r="B583" s="1">
        <v>45580.028400000003</v>
      </c>
      <c r="C583" t="s">
        <v>12</v>
      </c>
      <c r="D583" t="s">
        <v>42</v>
      </c>
      <c r="E583" t="s">
        <v>26</v>
      </c>
      <c r="F583">
        <v>2</v>
      </c>
      <c r="G583" s="2">
        <v>229.85726826800001</v>
      </c>
      <c r="H583" s="3">
        <v>145.62</v>
      </c>
      <c r="I583" s="4">
        <v>0.36647641774714002</v>
      </c>
      <c r="J583" t="s">
        <v>71</v>
      </c>
      <c r="K583" t="s">
        <v>16</v>
      </c>
      <c r="L583" t="str">
        <f t="shared" si="28"/>
        <v>Inativo</v>
      </c>
      <c r="M583">
        <f t="shared" si="29"/>
        <v>107</v>
      </c>
      <c r="N583" s="7">
        <f t="shared" si="30"/>
        <v>77.331102314812597</v>
      </c>
    </row>
    <row r="584" spans="1:14" x14ac:dyDescent="0.25">
      <c r="A584" t="s">
        <v>1379</v>
      </c>
      <c r="B584" s="1">
        <v>45579.895299999996</v>
      </c>
      <c r="C584" t="s">
        <v>30</v>
      </c>
      <c r="D584" t="s">
        <v>42</v>
      </c>
      <c r="E584" t="s">
        <v>26</v>
      </c>
      <c r="F584">
        <v>4</v>
      </c>
      <c r="G584" s="2">
        <v>475.24966025599997</v>
      </c>
      <c r="H584" s="3">
        <v>291.24</v>
      </c>
      <c r="I584" s="4">
        <v>0.38718525365569023</v>
      </c>
      <c r="J584" t="s">
        <v>69</v>
      </c>
      <c r="K584" t="s">
        <v>32</v>
      </c>
      <c r="L584" t="str">
        <f t="shared" si="28"/>
        <v>Inativo</v>
      </c>
      <c r="M584">
        <f t="shared" si="29"/>
        <v>107</v>
      </c>
      <c r="N584" s="7">
        <f t="shared" si="30"/>
        <v>77.464202314818976</v>
      </c>
    </row>
    <row r="585" spans="1:14" x14ac:dyDescent="0.25">
      <c r="A585" t="s">
        <v>1378</v>
      </c>
      <c r="B585" s="1">
        <v>45579.762199999997</v>
      </c>
      <c r="C585" t="s">
        <v>24</v>
      </c>
      <c r="D585" t="s">
        <v>13</v>
      </c>
      <c r="E585" t="s">
        <v>14</v>
      </c>
      <c r="F585">
        <v>4</v>
      </c>
      <c r="G585" s="2">
        <v>445.77108787199995</v>
      </c>
      <c r="H585" s="3">
        <v>311.08</v>
      </c>
      <c r="I585" s="4">
        <v>0.30215303669643906</v>
      </c>
      <c r="J585" t="s">
        <v>67</v>
      </c>
      <c r="K585" t="s">
        <v>28</v>
      </c>
      <c r="L585" t="str">
        <f t="shared" si="28"/>
        <v>Inativo</v>
      </c>
      <c r="M585">
        <f t="shared" si="29"/>
        <v>107</v>
      </c>
      <c r="N585" s="7">
        <f t="shared" si="30"/>
        <v>77.59730231481808</v>
      </c>
    </row>
    <row r="586" spans="1:14" x14ac:dyDescent="0.25">
      <c r="A586" t="s">
        <v>1377</v>
      </c>
      <c r="B586" s="1">
        <v>45579.629099999998</v>
      </c>
      <c r="C586" t="s">
        <v>18</v>
      </c>
      <c r="D586" t="s">
        <v>25</v>
      </c>
      <c r="E586" t="s">
        <v>26</v>
      </c>
      <c r="F586">
        <v>3</v>
      </c>
      <c r="G586" s="2">
        <v>91.965427164000019</v>
      </c>
      <c r="H586" s="3">
        <v>66</v>
      </c>
      <c r="I586" s="4">
        <v>0.28233900460981298</v>
      </c>
      <c r="J586" t="s">
        <v>65</v>
      </c>
      <c r="K586" t="s">
        <v>22</v>
      </c>
      <c r="L586" t="str">
        <f t="shared" si="28"/>
        <v>Inativo</v>
      </c>
      <c r="M586">
        <f t="shared" si="29"/>
        <v>107</v>
      </c>
      <c r="N586" s="7">
        <f t="shared" si="30"/>
        <v>77.730402314817184</v>
      </c>
    </row>
    <row r="587" spans="1:14" x14ac:dyDescent="0.25">
      <c r="A587" t="s">
        <v>1376</v>
      </c>
      <c r="B587" s="1">
        <v>45579.495999999999</v>
      </c>
      <c r="C587" t="s">
        <v>12</v>
      </c>
      <c r="D587" t="s">
        <v>19</v>
      </c>
      <c r="E587" t="s">
        <v>20</v>
      </c>
      <c r="F587">
        <v>2</v>
      </c>
      <c r="G587" s="2">
        <v>180.47042092800001</v>
      </c>
      <c r="H587" s="3">
        <v>99.98</v>
      </c>
      <c r="I587" s="4">
        <v>0.44600339775409648</v>
      </c>
      <c r="J587" t="s">
        <v>63</v>
      </c>
      <c r="K587" t="s">
        <v>16</v>
      </c>
      <c r="L587" t="str">
        <f t="shared" si="28"/>
        <v>Inativo</v>
      </c>
      <c r="M587">
        <f t="shared" si="29"/>
        <v>107</v>
      </c>
      <c r="N587" s="7">
        <f t="shared" si="30"/>
        <v>77.863502314816287</v>
      </c>
    </row>
    <row r="588" spans="1:14" x14ac:dyDescent="0.25">
      <c r="A588" t="s">
        <v>1375</v>
      </c>
      <c r="B588" s="1">
        <v>45579.3629</v>
      </c>
      <c r="C588" t="s">
        <v>30</v>
      </c>
      <c r="D588" t="s">
        <v>42</v>
      </c>
      <c r="E588" t="s">
        <v>26</v>
      </c>
      <c r="F588">
        <v>1</v>
      </c>
      <c r="G588" s="2">
        <v>119.0856507</v>
      </c>
      <c r="H588" s="3">
        <v>72.81</v>
      </c>
      <c r="I588" s="4">
        <v>0.38859132421065068</v>
      </c>
      <c r="J588" t="s">
        <v>144</v>
      </c>
      <c r="K588" t="s">
        <v>28</v>
      </c>
      <c r="L588" t="str">
        <f t="shared" si="28"/>
        <v>Inativo</v>
      </c>
      <c r="M588">
        <f t="shared" si="29"/>
        <v>107</v>
      </c>
      <c r="N588" s="7">
        <f t="shared" si="30"/>
        <v>77.996602314815391</v>
      </c>
    </row>
    <row r="589" spans="1:14" x14ac:dyDescent="0.25">
      <c r="A589" t="s">
        <v>876</v>
      </c>
      <c r="B589" s="1">
        <v>45579.229800000001</v>
      </c>
      <c r="C589" t="s">
        <v>24</v>
      </c>
      <c r="D589" t="s">
        <v>42</v>
      </c>
      <c r="E589" t="s">
        <v>26</v>
      </c>
      <c r="F589">
        <v>1</v>
      </c>
      <c r="G589" s="2">
        <v>117.36876245399998</v>
      </c>
      <c r="H589" s="3">
        <v>72.81</v>
      </c>
      <c r="I589" s="4">
        <v>0.37964754439209303</v>
      </c>
      <c r="J589" t="s">
        <v>93</v>
      </c>
      <c r="K589" t="s">
        <v>22</v>
      </c>
      <c r="L589" t="str">
        <f t="shared" si="28"/>
        <v>Inativo</v>
      </c>
      <c r="M589">
        <f t="shared" si="29"/>
        <v>107</v>
      </c>
      <c r="N589" s="7">
        <f t="shared" si="30"/>
        <v>78.129702314814494</v>
      </c>
    </row>
    <row r="590" spans="1:14" x14ac:dyDescent="0.25">
      <c r="A590" t="s">
        <v>1374</v>
      </c>
      <c r="B590" s="1">
        <v>45579.096700000002</v>
      </c>
      <c r="C590" t="s">
        <v>18</v>
      </c>
      <c r="D590" t="s">
        <v>19</v>
      </c>
      <c r="E590" t="s">
        <v>20</v>
      </c>
      <c r="F590">
        <v>4</v>
      </c>
      <c r="G590" s="2">
        <v>368.30509423199999</v>
      </c>
      <c r="H590" s="3">
        <v>199.96</v>
      </c>
      <c r="I590" s="4">
        <v>0.45708054780789237</v>
      </c>
      <c r="J590" t="s">
        <v>38</v>
      </c>
      <c r="K590" t="s">
        <v>22</v>
      </c>
      <c r="L590" t="str">
        <f t="shared" si="28"/>
        <v>Inativo</v>
      </c>
      <c r="M590">
        <f t="shared" si="29"/>
        <v>107</v>
      </c>
      <c r="N590" s="7">
        <f t="shared" si="30"/>
        <v>78.262802314813598</v>
      </c>
    </row>
    <row r="591" spans="1:14" x14ac:dyDescent="0.25">
      <c r="A591" t="s">
        <v>1373</v>
      </c>
      <c r="B591" s="1">
        <v>45578.963600000003</v>
      </c>
      <c r="C591" t="s">
        <v>12</v>
      </c>
      <c r="D591" t="s">
        <v>19</v>
      </c>
      <c r="E591" t="s">
        <v>20</v>
      </c>
      <c r="F591">
        <v>4</v>
      </c>
      <c r="G591" s="2">
        <v>318.56884346880003</v>
      </c>
      <c r="H591" s="3">
        <v>199.96</v>
      </c>
      <c r="I591" s="4">
        <v>0.37231777651983822</v>
      </c>
      <c r="J591" t="s">
        <v>36</v>
      </c>
      <c r="K591" t="s">
        <v>16</v>
      </c>
      <c r="L591" t="str">
        <f t="shared" si="28"/>
        <v>Inativo</v>
      </c>
      <c r="M591">
        <f t="shared" si="29"/>
        <v>107</v>
      </c>
      <c r="N591" s="7">
        <f t="shared" si="30"/>
        <v>78.395902314812702</v>
      </c>
    </row>
    <row r="592" spans="1:14" x14ac:dyDescent="0.25">
      <c r="A592" t="s">
        <v>1372</v>
      </c>
      <c r="B592" s="1">
        <v>45578.830499999996</v>
      </c>
      <c r="C592" t="s">
        <v>30</v>
      </c>
      <c r="D592" t="s">
        <v>13</v>
      </c>
      <c r="E592" t="s">
        <v>14</v>
      </c>
      <c r="F592">
        <v>1</v>
      </c>
      <c r="G592" s="2">
        <v>106.6375981792</v>
      </c>
      <c r="H592" s="3">
        <v>77.77</v>
      </c>
      <c r="I592" s="4">
        <v>0.27070750534618399</v>
      </c>
      <c r="J592" t="s">
        <v>34</v>
      </c>
      <c r="K592" t="s">
        <v>16</v>
      </c>
      <c r="L592" t="str">
        <f t="shared" si="28"/>
        <v>Inativo</v>
      </c>
      <c r="M592">
        <f t="shared" si="29"/>
        <v>107</v>
      </c>
      <c r="N592" s="7">
        <f t="shared" si="30"/>
        <v>78.529002314819081</v>
      </c>
    </row>
    <row r="593" spans="1:14" x14ac:dyDescent="0.25">
      <c r="A593" t="s">
        <v>1371</v>
      </c>
      <c r="B593" s="1">
        <v>45578.697399999997</v>
      </c>
      <c r="C593" t="s">
        <v>24</v>
      </c>
      <c r="D593" t="s">
        <v>13</v>
      </c>
      <c r="E593" t="s">
        <v>14</v>
      </c>
      <c r="F593">
        <v>4</v>
      </c>
      <c r="G593" s="2">
        <v>422.02716617600004</v>
      </c>
      <c r="H593" s="3">
        <v>311.08</v>
      </c>
      <c r="I593" s="4">
        <v>0.26289105315493178</v>
      </c>
      <c r="J593" t="s">
        <v>31</v>
      </c>
      <c r="K593" t="s">
        <v>16</v>
      </c>
      <c r="L593" t="str">
        <f t="shared" si="28"/>
        <v>Inativo</v>
      </c>
      <c r="M593">
        <f t="shared" si="29"/>
        <v>107</v>
      </c>
      <c r="N593" s="7">
        <f t="shared" si="30"/>
        <v>78.662102314818185</v>
      </c>
    </row>
    <row r="594" spans="1:14" x14ac:dyDescent="0.25">
      <c r="A594" t="s">
        <v>1370</v>
      </c>
      <c r="B594" s="1">
        <v>45578.564299999998</v>
      </c>
      <c r="C594" t="s">
        <v>18</v>
      </c>
      <c r="D594" t="s">
        <v>13</v>
      </c>
      <c r="E594" t="s">
        <v>14</v>
      </c>
      <c r="F594">
        <v>4</v>
      </c>
      <c r="G594" s="2">
        <v>399.26920424159999</v>
      </c>
      <c r="H594" s="3">
        <v>311.08</v>
      </c>
      <c r="I594" s="4">
        <v>0.22087654971816018</v>
      </c>
      <c r="J594" t="s">
        <v>27</v>
      </c>
      <c r="K594" t="s">
        <v>16</v>
      </c>
      <c r="L594" t="str">
        <f t="shared" si="28"/>
        <v>Inativo</v>
      </c>
      <c r="M594">
        <f t="shared" si="29"/>
        <v>107</v>
      </c>
      <c r="N594" s="7">
        <f t="shared" si="30"/>
        <v>78.795202314817288</v>
      </c>
    </row>
    <row r="595" spans="1:14" x14ac:dyDescent="0.25">
      <c r="A595" t="s">
        <v>1369</v>
      </c>
      <c r="B595" s="1">
        <v>45578.431199999999</v>
      </c>
      <c r="C595" t="s">
        <v>12</v>
      </c>
      <c r="D595" t="s">
        <v>19</v>
      </c>
      <c r="E595" t="s">
        <v>20</v>
      </c>
      <c r="F595">
        <v>4</v>
      </c>
      <c r="G595" s="2">
        <v>353.01164299200002</v>
      </c>
      <c r="H595" s="3">
        <v>199.96</v>
      </c>
      <c r="I595" s="4">
        <v>0.43355975937447616</v>
      </c>
      <c r="J595" t="s">
        <v>21</v>
      </c>
      <c r="K595" t="s">
        <v>28</v>
      </c>
      <c r="L595" t="str">
        <f t="shared" si="28"/>
        <v>Inativo</v>
      </c>
      <c r="M595">
        <f t="shared" si="29"/>
        <v>107</v>
      </c>
      <c r="N595" s="7">
        <f t="shared" si="30"/>
        <v>78.928302314816392</v>
      </c>
    </row>
    <row r="596" spans="1:14" x14ac:dyDescent="0.25">
      <c r="A596" t="s">
        <v>1368</v>
      </c>
      <c r="B596" s="1">
        <v>45578.2981</v>
      </c>
      <c r="C596" t="s">
        <v>30</v>
      </c>
      <c r="D596" t="s">
        <v>42</v>
      </c>
      <c r="E596" t="s">
        <v>26</v>
      </c>
      <c r="F596">
        <v>2</v>
      </c>
      <c r="G596" s="2">
        <v>240.29699226</v>
      </c>
      <c r="H596" s="3">
        <v>145.62</v>
      </c>
      <c r="I596" s="4">
        <v>0.39399990557334991</v>
      </c>
      <c r="J596" t="s">
        <v>15</v>
      </c>
      <c r="K596" t="s">
        <v>22</v>
      </c>
      <c r="L596" t="str">
        <f t="shared" si="28"/>
        <v>Inativo</v>
      </c>
      <c r="M596">
        <f t="shared" si="29"/>
        <v>107</v>
      </c>
      <c r="N596" s="7">
        <f t="shared" si="30"/>
        <v>79.061402314815496</v>
      </c>
    </row>
    <row r="597" spans="1:14" x14ac:dyDescent="0.25">
      <c r="A597" t="s">
        <v>1367</v>
      </c>
      <c r="B597" s="1">
        <v>45578.165000000001</v>
      </c>
      <c r="C597" t="s">
        <v>24</v>
      </c>
      <c r="D597" t="s">
        <v>19</v>
      </c>
      <c r="E597" t="s">
        <v>20</v>
      </c>
      <c r="F597">
        <v>2</v>
      </c>
      <c r="G597" s="2">
        <v>171.68692121999999</v>
      </c>
      <c r="H597" s="3">
        <v>99.98</v>
      </c>
      <c r="I597" s="4">
        <v>0.41766094184958086</v>
      </c>
      <c r="J597" t="s">
        <v>69</v>
      </c>
      <c r="K597" t="s">
        <v>22</v>
      </c>
      <c r="L597" t="str">
        <f t="shared" si="28"/>
        <v>Inativo</v>
      </c>
      <c r="M597">
        <f t="shared" si="29"/>
        <v>107</v>
      </c>
      <c r="N597" s="7">
        <f t="shared" si="30"/>
        <v>79.194502314814599</v>
      </c>
    </row>
    <row r="598" spans="1:14" x14ac:dyDescent="0.25">
      <c r="A598" t="s">
        <v>1366</v>
      </c>
      <c r="B598" s="1">
        <v>45578.031900000002</v>
      </c>
      <c r="C598" t="s">
        <v>18</v>
      </c>
      <c r="D598" t="s">
        <v>19</v>
      </c>
      <c r="E598" t="s">
        <v>20</v>
      </c>
      <c r="F598">
        <v>1</v>
      </c>
      <c r="G598" s="2">
        <v>85.541373799199988</v>
      </c>
      <c r="H598" s="3">
        <v>49.99</v>
      </c>
      <c r="I598" s="4">
        <v>0.41560442883058391</v>
      </c>
      <c r="J598" t="s">
        <v>67</v>
      </c>
      <c r="K598" t="s">
        <v>16</v>
      </c>
      <c r="L598" t="str">
        <f t="shared" si="28"/>
        <v>Inativo</v>
      </c>
      <c r="M598">
        <f t="shared" si="29"/>
        <v>107</v>
      </c>
      <c r="N598" s="7">
        <f t="shared" si="30"/>
        <v>79.327602314813703</v>
      </c>
    </row>
    <row r="599" spans="1:14" x14ac:dyDescent="0.25">
      <c r="A599" t="s">
        <v>1365</v>
      </c>
      <c r="B599" s="1">
        <v>45577.898800000003</v>
      </c>
      <c r="C599" t="s">
        <v>12</v>
      </c>
      <c r="D599" t="s">
        <v>19</v>
      </c>
      <c r="E599" t="s">
        <v>20</v>
      </c>
      <c r="F599">
        <v>3</v>
      </c>
      <c r="G599" s="2">
        <v>258.62950940220003</v>
      </c>
      <c r="H599" s="3">
        <v>149.97</v>
      </c>
      <c r="I599" s="4">
        <v>0.42013577512232531</v>
      </c>
      <c r="J599" t="s">
        <v>65</v>
      </c>
      <c r="K599" t="s">
        <v>16</v>
      </c>
      <c r="L599" t="str">
        <f t="shared" si="28"/>
        <v>Inativo</v>
      </c>
      <c r="M599">
        <f t="shared" si="29"/>
        <v>107</v>
      </c>
      <c r="N599" s="7">
        <f t="shared" si="30"/>
        <v>79.460702314812806</v>
      </c>
    </row>
    <row r="600" spans="1:14" x14ac:dyDescent="0.25">
      <c r="A600" t="s">
        <v>1364</v>
      </c>
      <c r="B600" s="1">
        <v>45577.765700000004</v>
      </c>
      <c r="C600" t="s">
        <v>30</v>
      </c>
      <c r="D600" t="s">
        <v>42</v>
      </c>
      <c r="E600" t="s">
        <v>26</v>
      </c>
      <c r="F600">
        <v>1</v>
      </c>
      <c r="G600" s="2">
        <v>117.22381575599999</v>
      </c>
      <c r="H600" s="3">
        <v>72.81</v>
      </c>
      <c r="I600" s="4">
        <v>0.37888048149231751</v>
      </c>
      <c r="J600" t="s">
        <v>63</v>
      </c>
      <c r="K600" t="s">
        <v>16</v>
      </c>
      <c r="L600" t="str">
        <f t="shared" si="28"/>
        <v>Inativo</v>
      </c>
      <c r="M600">
        <f t="shared" si="29"/>
        <v>107</v>
      </c>
      <c r="N600" s="7">
        <f t="shared" si="30"/>
        <v>79.59380231481191</v>
      </c>
    </row>
    <row r="601" spans="1:14" x14ac:dyDescent="0.25">
      <c r="A601" t="s">
        <v>1363</v>
      </c>
      <c r="B601" s="1">
        <v>45577.632599999997</v>
      </c>
      <c r="C601" t="s">
        <v>24</v>
      </c>
      <c r="D601" t="s">
        <v>19</v>
      </c>
      <c r="E601" t="s">
        <v>20</v>
      </c>
      <c r="F601">
        <v>1</v>
      </c>
      <c r="G601" s="2">
        <v>83.121771023999997</v>
      </c>
      <c r="H601" s="3">
        <v>49.99</v>
      </c>
      <c r="I601" s="4">
        <v>0.39859317981126463</v>
      </c>
      <c r="J601" t="s">
        <v>144</v>
      </c>
      <c r="K601" t="s">
        <v>16</v>
      </c>
      <c r="L601" t="str">
        <f t="shared" si="28"/>
        <v>Inativo</v>
      </c>
      <c r="M601">
        <f t="shared" si="29"/>
        <v>107</v>
      </c>
      <c r="N601" s="7">
        <f t="shared" si="30"/>
        <v>79.72690231481829</v>
      </c>
    </row>
    <row r="602" spans="1:14" x14ac:dyDescent="0.25">
      <c r="A602" t="s">
        <v>1362</v>
      </c>
      <c r="B602" s="1">
        <v>45577.499499999998</v>
      </c>
      <c r="C602" t="s">
        <v>18</v>
      </c>
      <c r="D602" t="s">
        <v>25</v>
      </c>
      <c r="E602" t="s">
        <v>26</v>
      </c>
      <c r="F602">
        <v>3</v>
      </c>
      <c r="G602" s="2">
        <v>100.09132567200001</v>
      </c>
      <c r="H602" s="3">
        <v>66</v>
      </c>
      <c r="I602" s="4">
        <v>0.34060219947248505</v>
      </c>
      <c r="J602" t="s">
        <v>93</v>
      </c>
      <c r="K602" t="s">
        <v>32</v>
      </c>
      <c r="L602" t="str">
        <f t="shared" si="28"/>
        <v>Inativo</v>
      </c>
      <c r="M602">
        <f t="shared" si="29"/>
        <v>107</v>
      </c>
      <c r="N602" s="7">
        <f t="shared" si="30"/>
        <v>79.860002314817393</v>
      </c>
    </row>
    <row r="603" spans="1:14" x14ac:dyDescent="0.25">
      <c r="A603" t="s">
        <v>1361</v>
      </c>
      <c r="B603" s="1">
        <v>45577.366399999999</v>
      </c>
      <c r="C603" t="s">
        <v>12</v>
      </c>
      <c r="D603" t="s">
        <v>19</v>
      </c>
      <c r="E603" t="s">
        <v>20</v>
      </c>
      <c r="F603">
        <v>3</v>
      </c>
      <c r="G603" s="2">
        <v>247.44216964050003</v>
      </c>
      <c r="H603" s="3">
        <v>149.97</v>
      </c>
      <c r="I603" s="4">
        <v>0.39391899037303907</v>
      </c>
      <c r="J603" t="s">
        <v>38</v>
      </c>
      <c r="K603" t="s">
        <v>28</v>
      </c>
      <c r="L603" t="str">
        <f t="shared" si="28"/>
        <v>Inativo</v>
      </c>
      <c r="M603">
        <f t="shared" si="29"/>
        <v>107</v>
      </c>
      <c r="N603" s="7">
        <f t="shared" si="30"/>
        <v>79.993102314816497</v>
      </c>
    </row>
    <row r="604" spans="1:14" x14ac:dyDescent="0.25">
      <c r="A604" t="s">
        <v>506</v>
      </c>
      <c r="B604" s="1">
        <v>45577.2333</v>
      </c>
      <c r="C604" t="s">
        <v>30</v>
      </c>
      <c r="D604" t="s">
        <v>19</v>
      </c>
      <c r="E604" t="s">
        <v>20</v>
      </c>
      <c r="F604">
        <v>1</v>
      </c>
      <c r="G604" s="2">
        <v>87.83358249600002</v>
      </c>
      <c r="H604" s="3">
        <v>49.99</v>
      </c>
      <c r="I604" s="4">
        <v>0.43085550447317156</v>
      </c>
      <c r="J604" t="s">
        <v>36</v>
      </c>
      <c r="K604" t="s">
        <v>22</v>
      </c>
      <c r="L604" t="str">
        <f t="shared" si="28"/>
        <v>Inativo</v>
      </c>
      <c r="M604">
        <f t="shared" si="29"/>
        <v>107</v>
      </c>
      <c r="N604" s="7">
        <f t="shared" si="30"/>
        <v>80.1262023148156</v>
      </c>
    </row>
    <row r="605" spans="1:14" x14ac:dyDescent="0.25">
      <c r="A605" t="s">
        <v>1360</v>
      </c>
      <c r="B605" s="1">
        <v>45577.100200000001</v>
      </c>
      <c r="C605" t="s">
        <v>24</v>
      </c>
      <c r="D605" t="s">
        <v>80</v>
      </c>
      <c r="E605" t="s">
        <v>14</v>
      </c>
      <c r="F605">
        <v>2</v>
      </c>
      <c r="G605" s="2">
        <v>38.261930784</v>
      </c>
      <c r="H605" s="3">
        <v>28.9</v>
      </c>
      <c r="I605" s="4">
        <v>0.24468004076560826</v>
      </c>
      <c r="J605" t="s">
        <v>34</v>
      </c>
      <c r="K605" t="s">
        <v>16</v>
      </c>
      <c r="L605" t="str">
        <f t="shared" si="28"/>
        <v>Inativo</v>
      </c>
      <c r="M605">
        <f t="shared" si="29"/>
        <v>107</v>
      </c>
      <c r="N605" s="7">
        <f t="shared" si="30"/>
        <v>80.259302314814704</v>
      </c>
    </row>
    <row r="606" spans="1:14" x14ac:dyDescent="0.25">
      <c r="A606" t="s">
        <v>1359</v>
      </c>
      <c r="B606" s="1">
        <v>45576.967100000002</v>
      </c>
      <c r="C606" t="s">
        <v>18</v>
      </c>
      <c r="D606" t="s">
        <v>13</v>
      </c>
      <c r="E606" t="s">
        <v>14</v>
      </c>
      <c r="F606">
        <v>1</v>
      </c>
      <c r="G606" s="2">
        <v>110.27807847540001</v>
      </c>
      <c r="H606" s="3">
        <v>77.77</v>
      </c>
      <c r="I606" s="4">
        <v>0.29478277935946867</v>
      </c>
      <c r="J606" t="s">
        <v>31</v>
      </c>
      <c r="K606" t="s">
        <v>32</v>
      </c>
      <c r="L606" t="str">
        <f t="shared" si="28"/>
        <v>Inativo</v>
      </c>
      <c r="M606">
        <f t="shared" si="29"/>
        <v>107</v>
      </c>
      <c r="N606" s="7">
        <f t="shared" si="30"/>
        <v>80.392402314813808</v>
      </c>
    </row>
    <row r="607" spans="1:14" x14ac:dyDescent="0.25">
      <c r="A607" t="s">
        <v>1358</v>
      </c>
      <c r="B607" s="1">
        <v>45576.834000000003</v>
      </c>
      <c r="C607" t="s">
        <v>12</v>
      </c>
      <c r="D607" t="s">
        <v>25</v>
      </c>
      <c r="E607" t="s">
        <v>26</v>
      </c>
      <c r="F607">
        <v>1</v>
      </c>
      <c r="G607" s="2">
        <v>34.306626432000002</v>
      </c>
      <c r="H607" s="3">
        <v>22</v>
      </c>
      <c r="I607" s="4">
        <v>0.35872447139019237</v>
      </c>
      <c r="J607" t="s">
        <v>27</v>
      </c>
      <c r="K607" t="s">
        <v>28</v>
      </c>
      <c r="L607" t="str">
        <f t="shared" si="28"/>
        <v>Inativo</v>
      </c>
      <c r="M607">
        <f t="shared" si="29"/>
        <v>107</v>
      </c>
      <c r="N607" s="7">
        <f t="shared" si="30"/>
        <v>80.525502314812911</v>
      </c>
    </row>
    <row r="608" spans="1:14" x14ac:dyDescent="0.25">
      <c r="A608" t="s">
        <v>1357</v>
      </c>
      <c r="B608" s="1">
        <v>45576.700900000003</v>
      </c>
      <c r="C608" t="s">
        <v>30</v>
      </c>
      <c r="D608" t="s">
        <v>42</v>
      </c>
      <c r="E608" t="s">
        <v>26</v>
      </c>
      <c r="F608">
        <v>1</v>
      </c>
      <c r="G608" s="2">
        <v>116.07670713600002</v>
      </c>
      <c r="H608" s="3">
        <v>72.81</v>
      </c>
      <c r="I608" s="4">
        <v>0.37274237186369397</v>
      </c>
      <c r="J608" t="s">
        <v>21</v>
      </c>
      <c r="K608" t="s">
        <v>22</v>
      </c>
      <c r="L608" t="str">
        <f t="shared" si="28"/>
        <v>Inativo</v>
      </c>
      <c r="M608">
        <f t="shared" si="29"/>
        <v>107</v>
      </c>
      <c r="N608" s="7">
        <f t="shared" si="30"/>
        <v>80.658602314812015</v>
      </c>
    </row>
    <row r="609" spans="1:14" x14ac:dyDescent="0.25">
      <c r="A609" t="s">
        <v>1356</v>
      </c>
      <c r="B609" s="1">
        <v>45576.567799999997</v>
      </c>
      <c r="C609" t="s">
        <v>24</v>
      </c>
      <c r="D609" t="s">
        <v>25</v>
      </c>
      <c r="E609" t="s">
        <v>26</v>
      </c>
      <c r="F609">
        <v>4</v>
      </c>
      <c r="G609" s="2">
        <v>136.41458688</v>
      </c>
      <c r="H609" s="3">
        <v>88</v>
      </c>
      <c r="I609" s="4">
        <v>0.3549076970968576</v>
      </c>
      <c r="J609" t="s">
        <v>15</v>
      </c>
      <c r="K609" t="s">
        <v>16</v>
      </c>
      <c r="L609" t="str">
        <f t="shared" si="28"/>
        <v>Inativo</v>
      </c>
      <c r="M609">
        <f t="shared" si="29"/>
        <v>107</v>
      </c>
      <c r="N609" s="7">
        <f t="shared" si="30"/>
        <v>80.791702314818394</v>
      </c>
    </row>
    <row r="610" spans="1:14" x14ac:dyDescent="0.25">
      <c r="A610" t="s">
        <v>1355</v>
      </c>
      <c r="B610" s="1">
        <v>45576.434699999998</v>
      </c>
      <c r="C610" t="s">
        <v>18</v>
      </c>
      <c r="D610" t="s">
        <v>42</v>
      </c>
      <c r="E610" t="s">
        <v>26</v>
      </c>
      <c r="F610">
        <v>3</v>
      </c>
      <c r="G610" s="2">
        <v>348.69339172799999</v>
      </c>
      <c r="H610" s="3">
        <v>218.43</v>
      </c>
      <c r="I610" s="4">
        <v>0.37357573965615209</v>
      </c>
      <c r="J610" t="s">
        <v>51</v>
      </c>
      <c r="K610" t="s">
        <v>32</v>
      </c>
      <c r="L610" t="str">
        <f t="shared" si="28"/>
        <v>Inativo</v>
      </c>
      <c r="M610">
        <f t="shared" si="29"/>
        <v>107</v>
      </c>
      <c r="N610" s="7">
        <f t="shared" si="30"/>
        <v>80.924802314817498</v>
      </c>
    </row>
    <row r="611" spans="1:14" x14ac:dyDescent="0.25">
      <c r="A611" t="s">
        <v>1354</v>
      </c>
      <c r="B611" s="1">
        <v>45576.301599999999</v>
      </c>
      <c r="C611" t="s">
        <v>12</v>
      </c>
      <c r="D611" t="s">
        <v>25</v>
      </c>
      <c r="E611" t="s">
        <v>26</v>
      </c>
      <c r="F611">
        <v>2</v>
      </c>
      <c r="G611" s="2">
        <v>70.243000464000005</v>
      </c>
      <c r="H611" s="3">
        <v>44</v>
      </c>
      <c r="I611" s="4">
        <v>0.37360306778822344</v>
      </c>
      <c r="J611" t="s">
        <v>49</v>
      </c>
      <c r="K611" t="s">
        <v>28</v>
      </c>
      <c r="L611" t="str">
        <f t="shared" si="28"/>
        <v>Inativo</v>
      </c>
      <c r="M611">
        <f t="shared" si="29"/>
        <v>107</v>
      </c>
      <c r="N611" s="7">
        <f t="shared" si="30"/>
        <v>81.057902314816602</v>
      </c>
    </row>
    <row r="612" spans="1:14" x14ac:dyDescent="0.25">
      <c r="A612" t="s">
        <v>1353</v>
      </c>
      <c r="B612" s="1">
        <v>45576.1685</v>
      </c>
      <c r="C612" t="s">
        <v>30</v>
      </c>
      <c r="D612" t="s">
        <v>25</v>
      </c>
      <c r="E612" t="s">
        <v>26</v>
      </c>
      <c r="F612">
        <v>4</v>
      </c>
      <c r="G612" s="2">
        <v>130.79956312799996</v>
      </c>
      <c r="H612" s="3">
        <v>88</v>
      </c>
      <c r="I612" s="4">
        <v>0.32721487827995627</v>
      </c>
      <c r="J612" t="s">
        <v>65</v>
      </c>
      <c r="K612" t="s">
        <v>22</v>
      </c>
      <c r="L612" t="str">
        <f t="shared" si="28"/>
        <v>Inativo</v>
      </c>
      <c r="M612">
        <f t="shared" si="29"/>
        <v>107</v>
      </c>
      <c r="N612" s="7">
        <f t="shared" si="30"/>
        <v>81.191002314815705</v>
      </c>
    </row>
    <row r="613" spans="1:14" x14ac:dyDescent="0.25">
      <c r="A613" t="s">
        <v>1351</v>
      </c>
      <c r="B613" s="1">
        <v>45576.035400000001</v>
      </c>
      <c r="C613" t="s">
        <v>24</v>
      </c>
      <c r="D613" t="s">
        <v>25</v>
      </c>
      <c r="E613" t="s">
        <v>26</v>
      </c>
      <c r="F613">
        <v>4</v>
      </c>
      <c r="G613" s="2">
        <v>129.36936230400002</v>
      </c>
      <c r="H613" s="3">
        <v>88</v>
      </c>
      <c r="I613" s="4">
        <v>0.31977712162473038</v>
      </c>
      <c r="J613" t="s">
        <v>63</v>
      </c>
      <c r="K613" t="s">
        <v>16</v>
      </c>
      <c r="L613" t="str">
        <f t="shared" si="28"/>
        <v>Inativo</v>
      </c>
      <c r="M613">
        <f t="shared" si="29"/>
        <v>107</v>
      </c>
      <c r="N613" s="7">
        <f t="shared" si="30"/>
        <v>81.324102314814809</v>
      </c>
    </row>
    <row r="614" spans="1:14" x14ac:dyDescent="0.25">
      <c r="A614" t="s">
        <v>1350</v>
      </c>
      <c r="B614" s="1">
        <v>45575.902300000002</v>
      </c>
      <c r="C614" t="s">
        <v>18</v>
      </c>
      <c r="D614" t="s">
        <v>19</v>
      </c>
      <c r="E614" t="s">
        <v>20</v>
      </c>
      <c r="F614">
        <v>1</v>
      </c>
      <c r="G614" s="2">
        <v>87.038094779999994</v>
      </c>
      <c r="H614" s="3">
        <v>49.99</v>
      </c>
      <c r="I614" s="4">
        <v>0.42565378842039026</v>
      </c>
      <c r="J614" t="s">
        <v>144</v>
      </c>
      <c r="K614" t="s">
        <v>32</v>
      </c>
      <c r="L614" t="str">
        <f t="shared" si="28"/>
        <v>Inativo</v>
      </c>
      <c r="M614">
        <f t="shared" si="29"/>
        <v>107</v>
      </c>
      <c r="N614" s="7">
        <f t="shared" si="30"/>
        <v>81.457202314813912</v>
      </c>
    </row>
    <row r="615" spans="1:14" x14ac:dyDescent="0.25">
      <c r="A615" t="s">
        <v>1349</v>
      </c>
      <c r="B615" s="1">
        <v>45575.769200000002</v>
      </c>
      <c r="C615" t="s">
        <v>12</v>
      </c>
      <c r="D615" t="s">
        <v>25</v>
      </c>
      <c r="E615" t="s">
        <v>26</v>
      </c>
      <c r="F615">
        <v>1</v>
      </c>
      <c r="G615" s="2">
        <v>31.905268200000002</v>
      </c>
      <c r="H615" s="3">
        <v>22</v>
      </c>
      <c r="I615" s="4">
        <v>0.31045870349398919</v>
      </c>
      <c r="J615" t="s">
        <v>93</v>
      </c>
      <c r="K615" t="s">
        <v>28</v>
      </c>
      <c r="L615" t="str">
        <f t="shared" si="28"/>
        <v>Inativo</v>
      </c>
      <c r="M615">
        <f t="shared" si="29"/>
        <v>107</v>
      </c>
      <c r="N615" s="7">
        <f t="shared" si="30"/>
        <v>81.590302314813016</v>
      </c>
    </row>
    <row r="616" spans="1:14" x14ac:dyDescent="0.25">
      <c r="A616" t="s">
        <v>1348</v>
      </c>
      <c r="B616" s="1">
        <v>45575.636100000003</v>
      </c>
      <c r="C616" t="s">
        <v>30</v>
      </c>
      <c r="D616" t="s">
        <v>13</v>
      </c>
      <c r="E616" t="s">
        <v>14</v>
      </c>
      <c r="F616">
        <v>5</v>
      </c>
      <c r="G616" s="2">
        <v>479.48902056000009</v>
      </c>
      <c r="H616" s="3">
        <v>388.85</v>
      </c>
      <c r="I616" s="4">
        <v>0.1890325256126654</v>
      </c>
      <c r="J616" t="s">
        <v>38</v>
      </c>
      <c r="K616" t="s">
        <v>22</v>
      </c>
      <c r="L616" t="str">
        <f t="shared" si="28"/>
        <v>Inativo</v>
      </c>
      <c r="M616">
        <f t="shared" si="29"/>
        <v>107</v>
      </c>
      <c r="N616" s="7">
        <f t="shared" si="30"/>
        <v>81.72340231481212</v>
      </c>
    </row>
    <row r="617" spans="1:14" x14ac:dyDescent="0.25">
      <c r="A617" t="s">
        <v>1347</v>
      </c>
      <c r="B617" s="1">
        <v>45575.502999999997</v>
      </c>
      <c r="C617" t="s">
        <v>24</v>
      </c>
      <c r="D617" t="s">
        <v>19</v>
      </c>
      <c r="E617" t="s">
        <v>20</v>
      </c>
      <c r="F617">
        <v>4</v>
      </c>
      <c r="G617" s="2">
        <v>336.30038897399993</v>
      </c>
      <c r="H617" s="3">
        <v>199.96</v>
      </c>
      <c r="I617" s="4">
        <v>0.40541252238795561</v>
      </c>
      <c r="J617" t="s">
        <v>36</v>
      </c>
      <c r="K617" t="s">
        <v>16</v>
      </c>
      <c r="L617" t="str">
        <f t="shared" si="28"/>
        <v>Inativo</v>
      </c>
      <c r="M617">
        <f t="shared" si="29"/>
        <v>107</v>
      </c>
      <c r="N617" s="7">
        <f t="shared" si="30"/>
        <v>81.856502314818499</v>
      </c>
    </row>
    <row r="618" spans="1:14" x14ac:dyDescent="0.25">
      <c r="A618" t="s">
        <v>1346</v>
      </c>
      <c r="B618" s="1">
        <v>45575.369899999998</v>
      </c>
      <c r="C618" t="s">
        <v>18</v>
      </c>
      <c r="D618" t="s">
        <v>19</v>
      </c>
      <c r="E618" t="s">
        <v>20</v>
      </c>
      <c r="F618">
        <v>4</v>
      </c>
      <c r="G618" s="2">
        <v>348.17677709760005</v>
      </c>
      <c r="H618" s="3">
        <v>199.96</v>
      </c>
      <c r="I618" s="4">
        <v>0.42569403488978902</v>
      </c>
      <c r="J618" t="s">
        <v>34</v>
      </c>
      <c r="K618" t="s">
        <v>28</v>
      </c>
      <c r="L618" t="str">
        <f t="shared" si="28"/>
        <v>Inativo</v>
      </c>
      <c r="M618">
        <f t="shared" si="29"/>
        <v>107</v>
      </c>
      <c r="N618" s="7">
        <f t="shared" si="30"/>
        <v>81.989602314817603</v>
      </c>
    </row>
    <row r="619" spans="1:14" x14ac:dyDescent="0.25">
      <c r="A619" t="s">
        <v>1345</v>
      </c>
      <c r="B619" s="1">
        <v>45575.236799999999</v>
      </c>
      <c r="C619" t="s">
        <v>12</v>
      </c>
      <c r="D619" t="s">
        <v>80</v>
      </c>
      <c r="E619" t="s">
        <v>14</v>
      </c>
      <c r="F619">
        <v>1</v>
      </c>
      <c r="G619" s="2">
        <v>19.546461000000004</v>
      </c>
      <c r="H619" s="3">
        <v>14.45</v>
      </c>
      <c r="I619" s="4">
        <v>0.26073574137026667</v>
      </c>
      <c r="J619" t="s">
        <v>31</v>
      </c>
      <c r="K619" t="s">
        <v>22</v>
      </c>
      <c r="L619" t="str">
        <f t="shared" si="28"/>
        <v>Inativo</v>
      </c>
      <c r="M619">
        <f t="shared" si="29"/>
        <v>107</v>
      </c>
      <c r="N619" s="7">
        <f t="shared" si="30"/>
        <v>82.122702314816706</v>
      </c>
    </row>
    <row r="620" spans="1:14" x14ac:dyDescent="0.25">
      <c r="A620" t="s">
        <v>1352</v>
      </c>
      <c r="B620" s="1">
        <v>45575.1037</v>
      </c>
      <c r="C620" t="s">
        <v>30</v>
      </c>
      <c r="D620" t="s">
        <v>80</v>
      </c>
      <c r="E620" t="s">
        <v>14</v>
      </c>
      <c r="F620">
        <v>1</v>
      </c>
      <c r="G620" s="2">
        <v>19.76338672</v>
      </c>
      <c r="H620" s="3">
        <v>14.45</v>
      </c>
      <c r="I620" s="4">
        <v>0.26885001013631943</v>
      </c>
      <c r="J620" t="s">
        <v>43</v>
      </c>
      <c r="K620" t="s">
        <v>22</v>
      </c>
      <c r="L620" t="str">
        <f t="shared" si="28"/>
        <v>Inativo</v>
      </c>
      <c r="M620">
        <f t="shared" si="29"/>
        <v>107</v>
      </c>
      <c r="N620" s="7">
        <f t="shared" si="30"/>
        <v>82.25580231481581</v>
      </c>
    </row>
    <row r="621" spans="1:14" x14ac:dyDescent="0.25">
      <c r="A621" t="s">
        <v>1344</v>
      </c>
      <c r="B621" s="1">
        <v>45574.970600000001</v>
      </c>
      <c r="C621" t="s">
        <v>24</v>
      </c>
      <c r="D621" t="s">
        <v>13</v>
      </c>
      <c r="E621" t="s">
        <v>14</v>
      </c>
      <c r="F621">
        <v>1</v>
      </c>
      <c r="G621" s="2">
        <v>101.13921102999998</v>
      </c>
      <c r="H621" s="3">
        <v>77.77</v>
      </c>
      <c r="I621" s="4">
        <v>0.23105985099160203</v>
      </c>
      <c r="J621" t="s">
        <v>40</v>
      </c>
      <c r="K621" t="s">
        <v>16</v>
      </c>
      <c r="L621" t="str">
        <f t="shared" si="28"/>
        <v>Inativo</v>
      </c>
      <c r="M621">
        <f t="shared" si="29"/>
        <v>107</v>
      </c>
      <c r="N621" s="7">
        <f t="shared" si="30"/>
        <v>82.388902314814914</v>
      </c>
    </row>
    <row r="622" spans="1:14" x14ac:dyDescent="0.25">
      <c r="A622" t="s">
        <v>1343</v>
      </c>
      <c r="B622" s="1">
        <v>45574.837500000001</v>
      </c>
      <c r="C622" t="s">
        <v>18</v>
      </c>
      <c r="D622" t="s">
        <v>13</v>
      </c>
      <c r="E622" t="s">
        <v>14</v>
      </c>
      <c r="F622">
        <v>5</v>
      </c>
      <c r="G622" s="2">
        <v>505.09205890000004</v>
      </c>
      <c r="H622" s="3">
        <v>388.85</v>
      </c>
      <c r="I622" s="4">
        <v>0.23014034145211942</v>
      </c>
      <c r="J622" t="s">
        <v>71</v>
      </c>
      <c r="K622" t="s">
        <v>16</v>
      </c>
      <c r="L622" t="str">
        <f t="shared" si="28"/>
        <v>Inativo</v>
      </c>
      <c r="M622">
        <f t="shared" si="29"/>
        <v>106</v>
      </c>
      <c r="N622" s="7">
        <f t="shared" si="30"/>
        <v>82.522002314814017</v>
      </c>
    </row>
    <row r="623" spans="1:14" x14ac:dyDescent="0.25">
      <c r="A623" t="s">
        <v>1342</v>
      </c>
      <c r="B623" s="1">
        <v>45574.704400000002</v>
      </c>
      <c r="C623" t="s">
        <v>12</v>
      </c>
      <c r="D623" t="s">
        <v>19</v>
      </c>
      <c r="E623" t="s">
        <v>20</v>
      </c>
      <c r="F623">
        <v>1</v>
      </c>
      <c r="G623" s="2">
        <v>83.573501241600013</v>
      </c>
      <c r="H623" s="3">
        <v>49.99</v>
      </c>
      <c r="I623" s="4">
        <v>0.40184389480721311</v>
      </c>
      <c r="J623" t="s">
        <v>69</v>
      </c>
      <c r="K623" t="s">
        <v>16</v>
      </c>
      <c r="L623" t="str">
        <f t="shared" si="28"/>
        <v>Inativo</v>
      </c>
      <c r="M623">
        <f t="shared" si="29"/>
        <v>106</v>
      </c>
      <c r="N623" s="7">
        <f t="shared" si="30"/>
        <v>82.655102314813121</v>
      </c>
    </row>
    <row r="624" spans="1:14" x14ac:dyDescent="0.25">
      <c r="A624" t="s">
        <v>1341</v>
      </c>
      <c r="B624" s="1">
        <v>45574.571300000003</v>
      </c>
      <c r="C624" t="s">
        <v>30</v>
      </c>
      <c r="D624" t="s">
        <v>13</v>
      </c>
      <c r="E624" t="s">
        <v>14</v>
      </c>
      <c r="F624">
        <v>3</v>
      </c>
      <c r="G624" s="2">
        <v>301.63513398480006</v>
      </c>
      <c r="H624" s="3">
        <v>233.31</v>
      </c>
      <c r="I624" s="4">
        <v>0.22651583415426363</v>
      </c>
      <c r="J624" t="s">
        <v>67</v>
      </c>
      <c r="K624" t="s">
        <v>16</v>
      </c>
      <c r="L624" t="str">
        <f t="shared" si="28"/>
        <v>Inativo</v>
      </c>
      <c r="M624">
        <f t="shared" si="29"/>
        <v>106</v>
      </c>
      <c r="N624" s="7">
        <f t="shared" si="30"/>
        <v>82.788202314812224</v>
      </c>
    </row>
    <row r="625" spans="1:14" x14ac:dyDescent="0.25">
      <c r="A625" t="s">
        <v>1340</v>
      </c>
      <c r="B625" s="1">
        <v>45574.438199999997</v>
      </c>
      <c r="C625" t="s">
        <v>24</v>
      </c>
      <c r="D625" t="s">
        <v>13</v>
      </c>
      <c r="E625" t="s">
        <v>14</v>
      </c>
      <c r="F625">
        <v>2</v>
      </c>
      <c r="G625" s="2">
        <v>208.787734309</v>
      </c>
      <c r="H625" s="3">
        <v>155.54</v>
      </c>
      <c r="I625" s="4">
        <v>0.25503286620369592</v>
      </c>
      <c r="J625" t="s">
        <v>65</v>
      </c>
      <c r="K625" t="s">
        <v>28</v>
      </c>
      <c r="L625" t="str">
        <f t="shared" si="28"/>
        <v>Inativo</v>
      </c>
      <c r="M625">
        <f t="shared" si="29"/>
        <v>106</v>
      </c>
      <c r="N625" s="7">
        <f t="shared" si="30"/>
        <v>82.921302314818604</v>
      </c>
    </row>
    <row r="626" spans="1:14" x14ac:dyDescent="0.25">
      <c r="A626" t="s">
        <v>1339</v>
      </c>
      <c r="B626" s="1">
        <v>45574.305099999998</v>
      </c>
      <c r="C626" t="s">
        <v>18</v>
      </c>
      <c r="D626" t="s">
        <v>25</v>
      </c>
      <c r="E626" t="s">
        <v>26</v>
      </c>
      <c r="F626">
        <v>2</v>
      </c>
      <c r="G626" s="2">
        <v>72.144395388000007</v>
      </c>
      <c r="H626" s="3">
        <v>44</v>
      </c>
      <c r="I626" s="4">
        <v>0.39011201406064244</v>
      </c>
      <c r="J626" t="s">
        <v>63</v>
      </c>
      <c r="K626" t="s">
        <v>22</v>
      </c>
      <c r="L626" t="str">
        <f t="shared" si="28"/>
        <v>Inativo</v>
      </c>
      <c r="M626">
        <f t="shared" si="29"/>
        <v>106</v>
      </c>
      <c r="N626" s="7">
        <f t="shared" si="30"/>
        <v>83.054402314817708</v>
      </c>
    </row>
    <row r="627" spans="1:14" x14ac:dyDescent="0.25">
      <c r="A627" t="s">
        <v>1337</v>
      </c>
      <c r="B627" s="1">
        <v>45574.171999999999</v>
      </c>
      <c r="C627" t="s">
        <v>12</v>
      </c>
      <c r="D627" t="s">
        <v>19</v>
      </c>
      <c r="E627" t="s">
        <v>20</v>
      </c>
      <c r="F627">
        <v>2</v>
      </c>
      <c r="G627" s="2">
        <v>175.09927545000002</v>
      </c>
      <c r="H627" s="3">
        <v>99.98</v>
      </c>
      <c r="I627" s="4">
        <v>0.429009630433625</v>
      </c>
      <c r="J627" t="s">
        <v>38</v>
      </c>
      <c r="K627" t="s">
        <v>22</v>
      </c>
      <c r="L627" t="str">
        <f t="shared" si="28"/>
        <v>Inativo</v>
      </c>
      <c r="M627">
        <f t="shared" si="29"/>
        <v>106</v>
      </c>
      <c r="N627" s="7">
        <f t="shared" si="30"/>
        <v>83.187502314816811</v>
      </c>
    </row>
    <row r="628" spans="1:14" x14ac:dyDescent="0.25">
      <c r="A628" t="s">
        <v>1336</v>
      </c>
      <c r="B628" s="1">
        <v>45574.0389</v>
      </c>
      <c r="C628" t="s">
        <v>30</v>
      </c>
      <c r="D628" t="s">
        <v>19</v>
      </c>
      <c r="E628" t="s">
        <v>20</v>
      </c>
      <c r="F628">
        <v>2</v>
      </c>
      <c r="G628" s="2">
        <v>186.20406074880003</v>
      </c>
      <c r="H628" s="3">
        <v>99.98</v>
      </c>
      <c r="I628" s="4">
        <v>0.46306219317698571</v>
      </c>
      <c r="J628" t="s">
        <v>36</v>
      </c>
      <c r="K628" t="s">
        <v>16</v>
      </c>
      <c r="L628" t="str">
        <f t="shared" si="28"/>
        <v>Inativo</v>
      </c>
      <c r="M628">
        <f t="shared" si="29"/>
        <v>106</v>
      </c>
      <c r="N628" s="7">
        <f t="shared" si="30"/>
        <v>83.320602314815915</v>
      </c>
    </row>
    <row r="629" spans="1:14" x14ac:dyDescent="0.25">
      <c r="A629" t="s">
        <v>1335</v>
      </c>
      <c r="B629" s="1">
        <v>45573.9058</v>
      </c>
      <c r="C629" t="s">
        <v>24</v>
      </c>
      <c r="D629" t="s">
        <v>13</v>
      </c>
      <c r="E629" t="s">
        <v>14</v>
      </c>
      <c r="F629">
        <v>2</v>
      </c>
      <c r="G629" s="2">
        <v>204.40518907599997</v>
      </c>
      <c r="H629" s="3">
        <v>155.54</v>
      </c>
      <c r="I629" s="4">
        <v>0.23906041376391571</v>
      </c>
      <c r="J629" t="s">
        <v>34</v>
      </c>
      <c r="K629" t="s">
        <v>16</v>
      </c>
      <c r="L629" t="str">
        <f t="shared" si="28"/>
        <v>Inativo</v>
      </c>
      <c r="M629">
        <f t="shared" si="29"/>
        <v>106</v>
      </c>
      <c r="N629" s="7">
        <f t="shared" si="30"/>
        <v>83.453702314815018</v>
      </c>
    </row>
    <row r="630" spans="1:14" x14ac:dyDescent="0.25">
      <c r="A630" t="s">
        <v>1334</v>
      </c>
      <c r="B630" s="1">
        <v>45573.772700000001</v>
      </c>
      <c r="C630" t="s">
        <v>18</v>
      </c>
      <c r="D630" t="s">
        <v>25</v>
      </c>
      <c r="E630" t="s">
        <v>26</v>
      </c>
      <c r="F630">
        <v>1</v>
      </c>
      <c r="G630" s="2">
        <v>31.462421913</v>
      </c>
      <c r="H630" s="3">
        <v>22</v>
      </c>
      <c r="I630" s="4">
        <v>0.30075313143932536</v>
      </c>
      <c r="J630" t="s">
        <v>31</v>
      </c>
      <c r="K630" t="s">
        <v>16</v>
      </c>
      <c r="L630" t="str">
        <f t="shared" si="28"/>
        <v>Inativo</v>
      </c>
      <c r="M630">
        <f t="shared" si="29"/>
        <v>106</v>
      </c>
      <c r="N630" s="7">
        <f t="shared" si="30"/>
        <v>83.586802314814122</v>
      </c>
    </row>
    <row r="631" spans="1:14" x14ac:dyDescent="0.25">
      <c r="A631" t="s">
        <v>1333</v>
      </c>
      <c r="B631" s="1">
        <v>45573.639600000002</v>
      </c>
      <c r="C631" t="s">
        <v>12</v>
      </c>
      <c r="D631" t="s">
        <v>13</v>
      </c>
      <c r="E631" t="s">
        <v>14</v>
      </c>
      <c r="F631">
        <v>1</v>
      </c>
      <c r="G631" s="2">
        <v>109.48525819000002</v>
      </c>
      <c r="H631" s="3">
        <v>77.77</v>
      </c>
      <c r="I631" s="4">
        <v>0.28967605972085819</v>
      </c>
      <c r="J631" t="s">
        <v>27</v>
      </c>
      <c r="K631" t="s">
        <v>16</v>
      </c>
      <c r="L631" t="str">
        <f t="shared" si="28"/>
        <v>Inativo</v>
      </c>
      <c r="M631">
        <f t="shared" si="29"/>
        <v>106</v>
      </c>
      <c r="N631" s="7">
        <f t="shared" si="30"/>
        <v>83.719902314813226</v>
      </c>
    </row>
    <row r="632" spans="1:14" x14ac:dyDescent="0.25">
      <c r="A632" t="s">
        <v>1332</v>
      </c>
      <c r="B632" s="1">
        <v>45573.506500000003</v>
      </c>
      <c r="C632" t="s">
        <v>30</v>
      </c>
      <c r="D632" t="s">
        <v>13</v>
      </c>
      <c r="E632" t="s">
        <v>14</v>
      </c>
      <c r="F632">
        <v>2</v>
      </c>
      <c r="G632" s="2">
        <v>221.53192089600003</v>
      </c>
      <c r="H632" s="3">
        <v>155.54</v>
      </c>
      <c r="I632" s="4">
        <v>0.29788899328408969</v>
      </c>
      <c r="J632" t="s">
        <v>21</v>
      </c>
      <c r="K632" t="s">
        <v>32</v>
      </c>
      <c r="L632" t="str">
        <f t="shared" si="28"/>
        <v>Inativo</v>
      </c>
      <c r="M632">
        <f t="shared" si="29"/>
        <v>106</v>
      </c>
      <c r="N632" s="7">
        <f t="shared" si="30"/>
        <v>83.853002314812329</v>
      </c>
    </row>
    <row r="633" spans="1:14" x14ac:dyDescent="0.25">
      <c r="A633" t="s">
        <v>1331</v>
      </c>
      <c r="B633" s="1">
        <v>45573.373399999997</v>
      </c>
      <c r="C633" t="s">
        <v>24</v>
      </c>
      <c r="D633" t="s">
        <v>25</v>
      </c>
      <c r="E633" t="s">
        <v>26</v>
      </c>
      <c r="F633">
        <v>1</v>
      </c>
      <c r="G633" s="2">
        <v>35.968485852000001</v>
      </c>
      <c r="H633" s="3">
        <v>22</v>
      </c>
      <c r="I633" s="4">
        <v>0.38835345778736174</v>
      </c>
      <c r="J633" t="s">
        <v>15</v>
      </c>
      <c r="K633" t="s">
        <v>28</v>
      </c>
      <c r="L633" t="str">
        <f t="shared" si="28"/>
        <v>Inativo</v>
      </c>
      <c r="M633">
        <f t="shared" si="29"/>
        <v>106</v>
      </c>
      <c r="N633" s="7">
        <f t="shared" si="30"/>
        <v>83.986102314818709</v>
      </c>
    </row>
    <row r="634" spans="1:14" x14ac:dyDescent="0.25">
      <c r="A634" t="s">
        <v>1293</v>
      </c>
      <c r="B634" s="1">
        <v>45573.240299999998</v>
      </c>
      <c r="C634" t="s">
        <v>18</v>
      </c>
      <c r="D634" t="s">
        <v>19</v>
      </c>
      <c r="E634" t="s">
        <v>20</v>
      </c>
      <c r="F634">
        <v>2</v>
      </c>
      <c r="G634" s="2">
        <v>171.75115771920002</v>
      </c>
      <c r="H634" s="3">
        <v>99.98</v>
      </c>
      <c r="I634" s="4">
        <v>0.41787874196772729</v>
      </c>
      <c r="J634" t="s">
        <v>51</v>
      </c>
      <c r="K634" t="s">
        <v>22</v>
      </c>
      <c r="L634" t="str">
        <f t="shared" si="28"/>
        <v>Inativo</v>
      </c>
      <c r="M634">
        <f t="shared" si="29"/>
        <v>106</v>
      </c>
      <c r="N634" s="7">
        <f t="shared" si="30"/>
        <v>84.119202314817812</v>
      </c>
    </row>
    <row r="635" spans="1:14" x14ac:dyDescent="0.25">
      <c r="A635" t="s">
        <v>1285</v>
      </c>
      <c r="B635" s="1">
        <v>45573.107199999999</v>
      </c>
      <c r="C635" t="s">
        <v>12</v>
      </c>
      <c r="D635" t="s">
        <v>25</v>
      </c>
      <c r="E635" t="s">
        <v>26</v>
      </c>
      <c r="F635">
        <v>1</v>
      </c>
      <c r="G635" s="2">
        <v>35.193246660000007</v>
      </c>
      <c r="H635" s="3">
        <v>22</v>
      </c>
      <c r="I635" s="4">
        <v>0.37488006683382263</v>
      </c>
      <c r="J635" t="s">
        <v>67</v>
      </c>
      <c r="K635" t="s">
        <v>16</v>
      </c>
      <c r="L635" t="str">
        <f t="shared" si="28"/>
        <v>Inativo</v>
      </c>
      <c r="M635">
        <f t="shared" si="29"/>
        <v>106</v>
      </c>
      <c r="N635" s="7">
        <f t="shared" si="30"/>
        <v>84.252302314816916</v>
      </c>
    </row>
    <row r="636" spans="1:14" x14ac:dyDescent="0.25">
      <c r="A636" t="s">
        <v>1284</v>
      </c>
      <c r="B636" s="1">
        <v>45572.974099999999</v>
      </c>
      <c r="C636" t="s">
        <v>30</v>
      </c>
      <c r="D636" t="s">
        <v>80</v>
      </c>
      <c r="E636" t="s">
        <v>14</v>
      </c>
      <c r="F636">
        <v>1</v>
      </c>
      <c r="G636" s="2">
        <v>17.655660000000001</v>
      </c>
      <c r="H636" s="3">
        <v>14.45</v>
      </c>
      <c r="I636" s="4">
        <v>0.18156557160706546</v>
      </c>
      <c r="J636" t="s">
        <v>65</v>
      </c>
      <c r="K636" t="s">
        <v>32</v>
      </c>
      <c r="L636" t="str">
        <f t="shared" si="28"/>
        <v>Inativo</v>
      </c>
      <c r="M636">
        <f t="shared" si="29"/>
        <v>106</v>
      </c>
      <c r="N636" s="7">
        <f t="shared" si="30"/>
        <v>84.385402314816019</v>
      </c>
    </row>
    <row r="637" spans="1:14" x14ac:dyDescent="0.25">
      <c r="A637" t="s">
        <v>1283</v>
      </c>
      <c r="B637" s="1">
        <v>45572.841</v>
      </c>
      <c r="C637" t="s">
        <v>24</v>
      </c>
      <c r="D637" t="s">
        <v>19</v>
      </c>
      <c r="E637" t="s">
        <v>20</v>
      </c>
      <c r="F637">
        <v>1</v>
      </c>
      <c r="G637" s="2">
        <v>85.461404248800008</v>
      </c>
      <c r="H637" s="3">
        <v>49.99</v>
      </c>
      <c r="I637" s="4">
        <v>0.41505758723006325</v>
      </c>
      <c r="J637" t="s">
        <v>63</v>
      </c>
      <c r="K637" t="s">
        <v>28</v>
      </c>
      <c r="L637" t="str">
        <f t="shared" si="28"/>
        <v>Inativo</v>
      </c>
      <c r="M637">
        <f t="shared" si="29"/>
        <v>106</v>
      </c>
      <c r="N637" s="7">
        <f t="shared" si="30"/>
        <v>84.518502314815123</v>
      </c>
    </row>
    <row r="638" spans="1:14" x14ac:dyDescent="0.25">
      <c r="A638" t="s">
        <v>1282</v>
      </c>
      <c r="B638" s="1">
        <v>45572.707900000001</v>
      </c>
      <c r="C638" t="s">
        <v>18</v>
      </c>
      <c r="D638" t="s">
        <v>42</v>
      </c>
      <c r="E638" t="s">
        <v>26</v>
      </c>
      <c r="F638">
        <v>3</v>
      </c>
      <c r="G638" s="2">
        <v>339.16937026800002</v>
      </c>
      <c r="H638" s="3">
        <v>218.43</v>
      </c>
      <c r="I638" s="4">
        <v>0.35598547761726212</v>
      </c>
      <c r="J638" t="s">
        <v>144</v>
      </c>
      <c r="K638" t="s">
        <v>22</v>
      </c>
      <c r="L638" t="str">
        <f t="shared" si="28"/>
        <v>Inativo</v>
      </c>
      <c r="M638">
        <f t="shared" si="29"/>
        <v>106</v>
      </c>
      <c r="N638" s="7">
        <f t="shared" si="30"/>
        <v>84.651602314814227</v>
      </c>
    </row>
    <row r="639" spans="1:14" x14ac:dyDescent="0.25">
      <c r="A639" t="s">
        <v>1281</v>
      </c>
      <c r="B639" s="1">
        <v>45572.574800000002</v>
      </c>
      <c r="C639" t="s">
        <v>12</v>
      </c>
      <c r="D639" t="s">
        <v>19</v>
      </c>
      <c r="E639" t="s">
        <v>20</v>
      </c>
      <c r="F639">
        <v>1</v>
      </c>
      <c r="G639" s="2">
        <v>84.299572843199996</v>
      </c>
      <c r="H639" s="3">
        <v>49.99</v>
      </c>
      <c r="I639" s="4">
        <v>0.40699580894694376</v>
      </c>
      <c r="J639" t="s">
        <v>93</v>
      </c>
      <c r="K639" t="s">
        <v>16</v>
      </c>
      <c r="L639" t="str">
        <f t="shared" si="28"/>
        <v>Inativo</v>
      </c>
      <c r="M639">
        <f t="shared" si="29"/>
        <v>106</v>
      </c>
      <c r="N639" s="7">
        <f t="shared" si="30"/>
        <v>84.78470231481333</v>
      </c>
    </row>
    <row r="640" spans="1:14" x14ac:dyDescent="0.25">
      <c r="A640" t="s">
        <v>1280</v>
      </c>
      <c r="B640" s="1">
        <v>45572.441700000003</v>
      </c>
      <c r="C640" t="s">
        <v>30</v>
      </c>
      <c r="D640" t="s">
        <v>13</v>
      </c>
      <c r="E640" t="s">
        <v>14</v>
      </c>
      <c r="F640">
        <v>4</v>
      </c>
      <c r="G640" s="2">
        <v>408.66614804400007</v>
      </c>
      <c r="H640" s="3">
        <v>311.08</v>
      </c>
      <c r="I640" s="4">
        <v>0.23879185616689061</v>
      </c>
      <c r="J640" t="s">
        <v>38</v>
      </c>
      <c r="K640" t="s">
        <v>32</v>
      </c>
      <c r="L640" t="str">
        <f t="shared" si="28"/>
        <v>Inativo</v>
      </c>
      <c r="M640">
        <f t="shared" si="29"/>
        <v>106</v>
      </c>
      <c r="N640" s="7">
        <f t="shared" si="30"/>
        <v>84.917802314812434</v>
      </c>
    </row>
    <row r="641" spans="1:14" x14ac:dyDescent="0.25">
      <c r="A641" t="s">
        <v>1279</v>
      </c>
      <c r="B641" s="1">
        <v>45572.308599999997</v>
      </c>
      <c r="C641" t="s">
        <v>24</v>
      </c>
      <c r="D641" t="s">
        <v>80</v>
      </c>
      <c r="E641" t="s">
        <v>14</v>
      </c>
      <c r="F641">
        <v>1</v>
      </c>
      <c r="G641" s="2">
        <v>19.667672639999999</v>
      </c>
      <c r="H641" s="3">
        <v>14.45</v>
      </c>
      <c r="I641" s="4">
        <v>0.26529181848330785</v>
      </c>
      <c r="J641" t="s">
        <v>36</v>
      </c>
      <c r="K641" t="s">
        <v>28</v>
      </c>
      <c r="L641" t="str">
        <f t="shared" si="28"/>
        <v>Inativo</v>
      </c>
      <c r="M641">
        <f t="shared" si="29"/>
        <v>106</v>
      </c>
      <c r="N641" s="7">
        <f t="shared" si="30"/>
        <v>85.050902314818813</v>
      </c>
    </row>
    <row r="642" spans="1:14" x14ac:dyDescent="0.25">
      <c r="A642" t="s">
        <v>1238</v>
      </c>
      <c r="B642" s="1">
        <v>45572.175499999998</v>
      </c>
      <c r="C642" t="s">
        <v>18</v>
      </c>
      <c r="D642" t="s">
        <v>19</v>
      </c>
      <c r="E642" t="s">
        <v>20</v>
      </c>
      <c r="F642">
        <v>2</v>
      </c>
      <c r="G642" s="2">
        <v>175.64168809440002</v>
      </c>
      <c r="H642" s="3">
        <v>99.98</v>
      </c>
      <c r="I642" s="4">
        <v>0.43077294983486519</v>
      </c>
      <c r="J642" t="s">
        <v>34</v>
      </c>
      <c r="K642" t="s">
        <v>22</v>
      </c>
      <c r="L642" t="str">
        <f t="shared" ref="L642:L705" si="31">IF(N642&lt;=7,"Compra Recente",
IF(N642&lt;=15,"Recência Média",
IF(N642&lt;=30,"Recência Baixa",
IF(N642&gt;30,"Inativo"
)
)
))</f>
        <v>Inativo</v>
      </c>
      <c r="M642">
        <f t="shared" ref="M642:M705" si="32">COUNTIFS(J642:J3387, "Cassandra",  A642:A3387, "&lt;&gt;")</f>
        <v>106</v>
      </c>
      <c r="N642" s="7">
        <f t="shared" ref="N642:N705" si="33">$B$2 - B642</f>
        <v>85.184002314817917</v>
      </c>
    </row>
    <row r="643" spans="1:14" x14ac:dyDescent="0.25">
      <c r="A643" t="s">
        <v>1322</v>
      </c>
      <c r="B643" s="1">
        <v>45572.042399999998</v>
      </c>
      <c r="C643" t="s">
        <v>12</v>
      </c>
      <c r="D643" t="s">
        <v>13</v>
      </c>
      <c r="E643" t="s">
        <v>14</v>
      </c>
      <c r="F643">
        <v>3</v>
      </c>
      <c r="G643" s="2">
        <v>272.51710856370005</v>
      </c>
      <c r="H643" s="3">
        <v>233.31</v>
      </c>
      <c r="I643" s="4">
        <v>0.14387026477104833</v>
      </c>
      <c r="J643" t="s">
        <v>34</v>
      </c>
      <c r="K643" t="s">
        <v>16</v>
      </c>
      <c r="L643" t="str">
        <f t="shared" si="31"/>
        <v>Inativo</v>
      </c>
      <c r="M643">
        <f t="shared" si="32"/>
        <v>106</v>
      </c>
      <c r="N643" s="7">
        <f t="shared" si="33"/>
        <v>85.317102314817021</v>
      </c>
    </row>
    <row r="644" spans="1:14" x14ac:dyDescent="0.25">
      <c r="A644" t="s">
        <v>1321</v>
      </c>
      <c r="B644" s="1">
        <v>45571.909299999999</v>
      </c>
      <c r="C644" t="s">
        <v>30</v>
      </c>
      <c r="D644" t="s">
        <v>19</v>
      </c>
      <c r="E644" t="s">
        <v>20</v>
      </c>
      <c r="F644">
        <v>2</v>
      </c>
      <c r="G644" s="2">
        <v>166.3239479616</v>
      </c>
      <c r="H644" s="3">
        <v>99.98</v>
      </c>
      <c r="I644" s="4">
        <v>0.39888391764796938</v>
      </c>
      <c r="J644" t="s">
        <v>31</v>
      </c>
      <c r="K644" t="s">
        <v>32</v>
      </c>
      <c r="L644" t="str">
        <f t="shared" si="31"/>
        <v>Inativo</v>
      </c>
      <c r="M644">
        <f t="shared" si="32"/>
        <v>106</v>
      </c>
      <c r="N644" s="7">
        <f t="shared" si="33"/>
        <v>85.450202314816124</v>
      </c>
    </row>
    <row r="645" spans="1:14" x14ac:dyDescent="0.25">
      <c r="A645" t="s">
        <v>1320</v>
      </c>
      <c r="B645" s="1">
        <v>45571.7762</v>
      </c>
      <c r="C645" t="s">
        <v>24</v>
      </c>
      <c r="D645" t="s">
        <v>19</v>
      </c>
      <c r="E645" t="s">
        <v>20</v>
      </c>
      <c r="F645">
        <v>1</v>
      </c>
      <c r="G645" s="2">
        <v>78.159978982800013</v>
      </c>
      <c r="H645" s="3">
        <v>49.99</v>
      </c>
      <c r="I645" s="4">
        <v>0.36041436230425716</v>
      </c>
      <c r="J645" t="s">
        <v>27</v>
      </c>
      <c r="K645" t="s">
        <v>28</v>
      </c>
      <c r="L645" t="str">
        <f t="shared" si="31"/>
        <v>Inativo</v>
      </c>
      <c r="M645">
        <f t="shared" si="32"/>
        <v>106</v>
      </c>
      <c r="N645" s="7">
        <f t="shared" si="33"/>
        <v>85.583302314815228</v>
      </c>
    </row>
    <row r="646" spans="1:14" x14ac:dyDescent="0.25">
      <c r="A646" t="s">
        <v>1319</v>
      </c>
      <c r="B646" s="1">
        <v>45571.643100000001</v>
      </c>
      <c r="C646" t="s">
        <v>18</v>
      </c>
      <c r="D646" t="s">
        <v>13</v>
      </c>
      <c r="E646" t="s">
        <v>14</v>
      </c>
      <c r="F646">
        <v>4</v>
      </c>
      <c r="G646" s="2">
        <v>413.268557504</v>
      </c>
      <c r="H646" s="3">
        <v>311.08</v>
      </c>
      <c r="I646" s="4">
        <v>0.24726913201716522</v>
      </c>
      <c r="J646" t="s">
        <v>21</v>
      </c>
      <c r="K646" t="s">
        <v>22</v>
      </c>
      <c r="L646" t="str">
        <f t="shared" si="31"/>
        <v>Inativo</v>
      </c>
      <c r="M646">
        <f t="shared" si="32"/>
        <v>106</v>
      </c>
      <c r="N646" s="7">
        <f t="shared" si="33"/>
        <v>85.716402314814331</v>
      </c>
    </row>
    <row r="647" spans="1:14" x14ac:dyDescent="0.25">
      <c r="A647" t="s">
        <v>1318</v>
      </c>
      <c r="B647" s="1">
        <v>45571.51</v>
      </c>
      <c r="C647" t="s">
        <v>12</v>
      </c>
      <c r="D647" t="s">
        <v>42</v>
      </c>
      <c r="E647" t="s">
        <v>26</v>
      </c>
      <c r="F647">
        <v>2</v>
      </c>
      <c r="G647" s="2">
        <v>252.19826066400003</v>
      </c>
      <c r="H647" s="3">
        <v>145.62</v>
      </c>
      <c r="I647" s="4">
        <v>0.4225971280824678</v>
      </c>
      <c r="J647" t="s">
        <v>15</v>
      </c>
      <c r="K647" t="s">
        <v>16</v>
      </c>
      <c r="L647" t="str">
        <f t="shared" si="31"/>
        <v>Inativo</v>
      </c>
      <c r="M647">
        <f t="shared" si="32"/>
        <v>106</v>
      </c>
      <c r="N647" s="7">
        <f t="shared" si="33"/>
        <v>85.849502314813435</v>
      </c>
    </row>
    <row r="648" spans="1:14" x14ac:dyDescent="0.25">
      <c r="A648" t="s">
        <v>1317</v>
      </c>
      <c r="B648" s="1">
        <v>45571.376900000003</v>
      </c>
      <c r="C648" t="s">
        <v>30</v>
      </c>
      <c r="D648" t="s">
        <v>80</v>
      </c>
      <c r="E648" t="s">
        <v>14</v>
      </c>
      <c r="F648">
        <v>1</v>
      </c>
      <c r="G648" s="2">
        <v>18.424362528000003</v>
      </c>
      <c r="H648" s="3">
        <v>14.45</v>
      </c>
      <c r="I648" s="4">
        <v>0.21571234944818621</v>
      </c>
      <c r="J648" t="s">
        <v>51</v>
      </c>
      <c r="K648" t="s">
        <v>28</v>
      </c>
      <c r="L648" t="str">
        <f t="shared" si="31"/>
        <v>Inativo</v>
      </c>
      <c r="M648">
        <f t="shared" si="32"/>
        <v>106</v>
      </c>
      <c r="N648" s="7">
        <f t="shared" si="33"/>
        <v>85.982602314812539</v>
      </c>
    </row>
    <row r="649" spans="1:14" x14ac:dyDescent="0.25">
      <c r="A649" t="s">
        <v>1316</v>
      </c>
      <c r="B649" s="1">
        <v>45571.243799999997</v>
      </c>
      <c r="C649" t="s">
        <v>24</v>
      </c>
      <c r="D649" t="s">
        <v>13</v>
      </c>
      <c r="E649" t="s">
        <v>14</v>
      </c>
      <c r="F649">
        <v>2</v>
      </c>
      <c r="G649" s="2">
        <v>202.33892240100002</v>
      </c>
      <c r="H649" s="3">
        <v>155.54</v>
      </c>
      <c r="I649" s="4">
        <v>0.23128976790858274</v>
      </c>
      <c r="J649" t="s">
        <v>49</v>
      </c>
      <c r="K649" t="s">
        <v>22</v>
      </c>
      <c r="L649" t="str">
        <f t="shared" si="31"/>
        <v>Inativo</v>
      </c>
      <c r="M649">
        <f t="shared" si="32"/>
        <v>106</v>
      </c>
      <c r="N649" s="7">
        <f t="shared" si="33"/>
        <v>86.115702314818918</v>
      </c>
    </row>
    <row r="650" spans="1:14" x14ac:dyDescent="0.25">
      <c r="A650" t="s">
        <v>1278</v>
      </c>
      <c r="B650" s="1">
        <v>45571.110699999997</v>
      </c>
      <c r="C650" t="s">
        <v>18</v>
      </c>
      <c r="D650" t="s">
        <v>19</v>
      </c>
      <c r="E650" t="s">
        <v>20</v>
      </c>
      <c r="F650">
        <v>1</v>
      </c>
      <c r="G650" s="2">
        <v>82.024380513000011</v>
      </c>
      <c r="H650" s="3">
        <v>49.99</v>
      </c>
      <c r="I650" s="4">
        <v>0.39054705823621422</v>
      </c>
      <c r="J650" t="s">
        <v>47</v>
      </c>
      <c r="K650" t="s">
        <v>22</v>
      </c>
      <c r="L650" t="str">
        <f t="shared" si="31"/>
        <v>Inativo</v>
      </c>
      <c r="M650">
        <f t="shared" si="32"/>
        <v>106</v>
      </c>
      <c r="N650" s="7">
        <f t="shared" si="33"/>
        <v>86.248802314818022</v>
      </c>
    </row>
    <row r="651" spans="1:14" x14ac:dyDescent="0.25">
      <c r="A651" t="s">
        <v>1269</v>
      </c>
      <c r="B651" s="1">
        <v>45570.977599999998</v>
      </c>
      <c r="C651" t="s">
        <v>12</v>
      </c>
      <c r="D651" t="s">
        <v>19</v>
      </c>
      <c r="E651" t="s">
        <v>20</v>
      </c>
      <c r="F651">
        <v>1</v>
      </c>
      <c r="G651" s="2">
        <v>79.731109079999996</v>
      </c>
      <c r="H651" s="3">
        <v>49.99</v>
      </c>
      <c r="I651" s="4">
        <v>0.37301762666011062</v>
      </c>
      <c r="J651" t="s">
        <v>63</v>
      </c>
      <c r="K651" t="s">
        <v>16</v>
      </c>
      <c r="L651" t="str">
        <f t="shared" si="31"/>
        <v>Inativo</v>
      </c>
      <c r="M651">
        <f t="shared" si="32"/>
        <v>106</v>
      </c>
      <c r="N651" s="7">
        <f t="shared" si="33"/>
        <v>86.381902314817125</v>
      </c>
    </row>
    <row r="652" spans="1:14" x14ac:dyDescent="0.25">
      <c r="A652" t="s">
        <v>1268</v>
      </c>
      <c r="B652" s="1">
        <v>45570.844499999999</v>
      </c>
      <c r="C652" t="s">
        <v>30</v>
      </c>
      <c r="D652" t="s">
        <v>80</v>
      </c>
      <c r="E652" t="s">
        <v>14</v>
      </c>
      <c r="F652">
        <v>1</v>
      </c>
      <c r="G652" s="2">
        <v>18.079649280000002</v>
      </c>
      <c r="H652" s="3">
        <v>14.45</v>
      </c>
      <c r="I652" s="4">
        <v>0.20075883241912101</v>
      </c>
      <c r="J652" t="s">
        <v>144</v>
      </c>
      <c r="K652" t="s">
        <v>16</v>
      </c>
      <c r="L652" t="str">
        <f t="shared" si="31"/>
        <v>Inativo</v>
      </c>
      <c r="M652">
        <f t="shared" si="32"/>
        <v>106</v>
      </c>
      <c r="N652" s="7">
        <f t="shared" si="33"/>
        <v>86.515002314816229</v>
      </c>
    </row>
    <row r="653" spans="1:14" x14ac:dyDescent="0.25">
      <c r="A653" t="s">
        <v>1267</v>
      </c>
      <c r="B653" s="1">
        <v>45570.7114</v>
      </c>
      <c r="C653" t="s">
        <v>24</v>
      </c>
      <c r="D653" t="s">
        <v>19</v>
      </c>
      <c r="E653" t="s">
        <v>20</v>
      </c>
      <c r="F653">
        <v>2</v>
      </c>
      <c r="G653" s="2">
        <v>177.83754443999999</v>
      </c>
      <c r="H653" s="3">
        <v>99.98</v>
      </c>
      <c r="I653" s="4">
        <v>0.43780150409278779</v>
      </c>
      <c r="J653" t="s">
        <v>93</v>
      </c>
      <c r="K653" t="s">
        <v>16</v>
      </c>
      <c r="L653" t="str">
        <f t="shared" si="31"/>
        <v>Inativo</v>
      </c>
      <c r="M653">
        <f t="shared" si="32"/>
        <v>106</v>
      </c>
      <c r="N653" s="7">
        <f t="shared" si="33"/>
        <v>86.648102314815333</v>
      </c>
    </row>
    <row r="654" spans="1:14" x14ac:dyDescent="0.25">
      <c r="A654" t="s">
        <v>1266</v>
      </c>
      <c r="B654" s="1">
        <v>45570.578300000001</v>
      </c>
      <c r="C654" t="s">
        <v>18</v>
      </c>
      <c r="D654" t="s">
        <v>13</v>
      </c>
      <c r="E654" t="s">
        <v>14</v>
      </c>
      <c r="F654">
        <v>3</v>
      </c>
      <c r="G654" s="2">
        <v>330.827546445</v>
      </c>
      <c r="H654" s="3">
        <v>233.31</v>
      </c>
      <c r="I654" s="4">
        <v>0.29476852061716774</v>
      </c>
      <c r="J654" t="s">
        <v>38</v>
      </c>
      <c r="K654" t="s">
        <v>16</v>
      </c>
      <c r="L654" t="str">
        <f t="shared" si="31"/>
        <v>Inativo</v>
      </c>
      <c r="M654">
        <f t="shared" si="32"/>
        <v>106</v>
      </c>
      <c r="N654" s="7">
        <f t="shared" si="33"/>
        <v>86.781202314814436</v>
      </c>
    </row>
    <row r="655" spans="1:14" x14ac:dyDescent="0.25">
      <c r="A655" t="s">
        <v>1265</v>
      </c>
      <c r="B655" s="1">
        <v>45570.445200000002</v>
      </c>
      <c r="C655" t="s">
        <v>12</v>
      </c>
      <c r="D655" t="s">
        <v>19</v>
      </c>
      <c r="E655" t="s">
        <v>20</v>
      </c>
      <c r="F655">
        <v>1</v>
      </c>
      <c r="G655" s="2">
        <v>90.212551345800023</v>
      </c>
      <c r="H655" s="3">
        <v>49.99</v>
      </c>
      <c r="I655" s="4">
        <v>0.44586424777656664</v>
      </c>
      <c r="J655" t="s">
        <v>36</v>
      </c>
      <c r="K655" t="s">
        <v>28</v>
      </c>
      <c r="L655" t="str">
        <f t="shared" si="31"/>
        <v>Inativo</v>
      </c>
      <c r="M655">
        <f t="shared" si="32"/>
        <v>106</v>
      </c>
      <c r="N655" s="7">
        <f t="shared" si="33"/>
        <v>86.91430231481354</v>
      </c>
    </row>
    <row r="656" spans="1:14" x14ac:dyDescent="0.25">
      <c r="A656" t="s">
        <v>1264</v>
      </c>
      <c r="B656" s="1">
        <v>45570.312100000003</v>
      </c>
      <c r="C656" t="s">
        <v>30</v>
      </c>
      <c r="D656" t="s">
        <v>25</v>
      </c>
      <c r="E656" t="s">
        <v>26</v>
      </c>
      <c r="F656">
        <v>3</v>
      </c>
      <c r="G656" s="2">
        <v>108.75428927999999</v>
      </c>
      <c r="H656" s="3">
        <v>66</v>
      </c>
      <c r="I656" s="4">
        <v>0.39312738433630262</v>
      </c>
      <c r="J656" t="s">
        <v>34</v>
      </c>
      <c r="K656" t="s">
        <v>22</v>
      </c>
      <c r="L656" t="str">
        <f t="shared" si="31"/>
        <v>Inativo</v>
      </c>
      <c r="M656">
        <f t="shared" si="32"/>
        <v>106</v>
      </c>
      <c r="N656" s="7">
        <f t="shared" si="33"/>
        <v>87.047402314812643</v>
      </c>
    </row>
    <row r="657" spans="1:14" x14ac:dyDescent="0.25">
      <c r="A657" t="s">
        <v>1263</v>
      </c>
      <c r="B657" s="1">
        <v>45570.178999999996</v>
      </c>
      <c r="C657" t="s">
        <v>24</v>
      </c>
      <c r="D657" t="s">
        <v>19</v>
      </c>
      <c r="E657" t="s">
        <v>20</v>
      </c>
      <c r="F657">
        <v>1</v>
      </c>
      <c r="G657" s="2">
        <v>90.22250917800001</v>
      </c>
      <c r="H657" s="3">
        <v>49.99</v>
      </c>
      <c r="I657" s="4">
        <v>0.44592540757900317</v>
      </c>
      <c r="J657" t="s">
        <v>31</v>
      </c>
      <c r="K657" t="s">
        <v>22</v>
      </c>
      <c r="L657" t="str">
        <f t="shared" si="31"/>
        <v>Inativo</v>
      </c>
      <c r="M657">
        <f t="shared" si="32"/>
        <v>106</v>
      </c>
      <c r="N657" s="7">
        <f t="shared" si="33"/>
        <v>87.180502314819023</v>
      </c>
    </row>
    <row r="658" spans="1:14" x14ac:dyDescent="0.25">
      <c r="A658" t="s">
        <v>1224</v>
      </c>
      <c r="B658" s="1">
        <v>45570.045899999997</v>
      </c>
      <c r="C658" t="s">
        <v>18</v>
      </c>
      <c r="D658" t="s">
        <v>25</v>
      </c>
      <c r="E658" t="s">
        <v>26</v>
      </c>
      <c r="F658">
        <v>4</v>
      </c>
      <c r="G658" s="2">
        <v>123.68757772799998</v>
      </c>
      <c r="H658" s="3">
        <v>88</v>
      </c>
      <c r="I658" s="4">
        <v>0.28853000748773777</v>
      </c>
      <c r="J658" t="s">
        <v>27</v>
      </c>
      <c r="K658" t="s">
        <v>16</v>
      </c>
      <c r="L658" t="str">
        <f t="shared" si="31"/>
        <v>Inativo</v>
      </c>
      <c r="M658">
        <f t="shared" si="32"/>
        <v>106</v>
      </c>
      <c r="N658" s="7">
        <f t="shared" si="33"/>
        <v>87.313602314818127</v>
      </c>
    </row>
    <row r="659" spans="1:14" x14ac:dyDescent="0.25">
      <c r="A659" t="s">
        <v>1351</v>
      </c>
      <c r="B659" s="1">
        <v>45569.912799999998</v>
      </c>
      <c r="C659" t="s">
        <v>12</v>
      </c>
      <c r="D659" t="s">
        <v>25</v>
      </c>
      <c r="E659" t="s">
        <v>26</v>
      </c>
      <c r="F659">
        <v>3</v>
      </c>
      <c r="G659" s="2">
        <v>103.02724340999998</v>
      </c>
      <c r="H659" s="3">
        <v>66</v>
      </c>
      <c r="I659" s="4">
        <v>0.35939274103111701</v>
      </c>
      <c r="J659" t="s">
        <v>63</v>
      </c>
      <c r="K659" t="s">
        <v>16</v>
      </c>
      <c r="L659" t="str">
        <f t="shared" si="31"/>
        <v>Inativo</v>
      </c>
      <c r="M659">
        <f t="shared" si="32"/>
        <v>106</v>
      </c>
      <c r="N659" s="7">
        <f t="shared" si="33"/>
        <v>87.44670231481723</v>
      </c>
    </row>
    <row r="660" spans="1:14" x14ac:dyDescent="0.25">
      <c r="A660" t="s">
        <v>1350</v>
      </c>
      <c r="B660" s="1">
        <v>45569.779699999999</v>
      </c>
      <c r="C660" t="s">
        <v>30</v>
      </c>
      <c r="D660" t="s">
        <v>19</v>
      </c>
      <c r="E660" t="s">
        <v>20</v>
      </c>
      <c r="F660">
        <v>1</v>
      </c>
      <c r="G660" s="2">
        <v>82.203825888000011</v>
      </c>
      <c r="H660" s="3">
        <v>49.99</v>
      </c>
      <c r="I660" s="4">
        <v>0.39187745266127005</v>
      </c>
      <c r="J660" t="s">
        <v>144</v>
      </c>
      <c r="K660" t="s">
        <v>16</v>
      </c>
      <c r="L660" t="str">
        <f t="shared" si="31"/>
        <v>Inativo</v>
      </c>
      <c r="M660">
        <f t="shared" si="32"/>
        <v>106</v>
      </c>
      <c r="N660" s="7">
        <f t="shared" si="33"/>
        <v>87.579802314816334</v>
      </c>
    </row>
    <row r="661" spans="1:14" x14ac:dyDescent="0.25">
      <c r="A661" t="s">
        <v>1349</v>
      </c>
      <c r="B661" s="1">
        <v>45569.6466</v>
      </c>
      <c r="C661" t="s">
        <v>24</v>
      </c>
      <c r="D661" t="s">
        <v>25</v>
      </c>
      <c r="E661" t="s">
        <v>26</v>
      </c>
      <c r="F661">
        <v>1</v>
      </c>
      <c r="G661" s="2">
        <v>33.308874026999995</v>
      </c>
      <c r="H661" s="3">
        <v>22</v>
      </c>
      <c r="I661" s="4">
        <v>0.33951535010859513</v>
      </c>
      <c r="J661" t="s">
        <v>93</v>
      </c>
      <c r="K661" t="s">
        <v>16</v>
      </c>
      <c r="L661" t="str">
        <f t="shared" si="31"/>
        <v>Inativo</v>
      </c>
      <c r="M661">
        <f t="shared" si="32"/>
        <v>106</v>
      </c>
      <c r="N661" s="7">
        <f t="shared" si="33"/>
        <v>87.712902314815437</v>
      </c>
    </row>
    <row r="662" spans="1:14" x14ac:dyDescent="0.25">
      <c r="A662" t="s">
        <v>1348</v>
      </c>
      <c r="B662" s="1">
        <v>45569.513500000001</v>
      </c>
      <c r="C662" t="s">
        <v>18</v>
      </c>
      <c r="D662" t="s">
        <v>13</v>
      </c>
      <c r="E662" t="s">
        <v>14</v>
      </c>
      <c r="F662">
        <v>2</v>
      </c>
      <c r="G662" s="2">
        <v>210.57741086799999</v>
      </c>
      <c r="H662" s="3">
        <v>155.54</v>
      </c>
      <c r="I662" s="4">
        <v>0.2613642680909401</v>
      </c>
      <c r="J662" t="s">
        <v>38</v>
      </c>
      <c r="K662" t="s">
        <v>32</v>
      </c>
      <c r="L662" t="str">
        <f t="shared" si="31"/>
        <v>Inativo</v>
      </c>
      <c r="M662">
        <f t="shared" si="32"/>
        <v>106</v>
      </c>
      <c r="N662" s="7">
        <f t="shared" si="33"/>
        <v>87.846002314814541</v>
      </c>
    </row>
    <row r="663" spans="1:14" x14ac:dyDescent="0.25">
      <c r="A663" t="s">
        <v>1347</v>
      </c>
      <c r="B663" s="1">
        <v>45569.380400000002</v>
      </c>
      <c r="C663" t="s">
        <v>12</v>
      </c>
      <c r="D663" t="s">
        <v>19</v>
      </c>
      <c r="E663" t="s">
        <v>20</v>
      </c>
      <c r="F663">
        <v>2</v>
      </c>
      <c r="G663" s="2">
        <v>179.323764732</v>
      </c>
      <c r="H663" s="3">
        <v>99.98</v>
      </c>
      <c r="I663" s="4">
        <v>0.44246095798055285</v>
      </c>
      <c r="J663" t="s">
        <v>36</v>
      </c>
      <c r="K663" t="s">
        <v>28</v>
      </c>
      <c r="L663" t="str">
        <f t="shared" si="31"/>
        <v>Inativo</v>
      </c>
      <c r="M663">
        <f t="shared" si="32"/>
        <v>106</v>
      </c>
      <c r="N663" s="7">
        <f t="shared" si="33"/>
        <v>87.979102314813645</v>
      </c>
    </row>
    <row r="664" spans="1:14" x14ac:dyDescent="0.25">
      <c r="A664" t="s">
        <v>1346</v>
      </c>
      <c r="B664" s="1">
        <v>45569.247300000003</v>
      </c>
      <c r="C664" t="s">
        <v>30</v>
      </c>
      <c r="D664" t="s">
        <v>19</v>
      </c>
      <c r="E664" t="s">
        <v>20</v>
      </c>
      <c r="F664">
        <v>1</v>
      </c>
      <c r="G664" s="2">
        <v>96.237865799999994</v>
      </c>
      <c r="H664" s="3">
        <v>49.99</v>
      </c>
      <c r="I664" s="4">
        <v>0.48055789075904459</v>
      </c>
      <c r="J664" t="s">
        <v>34</v>
      </c>
      <c r="K664" t="s">
        <v>22</v>
      </c>
      <c r="L664" t="str">
        <f t="shared" si="31"/>
        <v>Inativo</v>
      </c>
      <c r="M664">
        <f t="shared" si="32"/>
        <v>106</v>
      </c>
      <c r="N664" s="7">
        <f t="shared" si="33"/>
        <v>88.112202314812748</v>
      </c>
    </row>
    <row r="665" spans="1:14" x14ac:dyDescent="0.25">
      <c r="A665" t="s">
        <v>1345</v>
      </c>
      <c r="B665" s="1">
        <v>45569.114200000004</v>
      </c>
      <c r="C665" t="s">
        <v>24</v>
      </c>
      <c r="D665" t="s">
        <v>80</v>
      </c>
      <c r="E665" t="s">
        <v>14</v>
      </c>
      <c r="F665">
        <v>1</v>
      </c>
      <c r="G665" s="2">
        <v>18.686411876000001</v>
      </c>
      <c r="H665" s="3">
        <v>14.45</v>
      </c>
      <c r="I665" s="4">
        <v>0.22671082624701541</v>
      </c>
      <c r="J665" t="s">
        <v>31</v>
      </c>
      <c r="K665" t="s">
        <v>16</v>
      </c>
      <c r="L665" t="str">
        <f t="shared" si="31"/>
        <v>Inativo</v>
      </c>
      <c r="M665">
        <f t="shared" si="32"/>
        <v>106</v>
      </c>
      <c r="N665" s="7">
        <f t="shared" si="33"/>
        <v>88.245302314811852</v>
      </c>
    </row>
    <row r="666" spans="1:14" x14ac:dyDescent="0.25">
      <c r="A666" t="s">
        <v>1344</v>
      </c>
      <c r="B666" s="1">
        <v>45568.981099999997</v>
      </c>
      <c r="C666" t="s">
        <v>18</v>
      </c>
      <c r="D666" t="s">
        <v>13</v>
      </c>
      <c r="E666" t="s">
        <v>14</v>
      </c>
      <c r="F666">
        <v>4</v>
      </c>
      <c r="G666" s="2">
        <v>396.12387089880002</v>
      </c>
      <c r="H666" s="3">
        <v>311.08</v>
      </c>
      <c r="I666" s="4">
        <v>0.21469009354532606</v>
      </c>
      <c r="J666" t="s">
        <v>40</v>
      </c>
      <c r="K666" t="s">
        <v>32</v>
      </c>
      <c r="L666" t="str">
        <f t="shared" si="31"/>
        <v>Inativo</v>
      </c>
      <c r="M666">
        <f t="shared" si="32"/>
        <v>106</v>
      </c>
      <c r="N666" s="7">
        <f t="shared" si="33"/>
        <v>88.378402314818231</v>
      </c>
    </row>
    <row r="667" spans="1:14" x14ac:dyDescent="0.25">
      <c r="A667" t="s">
        <v>1343</v>
      </c>
      <c r="B667" s="1">
        <v>45568.847999999998</v>
      </c>
      <c r="C667" t="s">
        <v>12</v>
      </c>
      <c r="D667" t="s">
        <v>13</v>
      </c>
      <c r="E667" t="s">
        <v>14</v>
      </c>
      <c r="F667">
        <v>1</v>
      </c>
      <c r="G667" s="2">
        <v>90.936164660000003</v>
      </c>
      <c r="H667" s="3">
        <v>77.77</v>
      </c>
      <c r="I667" s="4">
        <v>0.144784692748224</v>
      </c>
      <c r="J667" t="s">
        <v>71</v>
      </c>
      <c r="K667" t="s">
        <v>28</v>
      </c>
      <c r="L667" t="str">
        <f t="shared" si="31"/>
        <v>Inativo</v>
      </c>
      <c r="M667">
        <f t="shared" si="32"/>
        <v>105</v>
      </c>
      <c r="N667" s="7">
        <f t="shared" si="33"/>
        <v>88.511502314817335</v>
      </c>
    </row>
    <row r="668" spans="1:14" x14ac:dyDescent="0.25">
      <c r="A668" t="s">
        <v>1342</v>
      </c>
      <c r="B668" s="1">
        <v>45568.714899999999</v>
      </c>
      <c r="C668" t="s">
        <v>30</v>
      </c>
      <c r="D668" t="s">
        <v>19</v>
      </c>
      <c r="E668" t="s">
        <v>20</v>
      </c>
      <c r="F668">
        <v>1</v>
      </c>
      <c r="G668" s="2">
        <v>84.761955997200005</v>
      </c>
      <c r="H668" s="3">
        <v>49.99</v>
      </c>
      <c r="I668" s="4">
        <v>0.41023069357140185</v>
      </c>
      <c r="J668" t="s">
        <v>69</v>
      </c>
      <c r="K668" t="s">
        <v>22</v>
      </c>
      <c r="L668" t="str">
        <f t="shared" si="31"/>
        <v>Inativo</v>
      </c>
      <c r="M668">
        <f t="shared" si="32"/>
        <v>105</v>
      </c>
      <c r="N668" s="7">
        <f t="shared" si="33"/>
        <v>88.644602314816439</v>
      </c>
    </row>
    <row r="669" spans="1:14" x14ac:dyDescent="0.25">
      <c r="A669" t="s">
        <v>1341</v>
      </c>
      <c r="B669" s="1">
        <v>45568.5818</v>
      </c>
      <c r="C669" t="s">
        <v>24</v>
      </c>
      <c r="D669" t="s">
        <v>13</v>
      </c>
      <c r="E669" t="s">
        <v>14</v>
      </c>
      <c r="F669">
        <v>1</v>
      </c>
      <c r="G669" s="2">
        <v>109.0449265191</v>
      </c>
      <c r="H669" s="3">
        <v>77.77</v>
      </c>
      <c r="I669" s="4">
        <v>0.2868077178595006</v>
      </c>
      <c r="J669" t="s">
        <v>67</v>
      </c>
      <c r="K669" t="s">
        <v>16</v>
      </c>
      <c r="L669" t="str">
        <f t="shared" si="31"/>
        <v>Inativo</v>
      </c>
      <c r="M669">
        <f t="shared" si="32"/>
        <v>105</v>
      </c>
      <c r="N669" s="7">
        <f t="shared" si="33"/>
        <v>88.777702314815542</v>
      </c>
    </row>
    <row r="670" spans="1:14" x14ac:dyDescent="0.25">
      <c r="A670" t="s">
        <v>1340</v>
      </c>
      <c r="B670" s="1">
        <v>45568.448700000001</v>
      </c>
      <c r="C670" t="s">
        <v>18</v>
      </c>
      <c r="D670" t="s">
        <v>13</v>
      </c>
      <c r="E670" t="s">
        <v>14</v>
      </c>
      <c r="F670">
        <v>1</v>
      </c>
      <c r="G670" s="2">
        <v>100.30385574000002</v>
      </c>
      <c r="H670" s="3">
        <v>77.77</v>
      </c>
      <c r="I670" s="4">
        <v>0.22465592746913496</v>
      </c>
      <c r="J670" t="s">
        <v>65</v>
      </c>
      <c r="K670" t="s">
        <v>32</v>
      </c>
      <c r="L670" t="str">
        <f t="shared" si="31"/>
        <v>Inativo</v>
      </c>
      <c r="M670">
        <f t="shared" si="32"/>
        <v>105</v>
      </c>
      <c r="N670" s="7">
        <f t="shared" si="33"/>
        <v>88.910802314814646</v>
      </c>
    </row>
    <row r="671" spans="1:14" x14ac:dyDescent="0.25">
      <c r="A671" t="s">
        <v>1339</v>
      </c>
      <c r="B671" s="1">
        <v>45568.315600000002</v>
      </c>
      <c r="C671" t="s">
        <v>12</v>
      </c>
      <c r="D671" t="s">
        <v>25</v>
      </c>
      <c r="E671" t="s">
        <v>26</v>
      </c>
      <c r="F671">
        <v>2</v>
      </c>
      <c r="G671" s="2">
        <v>68.776982819999986</v>
      </c>
      <c r="H671" s="3">
        <v>44</v>
      </c>
      <c r="I671" s="4">
        <v>0.36025108697840363</v>
      </c>
      <c r="J671" t="s">
        <v>63</v>
      </c>
      <c r="K671" t="s">
        <v>28</v>
      </c>
      <c r="L671" t="str">
        <f t="shared" si="31"/>
        <v>Inativo</v>
      </c>
      <c r="M671">
        <f t="shared" si="32"/>
        <v>105</v>
      </c>
      <c r="N671" s="7">
        <f t="shared" si="33"/>
        <v>89.043902314813749</v>
      </c>
    </row>
    <row r="672" spans="1:14" x14ac:dyDescent="0.25">
      <c r="A672" t="s">
        <v>1308</v>
      </c>
      <c r="B672" s="1">
        <v>45568.182500000003</v>
      </c>
      <c r="C672" t="s">
        <v>30</v>
      </c>
      <c r="D672" t="s">
        <v>80</v>
      </c>
      <c r="E672" t="s">
        <v>14</v>
      </c>
      <c r="F672">
        <v>2</v>
      </c>
      <c r="G672" s="2">
        <v>39.599342419999999</v>
      </c>
      <c r="H672" s="3">
        <v>28.9</v>
      </c>
      <c r="I672" s="4">
        <v>0.27018990129988124</v>
      </c>
      <c r="J672" t="s">
        <v>144</v>
      </c>
      <c r="K672" t="s">
        <v>22</v>
      </c>
      <c r="L672" t="str">
        <f t="shared" si="31"/>
        <v>Inativo</v>
      </c>
      <c r="M672">
        <f t="shared" si="32"/>
        <v>105</v>
      </c>
      <c r="N672" s="7">
        <f t="shared" si="33"/>
        <v>89.177002314812853</v>
      </c>
    </row>
    <row r="673" spans="1:14" x14ac:dyDescent="0.25">
      <c r="A673" t="s">
        <v>74</v>
      </c>
      <c r="B673" s="1">
        <v>45568.049400000004</v>
      </c>
      <c r="C673" t="s">
        <v>24</v>
      </c>
      <c r="D673" t="s">
        <v>19</v>
      </c>
      <c r="E673" t="s">
        <v>20</v>
      </c>
      <c r="F673">
        <v>2</v>
      </c>
      <c r="G673" s="2">
        <v>164.01715945920003</v>
      </c>
      <c r="H673" s="3">
        <v>99.98</v>
      </c>
      <c r="I673" s="4">
        <v>0.39042963352337257</v>
      </c>
      <c r="J673" t="s">
        <v>45</v>
      </c>
      <c r="K673" t="s">
        <v>16</v>
      </c>
      <c r="L673" t="str">
        <f t="shared" si="31"/>
        <v>Inativo</v>
      </c>
      <c r="M673">
        <f t="shared" si="32"/>
        <v>105</v>
      </c>
      <c r="N673" s="7">
        <f t="shared" si="33"/>
        <v>89.310102314811957</v>
      </c>
    </row>
    <row r="674" spans="1:14" x14ac:dyDescent="0.25">
      <c r="A674" t="s">
        <v>73</v>
      </c>
      <c r="B674" s="1">
        <v>45567.916299999997</v>
      </c>
      <c r="C674" t="s">
        <v>18</v>
      </c>
      <c r="D674" t="s">
        <v>42</v>
      </c>
      <c r="E674" t="s">
        <v>26</v>
      </c>
      <c r="F674">
        <v>4</v>
      </c>
      <c r="G674" s="2">
        <v>509.60081588000003</v>
      </c>
      <c r="H674" s="3">
        <v>291.24</v>
      </c>
      <c r="I674" s="4">
        <v>0.4284938506288013</v>
      </c>
      <c r="J674" t="s">
        <v>43</v>
      </c>
      <c r="K674" t="s">
        <v>32</v>
      </c>
      <c r="L674" t="str">
        <f t="shared" si="31"/>
        <v>Inativo</v>
      </c>
      <c r="M674">
        <f t="shared" si="32"/>
        <v>105</v>
      </c>
      <c r="N674" s="7">
        <f t="shared" si="33"/>
        <v>89.443202314818336</v>
      </c>
    </row>
    <row r="675" spans="1:14" x14ac:dyDescent="0.25">
      <c r="A675" t="s">
        <v>72</v>
      </c>
      <c r="B675" s="1">
        <v>45567.783199999998</v>
      </c>
      <c r="C675" t="s">
        <v>12</v>
      </c>
      <c r="D675" t="s">
        <v>13</v>
      </c>
      <c r="E675" t="s">
        <v>14</v>
      </c>
      <c r="F675">
        <v>4</v>
      </c>
      <c r="G675" s="2">
        <v>399.4821830912</v>
      </c>
      <c r="H675" s="3">
        <v>311.08</v>
      </c>
      <c r="I675" s="4">
        <v>0.22129192948517104</v>
      </c>
      <c r="J675" t="s">
        <v>40</v>
      </c>
      <c r="K675" t="s">
        <v>28</v>
      </c>
      <c r="L675" t="str">
        <f t="shared" si="31"/>
        <v>Inativo</v>
      </c>
      <c r="M675">
        <f t="shared" si="32"/>
        <v>105</v>
      </c>
      <c r="N675" s="7">
        <f t="shared" si="33"/>
        <v>89.57630231481744</v>
      </c>
    </row>
    <row r="676" spans="1:14" x14ac:dyDescent="0.25">
      <c r="A676" t="s">
        <v>70</v>
      </c>
      <c r="B676" s="1">
        <v>45567.650099999999</v>
      </c>
      <c r="C676" t="s">
        <v>30</v>
      </c>
      <c r="D676" t="s">
        <v>42</v>
      </c>
      <c r="E676" t="s">
        <v>26</v>
      </c>
      <c r="F676">
        <v>2</v>
      </c>
      <c r="G676" s="2">
        <v>234.24158263799995</v>
      </c>
      <c r="H676" s="3">
        <v>145.62</v>
      </c>
      <c r="I676" s="4">
        <v>0.37833411830621433</v>
      </c>
      <c r="J676" t="s">
        <v>71</v>
      </c>
      <c r="K676" t="s">
        <v>22</v>
      </c>
      <c r="L676" t="str">
        <f t="shared" si="31"/>
        <v>Inativo</v>
      </c>
      <c r="M676">
        <f t="shared" si="32"/>
        <v>104</v>
      </c>
      <c r="N676" s="7">
        <f t="shared" si="33"/>
        <v>89.709402314816543</v>
      </c>
    </row>
    <row r="677" spans="1:14" x14ac:dyDescent="0.25">
      <c r="A677" t="s">
        <v>68</v>
      </c>
      <c r="B677" s="1">
        <v>45567.517</v>
      </c>
      <c r="C677" t="s">
        <v>24</v>
      </c>
      <c r="D677" t="s">
        <v>19</v>
      </c>
      <c r="E677" t="s">
        <v>20</v>
      </c>
      <c r="F677">
        <v>4</v>
      </c>
      <c r="G677" s="2">
        <v>321.93294479999997</v>
      </c>
      <c r="H677" s="3">
        <v>199.96</v>
      </c>
      <c r="I677" s="4">
        <v>0.37887686479485766</v>
      </c>
      <c r="J677" t="s">
        <v>69</v>
      </c>
      <c r="K677" t="s">
        <v>16</v>
      </c>
      <c r="L677" t="str">
        <f t="shared" si="31"/>
        <v>Inativo</v>
      </c>
      <c r="M677">
        <f t="shared" si="32"/>
        <v>104</v>
      </c>
      <c r="N677" s="7">
        <f t="shared" si="33"/>
        <v>89.842502314815647</v>
      </c>
    </row>
    <row r="678" spans="1:14" x14ac:dyDescent="0.25">
      <c r="A678" t="s">
        <v>66</v>
      </c>
      <c r="B678" s="1">
        <v>45567.383900000001</v>
      </c>
      <c r="C678" t="s">
        <v>18</v>
      </c>
      <c r="D678" t="s">
        <v>19</v>
      </c>
      <c r="E678" t="s">
        <v>20</v>
      </c>
      <c r="F678">
        <v>4</v>
      </c>
      <c r="G678" s="2">
        <v>334.24811170560002</v>
      </c>
      <c r="H678" s="3">
        <v>199.96</v>
      </c>
      <c r="I678" s="4">
        <v>0.40176176619324827</v>
      </c>
      <c r="J678" t="s">
        <v>67</v>
      </c>
      <c r="K678" t="s">
        <v>28</v>
      </c>
      <c r="L678" t="str">
        <f t="shared" si="31"/>
        <v>Inativo</v>
      </c>
      <c r="M678">
        <f t="shared" si="32"/>
        <v>104</v>
      </c>
      <c r="N678" s="7">
        <f t="shared" si="33"/>
        <v>89.975602314814751</v>
      </c>
    </row>
    <row r="679" spans="1:14" x14ac:dyDescent="0.25">
      <c r="A679" t="s">
        <v>64</v>
      </c>
      <c r="B679" s="1">
        <v>45567.250800000002</v>
      </c>
      <c r="C679" t="s">
        <v>12</v>
      </c>
      <c r="D679" t="s">
        <v>19</v>
      </c>
      <c r="E679" t="s">
        <v>20</v>
      </c>
      <c r="F679">
        <v>1</v>
      </c>
      <c r="G679" s="2">
        <v>91.780764163200018</v>
      </c>
      <c r="H679" s="3">
        <v>49.99</v>
      </c>
      <c r="I679" s="4">
        <v>0.45533249307981077</v>
      </c>
      <c r="J679" t="s">
        <v>65</v>
      </c>
      <c r="K679" t="s">
        <v>22</v>
      </c>
      <c r="L679" t="str">
        <f t="shared" si="31"/>
        <v>Inativo</v>
      </c>
      <c r="M679">
        <f t="shared" si="32"/>
        <v>104</v>
      </c>
      <c r="N679" s="7">
        <f t="shared" si="33"/>
        <v>90.108702314813854</v>
      </c>
    </row>
    <row r="680" spans="1:14" x14ac:dyDescent="0.25">
      <c r="A680" t="s">
        <v>62</v>
      </c>
      <c r="B680" s="1">
        <v>45567.117700000003</v>
      </c>
      <c r="C680" t="s">
        <v>30</v>
      </c>
      <c r="D680" t="s">
        <v>19</v>
      </c>
      <c r="E680" t="s">
        <v>20</v>
      </c>
      <c r="F680">
        <v>3</v>
      </c>
      <c r="G680" s="2">
        <v>285.23839607999997</v>
      </c>
      <c r="H680" s="3">
        <v>149.97</v>
      </c>
      <c r="I680" s="4">
        <v>0.47422926905696683</v>
      </c>
      <c r="J680" t="s">
        <v>63</v>
      </c>
      <c r="K680" t="s">
        <v>22</v>
      </c>
      <c r="L680" t="str">
        <f t="shared" si="31"/>
        <v>Inativo</v>
      </c>
      <c r="M680">
        <f t="shared" si="32"/>
        <v>104</v>
      </c>
      <c r="N680" s="7">
        <f t="shared" si="33"/>
        <v>90.241802314812958</v>
      </c>
    </row>
    <row r="681" spans="1:14" x14ac:dyDescent="0.25">
      <c r="A681" t="s">
        <v>649</v>
      </c>
      <c r="B681" s="1">
        <v>45566.984600000003</v>
      </c>
      <c r="C681" t="s">
        <v>24</v>
      </c>
      <c r="D681" t="s">
        <v>80</v>
      </c>
      <c r="E681" t="s">
        <v>14</v>
      </c>
      <c r="F681">
        <v>1</v>
      </c>
      <c r="G681" s="2">
        <v>20.217996017999997</v>
      </c>
      <c r="H681" s="3">
        <v>14.45</v>
      </c>
      <c r="I681" s="4">
        <v>0.28529019458035182</v>
      </c>
      <c r="J681" t="s">
        <v>144</v>
      </c>
      <c r="K681" t="s">
        <v>16</v>
      </c>
      <c r="L681" t="str">
        <f t="shared" si="31"/>
        <v>Inativo</v>
      </c>
      <c r="M681">
        <f t="shared" si="32"/>
        <v>104</v>
      </c>
      <c r="N681" s="7">
        <f t="shared" si="33"/>
        <v>90.374902314812061</v>
      </c>
    </row>
    <row r="682" spans="1:14" x14ac:dyDescent="0.25">
      <c r="A682" t="s">
        <v>648</v>
      </c>
      <c r="B682" s="1">
        <v>45566.851499999997</v>
      </c>
      <c r="C682" t="s">
        <v>18</v>
      </c>
      <c r="D682" t="s">
        <v>13</v>
      </c>
      <c r="E682" t="s">
        <v>14</v>
      </c>
      <c r="F682">
        <v>5</v>
      </c>
      <c r="G682" s="2">
        <v>527.46085469000002</v>
      </c>
      <c r="H682" s="3">
        <v>388.85</v>
      </c>
      <c r="I682" s="4">
        <v>0.26278889410943024</v>
      </c>
      <c r="J682" t="s">
        <v>93</v>
      </c>
      <c r="K682" t="s">
        <v>16</v>
      </c>
      <c r="L682" t="str">
        <f t="shared" si="31"/>
        <v>Inativo</v>
      </c>
      <c r="M682">
        <f t="shared" si="32"/>
        <v>104</v>
      </c>
      <c r="N682" s="7">
        <f t="shared" si="33"/>
        <v>90.508002314818441</v>
      </c>
    </row>
    <row r="683" spans="1:14" x14ac:dyDescent="0.25">
      <c r="A683" t="s">
        <v>647</v>
      </c>
      <c r="B683" s="1">
        <v>45566.718399999998</v>
      </c>
      <c r="C683" t="s">
        <v>12</v>
      </c>
      <c r="D683" t="s">
        <v>19</v>
      </c>
      <c r="E683" t="s">
        <v>20</v>
      </c>
      <c r="F683">
        <v>1</v>
      </c>
      <c r="G683" s="2">
        <v>95.178356769600015</v>
      </c>
      <c r="H683" s="3">
        <v>49.99</v>
      </c>
      <c r="I683" s="4">
        <v>0.47477555090584611</v>
      </c>
      <c r="J683" t="s">
        <v>38</v>
      </c>
      <c r="K683" t="s">
        <v>16</v>
      </c>
      <c r="L683" t="str">
        <f t="shared" si="31"/>
        <v>Inativo</v>
      </c>
      <c r="M683">
        <f t="shared" si="32"/>
        <v>104</v>
      </c>
      <c r="N683" s="7">
        <f t="shared" si="33"/>
        <v>90.641102314817545</v>
      </c>
    </row>
    <row r="684" spans="1:14" x14ac:dyDescent="0.25">
      <c r="A684" t="s">
        <v>646</v>
      </c>
      <c r="B684" s="1">
        <v>45566.585299999999</v>
      </c>
      <c r="C684" t="s">
        <v>30</v>
      </c>
      <c r="D684" t="s">
        <v>19</v>
      </c>
      <c r="E684" t="s">
        <v>20</v>
      </c>
      <c r="F684">
        <v>4</v>
      </c>
      <c r="G684" s="2">
        <v>362.86482394799998</v>
      </c>
      <c r="H684" s="3">
        <v>199.96</v>
      </c>
      <c r="I684" s="4">
        <v>0.44894079887816546</v>
      </c>
      <c r="J684" t="s">
        <v>36</v>
      </c>
      <c r="K684" t="s">
        <v>16</v>
      </c>
      <c r="L684" t="str">
        <f t="shared" si="31"/>
        <v>Inativo</v>
      </c>
      <c r="M684">
        <f t="shared" si="32"/>
        <v>104</v>
      </c>
      <c r="N684" s="7">
        <f t="shared" si="33"/>
        <v>90.774202314816648</v>
      </c>
    </row>
    <row r="685" spans="1:14" x14ac:dyDescent="0.25">
      <c r="A685" t="s">
        <v>645</v>
      </c>
      <c r="B685" s="1">
        <v>45566.4522</v>
      </c>
      <c r="C685" t="s">
        <v>24</v>
      </c>
      <c r="D685" t="s">
        <v>19</v>
      </c>
      <c r="E685" t="s">
        <v>20</v>
      </c>
      <c r="F685">
        <v>4</v>
      </c>
      <c r="G685" s="2">
        <v>333.66642157799998</v>
      </c>
      <c r="H685" s="3">
        <v>199.96</v>
      </c>
      <c r="I685" s="4">
        <v>0.40071884052841056</v>
      </c>
      <c r="J685" t="s">
        <v>34</v>
      </c>
      <c r="K685" t="s">
        <v>28</v>
      </c>
      <c r="L685" t="str">
        <f t="shared" si="31"/>
        <v>Inativo</v>
      </c>
      <c r="M685">
        <f t="shared" si="32"/>
        <v>104</v>
      </c>
      <c r="N685" s="7">
        <f t="shared" si="33"/>
        <v>90.907302314815752</v>
      </c>
    </row>
    <row r="686" spans="1:14" x14ac:dyDescent="0.25">
      <c r="A686" t="s">
        <v>644</v>
      </c>
      <c r="B686" s="1">
        <v>45566.319100000001</v>
      </c>
      <c r="C686" t="s">
        <v>18</v>
      </c>
      <c r="D686" t="s">
        <v>13</v>
      </c>
      <c r="E686" t="s">
        <v>14</v>
      </c>
      <c r="F686">
        <v>3</v>
      </c>
      <c r="G686" s="2">
        <v>283.72921978500005</v>
      </c>
      <c r="H686" s="3">
        <v>233.31</v>
      </c>
      <c r="I686" s="4">
        <v>0.17770189416234941</v>
      </c>
      <c r="J686" t="s">
        <v>31</v>
      </c>
      <c r="K686" t="s">
        <v>22</v>
      </c>
      <c r="L686" t="str">
        <f t="shared" si="31"/>
        <v>Inativo</v>
      </c>
      <c r="M686">
        <f t="shared" si="32"/>
        <v>104</v>
      </c>
      <c r="N686" s="7">
        <f t="shared" si="33"/>
        <v>91.040402314814855</v>
      </c>
    </row>
    <row r="687" spans="1:14" x14ac:dyDescent="0.25">
      <c r="A687" t="s">
        <v>643</v>
      </c>
      <c r="B687" s="1">
        <v>45566.186000000002</v>
      </c>
      <c r="C687" t="s">
        <v>12</v>
      </c>
      <c r="D687" t="s">
        <v>19</v>
      </c>
      <c r="E687" t="s">
        <v>20</v>
      </c>
      <c r="F687">
        <v>2</v>
      </c>
      <c r="G687" s="2">
        <v>176.86577318400003</v>
      </c>
      <c r="H687" s="3">
        <v>99.98</v>
      </c>
      <c r="I687" s="4">
        <v>0.43471256083003074</v>
      </c>
      <c r="J687" t="s">
        <v>27</v>
      </c>
      <c r="K687" t="s">
        <v>22</v>
      </c>
      <c r="L687" t="str">
        <f t="shared" si="31"/>
        <v>Inativo</v>
      </c>
      <c r="M687">
        <f t="shared" si="32"/>
        <v>104</v>
      </c>
      <c r="N687" s="7">
        <f t="shared" si="33"/>
        <v>91.173502314813959</v>
      </c>
    </row>
    <row r="688" spans="1:14" x14ac:dyDescent="0.25">
      <c r="A688" t="s">
        <v>642</v>
      </c>
      <c r="B688" s="1">
        <v>45566.052900000002</v>
      </c>
      <c r="C688" t="s">
        <v>30</v>
      </c>
      <c r="D688" t="s">
        <v>19</v>
      </c>
      <c r="E688" t="s">
        <v>20</v>
      </c>
      <c r="F688">
        <v>4</v>
      </c>
      <c r="G688" s="2">
        <v>329.19860786400005</v>
      </c>
      <c r="H688" s="3">
        <v>199.96</v>
      </c>
      <c r="I688" s="4">
        <v>0.39258552368299093</v>
      </c>
      <c r="J688" t="s">
        <v>21</v>
      </c>
      <c r="K688" t="s">
        <v>16</v>
      </c>
      <c r="L688" t="str">
        <f t="shared" si="31"/>
        <v>Inativo</v>
      </c>
      <c r="M688">
        <f t="shared" si="32"/>
        <v>104</v>
      </c>
      <c r="N688" s="7">
        <f t="shared" si="33"/>
        <v>91.306602314813063</v>
      </c>
    </row>
    <row r="689" spans="1:14" x14ac:dyDescent="0.25">
      <c r="A689" t="s">
        <v>641</v>
      </c>
      <c r="B689" s="1">
        <v>45565.919800000003</v>
      </c>
      <c r="C689" t="s">
        <v>24</v>
      </c>
      <c r="D689" t="s">
        <v>19</v>
      </c>
      <c r="E689" t="s">
        <v>20</v>
      </c>
      <c r="F689">
        <v>3</v>
      </c>
      <c r="G689" s="2">
        <v>243.89911953720002</v>
      </c>
      <c r="H689" s="3">
        <v>149.97</v>
      </c>
      <c r="I689" s="4">
        <v>0.38511463147317243</v>
      </c>
      <c r="J689" t="s">
        <v>15</v>
      </c>
      <c r="K689" t="s">
        <v>16</v>
      </c>
      <c r="L689" t="str">
        <f t="shared" si="31"/>
        <v>Inativo</v>
      </c>
      <c r="M689">
        <f t="shared" si="32"/>
        <v>104</v>
      </c>
      <c r="N689" s="7">
        <f t="shared" si="33"/>
        <v>91.439702314812166</v>
      </c>
    </row>
    <row r="690" spans="1:14" x14ac:dyDescent="0.25">
      <c r="A690" t="s">
        <v>640</v>
      </c>
      <c r="B690" s="1">
        <v>45565.786699999997</v>
      </c>
      <c r="C690" t="s">
        <v>18</v>
      </c>
      <c r="D690" t="s">
        <v>13</v>
      </c>
      <c r="E690" t="s">
        <v>14</v>
      </c>
      <c r="F690">
        <v>5</v>
      </c>
      <c r="G690" s="2">
        <v>481.59554366000003</v>
      </c>
      <c r="H690" s="3">
        <v>388.85</v>
      </c>
      <c r="I690" s="4">
        <v>0.19257973808303575</v>
      </c>
      <c r="J690" t="s">
        <v>51</v>
      </c>
      <c r="K690" t="s">
        <v>16</v>
      </c>
      <c r="L690" t="str">
        <f t="shared" si="31"/>
        <v>Inativo</v>
      </c>
      <c r="M690">
        <f t="shared" si="32"/>
        <v>104</v>
      </c>
      <c r="N690" s="7">
        <f t="shared" si="33"/>
        <v>91.572802314818546</v>
      </c>
    </row>
    <row r="691" spans="1:14" x14ac:dyDescent="0.25">
      <c r="A691" t="s">
        <v>639</v>
      </c>
      <c r="B691" s="1">
        <v>45565.653599999998</v>
      </c>
      <c r="C691" t="s">
        <v>12</v>
      </c>
      <c r="D691" t="s">
        <v>13</v>
      </c>
      <c r="E691" t="s">
        <v>14</v>
      </c>
      <c r="F691">
        <v>1</v>
      </c>
      <c r="G691" s="2">
        <v>99.129622283999993</v>
      </c>
      <c r="H691" s="3">
        <v>77.77</v>
      </c>
      <c r="I691" s="4">
        <v>0.21547163997867411</v>
      </c>
      <c r="J691" t="s">
        <v>49</v>
      </c>
      <c r="K691" t="s">
        <v>16</v>
      </c>
      <c r="L691" t="str">
        <f t="shared" si="31"/>
        <v>Inativo</v>
      </c>
      <c r="M691">
        <f t="shared" si="32"/>
        <v>104</v>
      </c>
      <c r="N691" s="7">
        <f t="shared" si="33"/>
        <v>91.705902314817649</v>
      </c>
    </row>
    <row r="692" spans="1:14" x14ac:dyDescent="0.25">
      <c r="A692" t="s">
        <v>638</v>
      </c>
      <c r="B692" s="1">
        <v>45565.520499999999</v>
      </c>
      <c r="C692" t="s">
        <v>30</v>
      </c>
      <c r="D692" t="s">
        <v>13</v>
      </c>
      <c r="E692" t="s">
        <v>14</v>
      </c>
      <c r="F692">
        <v>2</v>
      </c>
      <c r="G692" s="2">
        <v>188.63829831000001</v>
      </c>
      <c r="H692" s="3">
        <v>155.54</v>
      </c>
      <c r="I692" s="4">
        <v>0.17545905898497721</v>
      </c>
      <c r="J692" t="s">
        <v>47</v>
      </c>
      <c r="K692" t="s">
        <v>32</v>
      </c>
      <c r="L692" t="str">
        <f t="shared" si="31"/>
        <v>Inativo</v>
      </c>
      <c r="M692">
        <f t="shared" si="32"/>
        <v>104</v>
      </c>
      <c r="N692" s="7">
        <f t="shared" si="33"/>
        <v>91.839002314816753</v>
      </c>
    </row>
    <row r="693" spans="1:14" x14ac:dyDescent="0.25">
      <c r="A693" t="s">
        <v>637</v>
      </c>
      <c r="B693" s="1">
        <v>45565.3874</v>
      </c>
      <c r="C693" t="s">
        <v>24</v>
      </c>
      <c r="D693" t="s">
        <v>13</v>
      </c>
      <c r="E693" t="s">
        <v>14</v>
      </c>
      <c r="F693">
        <v>4</v>
      </c>
      <c r="G693" s="2">
        <v>370.07777664000002</v>
      </c>
      <c r="H693" s="3">
        <v>311.08</v>
      </c>
      <c r="I693" s="4">
        <v>0.1594199391696822</v>
      </c>
      <c r="J693" t="s">
        <v>45</v>
      </c>
      <c r="K693" t="s">
        <v>28</v>
      </c>
      <c r="L693" t="str">
        <f t="shared" si="31"/>
        <v>Inativo</v>
      </c>
      <c r="M693">
        <f t="shared" si="32"/>
        <v>104</v>
      </c>
      <c r="N693" s="7">
        <f t="shared" si="33"/>
        <v>91.972102314815857</v>
      </c>
    </row>
    <row r="694" spans="1:14" x14ac:dyDescent="0.25">
      <c r="A694" t="s">
        <v>636</v>
      </c>
      <c r="B694" s="1">
        <v>45565.254300000001</v>
      </c>
      <c r="C694" t="s">
        <v>18</v>
      </c>
      <c r="D694" t="s">
        <v>19</v>
      </c>
      <c r="E694" t="s">
        <v>20</v>
      </c>
      <c r="F694">
        <v>2</v>
      </c>
      <c r="G694" s="2">
        <v>162.72507363840003</v>
      </c>
      <c r="H694" s="3">
        <v>99.98</v>
      </c>
      <c r="I694" s="4">
        <v>0.38558946224740487</v>
      </c>
      <c r="J694" t="s">
        <v>43</v>
      </c>
      <c r="K694" t="s">
        <v>22</v>
      </c>
      <c r="L694" t="str">
        <f t="shared" si="31"/>
        <v>Inativo</v>
      </c>
      <c r="M694">
        <f t="shared" si="32"/>
        <v>104</v>
      </c>
      <c r="N694" s="7">
        <f t="shared" si="33"/>
        <v>92.10520231481496</v>
      </c>
    </row>
    <row r="695" spans="1:14" x14ac:dyDescent="0.25">
      <c r="A695" t="s">
        <v>635</v>
      </c>
      <c r="B695" s="1">
        <v>45565.121200000001</v>
      </c>
      <c r="C695" t="s">
        <v>12</v>
      </c>
      <c r="D695" t="s">
        <v>13</v>
      </c>
      <c r="E695" t="s">
        <v>14</v>
      </c>
      <c r="F695">
        <v>3</v>
      </c>
      <c r="G695" s="2">
        <v>317.41726500000004</v>
      </c>
      <c r="H695" s="3">
        <v>233.31</v>
      </c>
      <c r="I695" s="4">
        <v>0.26497381924073987</v>
      </c>
      <c r="J695" t="s">
        <v>40</v>
      </c>
      <c r="K695" t="s">
        <v>16</v>
      </c>
      <c r="L695" t="str">
        <f t="shared" si="31"/>
        <v>Inativo</v>
      </c>
      <c r="M695">
        <f t="shared" si="32"/>
        <v>104</v>
      </c>
      <c r="N695" s="7">
        <f t="shared" si="33"/>
        <v>92.238302314814064</v>
      </c>
    </row>
    <row r="696" spans="1:14" x14ac:dyDescent="0.25">
      <c r="A696" t="s">
        <v>634</v>
      </c>
      <c r="B696" s="1">
        <v>45564.988100000002</v>
      </c>
      <c r="C696" t="s">
        <v>30</v>
      </c>
      <c r="D696" t="s">
        <v>13</v>
      </c>
      <c r="E696" t="s">
        <v>14</v>
      </c>
      <c r="F696">
        <v>5</v>
      </c>
      <c r="G696" s="2">
        <v>484.63435520500008</v>
      </c>
      <c r="H696" s="3">
        <v>388.85</v>
      </c>
      <c r="I696" s="4">
        <v>0.19764251992511617</v>
      </c>
      <c r="J696" t="s">
        <v>71</v>
      </c>
      <c r="K696" t="s">
        <v>32</v>
      </c>
      <c r="L696" t="str">
        <f t="shared" si="31"/>
        <v>Inativo</v>
      </c>
      <c r="M696">
        <f t="shared" si="32"/>
        <v>103</v>
      </c>
      <c r="N696" s="7">
        <f t="shared" si="33"/>
        <v>92.371402314813167</v>
      </c>
    </row>
    <row r="697" spans="1:14" x14ac:dyDescent="0.25">
      <c r="A697" t="s">
        <v>633</v>
      </c>
      <c r="B697" s="1">
        <v>45564.855000000003</v>
      </c>
      <c r="C697" t="s">
        <v>24</v>
      </c>
      <c r="D697" t="s">
        <v>19</v>
      </c>
      <c r="E697" t="s">
        <v>20</v>
      </c>
      <c r="F697">
        <v>4</v>
      </c>
      <c r="G697" s="2">
        <v>335.32914159360001</v>
      </c>
      <c r="H697" s="3">
        <v>199.96</v>
      </c>
      <c r="I697" s="4">
        <v>0.4036903591208299</v>
      </c>
      <c r="J697" t="s">
        <v>69</v>
      </c>
      <c r="K697" t="s">
        <v>28</v>
      </c>
      <c r="L697" t="str">
        <f t="shared" si="31"/>
        <v>Inativo</v>
      </c>
      <c r="M697">
        <f t="shared" si="32"/>
        <v>103</v>
      </c>
      <c r="N697" s="7">
        <f t="shared" si="33"/>
        <v>92.504502314812271</v>
      </c>
    </row>
    <row r="698" spans="1:14" x14ac:dyDescent="0.25">
      <c r="A698" t="s">
        <v>632</v>
      </c>
      <c r="B698" s="1">
        <v>45564.721899999997</v>
      </c>
      <c r="C698" t="s">
        <v>18</v>
      </c>
      <c r="D698" t="s">
        <v>19</v>
      </c>
      <c r="E698" t="s">
        <v>20</v>
      </c>
      <c r="F698">
        <v>3</v>
      </c>
      <c r="G698" s="2">
        <v>251.50353471</v>
      </c>
      <c r="H698" s="3">
        <v>149.97</v>
      </c>
      <c r="I698" s="4">
        <v>0.40370619374027805</v>
      </c>
      <c r="J698" t="s">
        <v>67</v>
      </c>
      <c r="K698" t="s">
        <v>22</v>
      </c>
      <c r="L698" t="str">
        <f t="shared" si="31"/>
        <v>Inativo</v>
      </c>
      <c r="M698">
        <f t="shared" si="32"/>
        <v>103</v>
      </c>
      <c r="N698" s="7">
        <f t="shared" si="33"/>
        <v>92.63760231481865</v>
      </c>
    </row>
    <row r="699" spans="1:14" x14ac:dyDescent="0.25">
      <c r="A699" t="s">
        <v>631</v>
      </c>
      <c r="B699" s="1">
        <v>45564.588799999998</v>
      </c>
      <c r="C699" t="s">
        <v>12</v>
      </c>
      <c r="D699" t="s">
        <v>25</v>
      </c>
      <c r="E699" t="s">
        <v>26</v>
      </c>
      <c r="F699">
        <v>3</v>
      </c>
      <c r="G699" s="2">
        <v>98.559008144999979</v>
      </c>
      <c r="H699" s="3">
        <v>66</v>
      </c>
      <c r="I699" s="4">
        <v>0.33035040386261982</v>
      </c>
      <c r="J699" t="s">
        <v>65</v>
      </c>
      <c r="K699" t="s">
        <v>16</v>
      </c>
      <c r="L699" t="str">
        <f t="shared" si="31"/>
        <v>Inativo</v>
      </c>
      <c r="M699">
        <f t="shared" si="32"/>
        <v>103</v>
      </c>
      <c r="N699" s="7">
        <f t="shared" si="33"/>
        <v>92.770702314817754</v>
      </c>
    </row>
    <row r="700" spans="1:14" x14ac:dyDescent="0.25">
      <c r="A700" t="s">
        <v>630</v>
      </c>
      <c r="B700" s="1">
        <v>45564.455699999999</v>
      </c>
      <c r="C700" t="s">
        <v>30</v>
      </c>
      <c r="D700" t="s">
        <v>80</v>
      </c>
      <c r="E700" t="s">
        <v>14</v>
      </c>
      <c r="F700">
        <v>2</v>
      </c>
      <c r="G700" s="2">
        <v>38.471242919999995</v>
      </c>
      <c r="H700" s="3">
        <v>28.9</v>
      </c>
      <c r="I700" s="4">
        <v>0.24878954235773357</v>
      </c>
      <c r="J700" t="s">
        <v>63</v>
      </c>
      <c r="K700" t="s">
        <v>32</v>
      </c>
      <c r="L700" t="str">
        <f t="shared" si="31"/>
        <v>Inativo</v>
      </c>
      <c r="M700">
        <f t="shared" si="32"/>
        <v>103</v>
      </c>
      <c r="N700" s="7">
        <f t="shared" si="33"/>
        <v>92.903802314816858</v>
      </c>
    </row>
    <row r="701" spans="1:14" x14ac:dyDescent="0.25">
      <c r="A701" t="s">
        <v>629</v>
      </c>
      <c r="B701" s="1">
        <v>45564.3226</v>
      </c>
      <c r="C701" t="s">
        <v>24</v>
      </c>
      <c r="D701" t="s">
        <v>19</v>
      </c>
      <c r="E701" t="s">
        <v>20</v>
      </c>
      <c r="F701">
        <v>3</v>
      </c>
      <c r="G701" s="2">
        <v>239.44168563300002</v>
      </c>
      <c r="H701" s="3">
        <v>149.97</v>
      </c>
      <c r="I701" s="4">
        <v>0.37366795759254784</v>
      </c>
      <c r="J701" t="s">
        <v>144</v>
      </c>
      <c r="K701" t="s">
        <v>28</v>
      </c>
      <c r="L701" t="str">
        <f t="shared" si="31"/>
        <v>Inativo</v>
      </c>
      <c r="M701">
        <f t="shared" si="32"/>
        <v>103</v>
      </c>
      <c r="N701" s="7">
        <f t="shared" si="33"/>
        <v>93.036902314815961</v>
      </c>
    </row>
    <row r="702" spans="1:14" x14ac:dyDescent="0.25">
      <c r="A702" t="s">
        <v>628</v>
      </c>
      <c r="B702" s="1">
        <v>45564.1895</v>
      </c>
      <c r="C702" t="s">
        <v>18</v>
      </c>
      <c r="D702" t="s">
        <v>13</v>
      </c>
      <c r="E702" t="s">
        <v>14</v>
      </c>
      <c r="F702">
        <v>3</v>
      </c>
      <c r="G702" s="2">
        <v>300.44442483</v>
      </c>
      <c r="H702" s="3">
        <v>233.31</v>
      </c>
      <c r="I702" s="4">
        <v>0.22345039309012496</v>
      </c>
      <c r="J702" t="s">
        <v>93</v>
      </c>
      <c r="K702" t="s">
        <v>22</v>
      </c>
      <c r="L702" t="str">
        <f t="shared" si="31"/>
        <v>Inativo</v>
      </c>
      <c r="M702">
        <f t="shared" si="32"/>
        <v>103</v>
      </c>
      <c r="N702" s="7">
        <f t="shared" si="33"/>
        <v>93.170002314815065</v>
      </c>
    </row>
    <row r="703" spans="1:14" x14ac:dyDescent="0.25">
      <c r="A703" t="s">
        <v>627</v>
      </c>
      <c r="B703" s="1">
        <v>45564.056400000001</v>
      </c>
      <c r="C703" t="s">
        <v>12</v>
      </c>
      <c r="D703" t="s">
        <v>13</v>
      </c>
      <c r="E703" t="s">
        <v>14</v>
      </c>
      <c r="F703">
        <v>4</v>
      </c>
      <c r="G703" s="2">
        <v>446.21533895400006</v>
      </c>
      <c r="H703" s="3">
        <v>311.08</v>
      </c>
      <c r="I703" s="4">
        <v>0.30284781171077368</v>
      </c>
      <c r="J703" t="s">
        <v>38</v>
      </c>
      <c r="K703" t="s">
        <v>16</v>
      </c>
      <c r="L703" t="str">
        <f t="shared" si="31"/>
        <v>Inativo</v>
      </c>
      <c r="M703">
        <f t="shared" si="32"/>
        <v>103</v>
      </c>
      <c r="N703" s="7">
        <f t="shared" si="33"/>
        <v>93.303102314814168</v>
      </c>
    </row>
    <row r="704" spans="1:14" x14ac:dyDescent="0.25">
      <c r="A704" t="s">
        <v>626</v>
      </c>
      <c r="B704" s="1">
        <v>45563.923300000002</v>
      </c>
      <c r="C704" t="s">
        <v>30</v>
      </c>
      <c r="D704" t="s">
        <v>13</v>
      </c>
      <c r="E704" t="s">
        <v>14</v>
      </c>
      <c r="F704">
        <v>2</v>
      </c>
      <c r="G704" s="2">
        <v>211.64012413500001</v>
      </c>
      <c r="H704" s="3">
        <v>155.54</v>
      </c>
      <c r="I704" s="4">
        <v>0.26507319613560204</v>
      </c>
      <c r="J704" t="s">
        <v>36</v>
      </c>
      <c r="K704" t="s">
        <v>32</v>
      </c>
      <c r="L704" t="str">
        <f t="shared" si="31"/>
        <v>Inativo</v>
      </c>
      <c r="M704">
        <f t="shared" si="32"/>
        <v>103</v>
      </c>
      <c r="N704" s="7">
        <f t="shared" si="33"/>
        <v>93.436202314813272</v>
      </c>
    </row>
    <row r="705" spans="1:14" x14ac:dyDescent="0.25">
      <c r="A705" t="s">
        <v>625</v>
      </c>
      <c r="B705" s="1">
        <v>45563.790200000003</v>
      </c>
      <c r="C705" t="s">
        <v>24</v>
      </c>
      <c r="D705" t="s">
        <v>25</v>
      </c>
      <c r="E705" t="s">
        <v>26</v>
      </c>
      <c r="F705">
        <v>1</v>
      </c>
      <c r="G705" s="2">
        <v>33.257951999999996</v>
      </c>
      <c r="H705" s="3">
        <v>22</v>
      </c>
      <c r="I705" s="4">
        <v>0.33850406663645427</v>
      </c>
      <c r="J705" t="s">
        <v>34</v>
      </c>
      <c r="K705" t="s">
        <v>28</v>
      </c>
      <c r="L705" t="str">
        <f t="shared" si="31"/>
        <v>Inativo</v>
      </c>
      <c r="M705">
        <f t="shared" si="32"/>
        <v>103</v>
      </c>
      <c r="N705" s="7">
        <f t="shared" si="33"/>
        <v>93.569302314812376</v>
      </c>
    </row>
    <row r="706" spans="1:14" x14ac:dyDescent="0.25">
      <c r="A706" t="s">
        <v>624</v>
      </c>
      <c r="B706" s="1">
        <v>45563.657099999997</v>
      </c>
      <c r="C706" t="s">
        <v>18</v>
      </c>
      <c r="D706" t="s">
        <v>13</v>
      </c>
      <c r="E706" t="s">
        <v>14</v>
      </c>
      <c r="F706">
        <v>5</v>
      </c>
      <c r="G706" s="2">
        <v>464.09566625400004</v>
      </c>
      <c r="H706" s="3">
        <v>388.85</v>
      </c>
      <c r="I706" s="4">
        <v>0.16213395583146425</v>
      </c>
      <c r="J706" t="s">
        <v>31</v>
      </c>
      <c r="K706" t="s">
        <v>22</v>
      </c>
      <c r="L706" t="str">
        <f t="shared" ref="L706:L769" si="34">IF(N706&lt;=7,"Compra Recente",
IF(N706&lt;=15,"Recência Média",
IF(N706&lt;=30,"Recência Baixa",
IF(N706&gt;30,"Inativo"
)
)
))</f>
        <v>Inativo</v>
      </c>
      <c r="M706">
        <f t="shared" ref="M706:M769" si="35">COUNTIFS(J706:J3451, "Cassandra",  A706:A3451, "&lt;&gt;")</f>
        <v>103</v>
      </c>
      <c r="N706" s="7">
        <f t="shared" ref="N706:N769" si="36">$B$2 - B706</f>
        <v>93.702402314818755</v>
      </c>
    </row>
    <row r="707" spans="1:14" x14ac:dyDescent="0.25">
      <c r="A707" t="s">
        <v>623</v>
      </c>
      <c r="B707" s="1">
        <v>45563.523999999998</v>
      </c>
      <c r="C707" t="s">
        <v>12</v>
      </c>
      <c r="D707" t="s">
        <v>19</v>
      </c>
      <c r="E707" t="s">
        <v>20</v>
      </c>
      <c r="F707">
        <v>3</v>
      </c>
      <c r="G707" s="2">
        <v>258.3324311778</v>
      </c>
      <c r="H707" s="3">
        <v>149.97</v>
      </c>
      <c r="I707" s="4">
        <v>0.41946894040267996</v>
      </c>
      <c r="J707" t="s">
        <v>27</v>
      </c>
      <c r="K707" t="s">
        <v>16</v>
      </c>
      <c r="L707" t="str">
        <f t="shared" si="34"/>
        <v>Inativo</v>
      </c>
      <c r="M707">
        <f t="shared" si="35"/>
        <v>103</v>
      </c>
      <c r="N707" s="7">
        <f t="shared" si="36"/>
        <v>93.835502314817859</v>
      </c>
    </row>
    <row r="708" spans="1:14" x14ac:dyDescent="0.25">
      <c r="A708" t="s">
        <v>622</v>
      </c>
      <c r="B708" s="1">
        <v>45563.390899999999</v>
      </c>
      <c r="C708" t="s">
        <v>30</v>
      </c>
      <c r="D708" t="s">
        <v>19</v>
      </c>
      <c r="E708" t="s">
        <v>20</v>
      </c>
      <c r="F708">
        <v>1</v>
      </c>
      <c r="G708" s="2">
        <v>88.985968955999979</v>
      </c>
      <c r="H708" s="3">
        <v>49.99</v>
      </c>
      <c r="I708" s="4">
        <v>0.43822604185252995</v>
      </c>
      <c r="J708" t="s">
        <v>21</v>
      </c>
      <c r="K708" t="s">
        <v>28</v>
      </c>
      <c r="L708" t="str">
        <f t="shared" si="34"/>
        <v>Inativo</v>
      </c>
      <c r="M708">
        <f t="shared" si="35"/>
        <v>103</v>
      </c>
      <c r="N708" s="7">
        <f t="shared" si="36"/>
        <v>93.968602314816962</v>
      </c>
    </row>
    <row r="709" spans="1:14" x14ac:dyDescent="0.25">
      <c r="A709" t="s">
        <v>621</v>
      </c>
      <c r="B709" s="1">
        <v>45563.257799999999</v>
      </c>
      <c r="C709" t="s">
        <v>24</v>
      </c>
      <c r="D709" t="s">
        <v>13</v>
      </c>
      <c r="E709" t="s">
        <v>14</v>
      </c>
      <c r="F709">
        <v>5</v>
      </c>
      <c r="G709" s="2">
        <v>568.72088465500008</v>
      </c>
      <c r="H709" s="3">
        <v>388.85</v>
      </c>
      <c r="I709" s="4">
        <v>0.31627269106551997</v>
      </c>
      <c r="J709" t="s">
        <v>15</v>
      </c>
      <c r="K709" t="s">
        <v>22</v>
      </c>
      <c r="L709" t="str">
        <f t="shared" si="34"/>
        <v>Inativo</v>
      </c>
      <c r="M709">
        <f t="shared" si="35"/>
        <v>103</v>
      </c>
      <c r="N709" s="7">
        <f t="shared" si="36"/>
        <v>94.101702314816066</v>
      </c>
    </row>
    <row r="710" spans="1:14" x14ac:dyDescent="0.25">
      <c r="A710" t="s">
        <v>620</v>
      </c>
      <c r="B710" s="1">
        <v>45563.1247</v>
      </c>
      <c r="C710" t="s">
        <v>18</v>
      </c>
      <c r="D710" t="s">
        <v>19</v>
      </c>
      <c r="E710" t="s">
        <v>20</v>
      </c>
      <c r="F710">
        <v>1</v>
      </c>
      <c r="G710" s="2">
        <v>85.593107413799999</v>
      </c>
      <c r="H710" s="3">
        <v>49.99</v>
      </c>
      <c r="I710" s="4">
        <v>0.41595764530053481</v>
      </c>
      <c r="J710" t="s">
        <v>51</v>
      </c>
      <c r="K710" t="s">
        <v>22</v>
      </c>
      <c r="L710" t="str">
        <f t="shared" si="34"/>
        <v>Inativo</v>
      </c>
      <c r="M710">
        <f t="shared" si="35"/>
        <v>103</v>
      </c>
      <c r="N710" s="7">
        <f t="shared" si="36"/>
        <v>94.23480231481517</v>
      </c>
    </row>
    <row r="711" spans="1:14" x14ac:dyDescent="0.25">
      <c r="A711" t="s">
        <v>619</v>
      </c>
      <c r="B711" s="1">
        <v>45562.991600000001</v>
      </c>
      <c r="C711" t="s">
        <v>12</v>
      </c>
      <c r="D711" t="s">
        <v>19</v>
      </c>
      <c r="E711" t="s">
        <v>20</v>
      </c>
      <c r="F711">
        <v>4</v>
      </c>
      <c r="G711" s="2">
        <v>368.27434501200003</v>
      </c>
      <c r="H711" s="3">
        <v>199.96</v>
      </c>
      <c r="I711" s="4">
        <v>0.45703521652184481</v>
      </c>
      <c r="J711" t="s">
        <v>49</v>
      </c>
      <c r="K711" t="s">
        <v>16</v>
      </c>
      <c r="L711" t="str">
        <f t="shared" si="34"/>
        <v>Inativo</v>
      </c>
      <c r="M711">
        <f t="shared" si="35"/>
        <v>103</v>
      </c>
      <c r="N711" s="7">
        <f t="shared" si="36"/>
        <v>94.367902314814273</v>
      </c>
    </row>
    <row r="712" spans="1:14" x14ac:dyDescent="0.25">
      <c r="A712" t="s">
        <v>618</v>
      </c>
      <c r="B712" s="1">
        <v>45562.858500000002</v>
      </c>
      <c r="C712" t="s">
        <v>30</v>
      </c>
      <c r="D712" t="s">
        <v>13</v>
      </c>
      <c r="E712" t="s">
        <v>14</v>
      </c>
      <c r="F712">
        <v>3</v>
      </c>
      <c r="G712" s="2">
        <v>307.22132390399997</v>
      </c>
      <c r="H712" s="3">
        <v>233.31</v>
      </c>
      <c r="I712" s="4">
        <v>0.24058005793600337</v>
      </c>
      <c r="J712" t="s">
        <v>47</v>
      </c>
      <c r="K712" t="s">
        <v>16</v>
      </c>
      <c r="L712" t="str">
        <f t="shared" si="34"/>
        <v>Inativo</v>
      </c>
      <c r="M712">
        <f t="shared" si="35"/>
        <v>103</v>
      </c>
      <c r="N712" s="7">
        <f t="shared" si="36"/>
        <v>94.501002314813377</v>
      </c>
    </row>
    <row r="713" spans="1:14" x14ac:dyDescent="0.25">
      <c r="A713" t="s">
        <v>617</v>
      </c>
      <c r="B713" s="1">
        <v>45562.725400000003</v>
      </c>
      <c r="C713" t="s">
        <v>24</v>
      </c>
      <c r="D713" t="s">
        <v>13</v>
      </c>
      <c r="E713" t="s">
        <v>14</v>
      </c>
      <c r="F713">
        <v>4</v>
      </c>
      <c r="G713" s="2">
        <v>450.44244942400002</v>
      </c>
      <c r="H713" s="3">
        <v>311.08</v>
      </c>
      <c r="I713" s="4">
        <v>0.30939013319505909</v>
      </c>
      <c r="J713" t="s">
        <v>45</v>
      </c>
      <c r="K713" t="s">
        <v>16</v>
      </c>
      <c r="L713" t="str">
        <f t="shared" si="34"/>
        <v>Inativo</v>
      </c>
      <c r="M713">
        <f t="shared" si="35"/>
        <v>103</v>
      </c>
      <c r="N713" s="7">
        <f t="shared" si="36"/>
        <v>94.63410231481248</v>
      </c>
    </row>
    <row r="714" spans="1:14" x14ac:dyDescent="0.25">
      <c r="A714" t="s">
        <v>616</v>
      </c>
      <c r="B714" s="1">
        <v>45562.592299999997</v>
      </c>
      <c r="C714" t="s">
        <v>18</v>
      </c>
      <c r="D714" t="s">
        <v>13</v>
      </c>
      <c r="E714" t="s">
        <v>14</v>
      </c>
      <c r="F714">
        <v>3</v>
      </c>
      <c r="G714" s="2">
        <v>315.88604799839999</v>
      </c>
      <c r="H714" s="3">
        <v>233.31</v>
      </c>
      <c r="I714" s="4">
        <v>0.26141087433788229</v>
      </c>
      <c r="J714" t="s">
        <v>43</v>
      </c>
      <c r="K714" t="s">
        <v>16</v>
      </c>
      <c r="L714" t="str">
        <f t="shared" si="34"/>
        <v>Inativo</v>
      </c>
      <c r="M714">
        <f t="shared" si="35"/>
        <v>103</v>
      </c>
      <c r="N714" s="7">
        <f t="shared" si="36"/>
        <v>94.76720231481886</v>
      </c>
    </row>
    <row r="715" spans="1:14" x14ac:dyDescent="0.25">
      <c r="A715" t="s">
        <v>615</v>
      </c>
      <c r="B715" s="1">
        <v>45562.459199999998</v>
      </c>
      <c r="C715" t="s">
        <v>12</v>
      </c>
      <c r="D715" t="s">
        <v>13</v>
      </c>
      <c r="E715" t="s">
        <v>14</v>
      </c>
      <c r="F715">
        <v>3</v>
      </c>
      <c r="G715" s="2">
        <v>312.51375258840005</v>
      </c>
      <c r="H715" s="3">
        <v>233.31</v>
      </c>
      <c r="I715" s="4">
        <v>0.25344085478604933</v>
      </c>
      <c r="J715" t="s">
        <v>40</v>
      </c>
      <c r="K715" t="s">
        <v>28</v>
      </c>
      <c r="L715" t="str">
        <f t="shared" si="34"/>
        <v>Inativo</v>
      </c>
      <c r="M715">
        <f t="shared" si="35"/>
        <v>103</v>
      </c>
      <c r="N715" s="7">
        <f t="shared" si="36"/>
        <v>94.900302314817964</v>
      </c>
    </row>
    <row r="716" spans="1:14" x14ac:dyDescent="0.25">
      <c r="A716" t="s">
        <v>614</v>
      </c>
      <c r="B716" s="1">
        <v>45562.326099999998</v>
      </c>
      <c r="C716" t="s">
        <v>30</v>
      </c>
      <c r="D716" t="s">
        <v>80</v>
      </c>
      <c r="E716" t="s">
        <v>14</v>
      </c>
      <c r="F716">
        <v>2</v>
      </c>
      <c r="G716" s="2">
        <v>36.364643699999995</v>
      </c>
      <c r="H716" s="3">
        <v>28.9</v>
      </c>
      <c r="I716" s="4">
        <v>0.20527201535594855</v>
      </c>
      <c r="J716" t="s">
        <v>71</v>
      </c>
      <c r="K716" t="s">
        <v>22</v>
      </c>
      <c r="L716" t="str">
        <f t="shared" si="34"/>
        <v>Inativo</v>
      </c>
      <c r="M716">
        <f t="shared" si="35"/>
        <v>102</v>
      </c>
      <c r="N716" s="7">
        <f t="shared" si="36"/>
        <v>95.033402314817067</v>
      </c>
    </row>
    <row r="717" spans="1:14" x14ac:dyDescent="0.25">
      <c r="A717" t="s">
        <v>613</v>
      </c>
      <c r="B717" s="1">
        <v>45562.192999999999</v>
      </c>
      <c r="C717" t="s">
        <v>24</v>
      </c>
      <c r="D717" t="s">
        <v>13</v>
      </c>
      <c r="E717" t="s">
        <v>14</v>
      </c>
      <c r="F717">
        <v>2</v>
      </c>
      <c r="G717" s="2">
        <v>222.47617799880001</v>
      </c>
      <c r="H717" s="3">
        <v>155.54</v>
      </c>
      <c r="I717" s="4">
        <v>0.30086896763913779</v>
      </c>
      <c r="J717" t="s">
        <v>69</v>
      </c>
      <c r="K717" t="s">
        <v>22</v>
      </c>
      <c r="L717" t="str">
        <f t="shared" si="34"/>
        <v>Inativo</v>
      </c>
      <c r="M717">
        <f t="shared" si="35"/>
        <v>102</v>
      </c>
      <c r="N717" s="7">
        <f t="shared" si="36"/>
        <v>95.166502314816171</v>
      </c>
    </row>
    <row r="718" spans="1:14" x14ac:dyDescent="0.25">
      <c r="A718" t="s">
        <v>612</v>
      </c>
      <c r="B718" s="1">
        <v>45562.0599</v>
      </c>
      <c r="C718" t="s">
        <v>18</v>
      </c>
      <c r="D718" t="s">
        <v>25</v>
      </c>
      <c r="E718" t="s">
        <v>26</v>
      </c>
      <c r="F718">
        <v>1</v>
      </c>
      <c r="G718" s="2">
        <v>33.317303291999998</v>
      </c>
      <c r="H718" s="3">
        <v>22</v>
      </c>
      <c r="I718" s="4">
        <v>0.33968245247260026</v>
      </c>
      <c r="J718" t="s">
        <v>67</v>
      </c>
      <c r="K718" t="s">
        <v>16</v>
      </c>
      <c r="L718" t="str">
        <f t="shared" si="34"/>
        <v>Inativo</v>
      </c>
      <c r="M718">
        <f t="shared" si="35"/>
        <v>102</v>
      </c>
      <c r="N718" s="7">
        <f t="shared" si="36"/>
        <v>95.299602314815274</v>
      </c>
    </row>
    <row r="719" spans="1:14" x14ac:dyDescent="0.25">
      <c r="A719" t="s">
        <v>611</v>
      </c>
      <c r="B719" s="1">
        <v>45561.926800000001</v>
      </c>
      <c r="C719" t="s">
        <v>12</v>
      </c>
      <c r="D719" t="s">
        <v>13</v>
      </c>
      <c r="E719" t="s">
        <v>14</v>
      </c>
      <c r="F719">
        <v>5</v>
      </c>
      <c r="G719" s="2">
        <v>533.30642811600001</v>
      </c>
      <c r="H719" s="3">
        <v>388.85</v>
      </c>
      <c r="I719" s="4">
        <v>0.27086946734603978</v>
      </c>
      <c r="J719" t="s">
        <v>65</v>
      </c>
      <c r="K719" t="s">
        <v>16</v>
      </c>
      <c r="L719" t="str">
        <f t="shared" si="34"/>
        <v>Inativo</v>
      </c>
      <c r="M719">
        <f t="shared" si="35"/>
        <v>102</v>
      </c>
      <c r="N719" s="7">
        <f t="shared" si="36"/>
        <v>95.432702314814378</v>
      </c>
    </row>
    <row r="720" spans="1:14" x14ac:dyDescent="0.25">
      <c r="A720" t="s">
        <v>610</v>
      </c>
      <c r="B720" s="1">
        <v>45561.793700000002</v>
      </c>
      <c r="C720" t="s">
        <v>30</v>
      </c>
      <c r="D720" t="s">
        <v>13</v>
      </c>
      <c r="E720" t="s">
        <v>14</v>
      </c>
      <c r="F720">
        <v>3</v>
      </c>
      <c r="G720" s="2">
        <v>338.48913774060003</v>
      </c>
      <c r="H720" s="3">
        <v>233.31</v>
      </c>
      <c r="I720" s="4">
        <v>0.3107312052689965</v>
      </c>
      <c r="J720" t="s">
        <v>63</v>
      </c>
      <c r="K720" t="s">
        <v>16</v>
      </c>
      <c r="L720" t="str">
        <f t="shared" si="34"/>
        <v>Inativo</v>
      </c>
      <c r="M720">
        <f t="shared" si="35"/>
        <v>102</v>
      </c>
      <c r="N720" s="7">
        <f t="shared" si="36"/>
        <v>95.565802314813482</v>
      </c>
    </row>
    <row r="721" spans="1:14" x14ac:dyDescent="0.25">
      <c r="A721" t="s">
        <v>609</v>
      </c>
      <c r="B721" s="1">
        <v>45561.660600000003</v>
      </c>
      <c r="C721" t="s">
        <v>24</v>
      </c>
      <c r="D721" t="s">
        <v>13</v>
      </c>
      <c r="E721" t="s">
        <v>14</v>
      </c>
      <c r="F721">
        <v>1</v>
      </c>
      <c r="G721" s="2">
        <v>99.388915625999999</v>
      </c>
      <c r="H721" s="3">
        <v>77.77</v>
      </c>
      <c r="I721" s="4">
        <v>0.21751837707287075</v>
      </c>
      <c r="J721" t="s">
        <v>144</v>
      </c>
      <c r="K721" t="s">
        <v>16</v>
      </c>
      <c r="L721" t="str">
        <f t="shared" si="34"/>
        <v>Inativo</v>
      </c>
      <c r="M721">
        <f t="shared" si="35"/>
        <v>102</v>
      </c>
      <c r="N721" s="7">
        <f t="shared" si="36"/>
        <v>95.698902314812585</v>
      </c>
    </row>
    <row r="722" spans="1:14" x14ac:dyDescent="0.25">
      <c r="A722" t="s">
        <v>608</v>
      </c>
      <c r="B722" s="1">
        <v>45561.527499999997</v>
      </c>
      <c r="C722" t="s">
        <v>18</v>
      </c>
      <c r="D722" t="s">
        <v>13</v>
      </c>
      <c r="E722" t="s">
        <v>14</v>
      </c>
      <c r="F722">
        <v>5</v>
      </c>
      <c r="G722" s="2">
        <v>514.61644009600013</v>
      </c>
      <c r="H722" s="3">
        <v>388.85</v>
      </c>
      <c r="I722" s="4">
        <v>0.24438869475786426</v>
      </c>
      <c r="J722" t="s">
        <v>93</v>
      </c>
      <c r="K722" t="s">
        <v>32</v>
      </c>
      <c r="L722" t="str">
        <f t="shared" si="34"/>
        <v>Inativo</v>
      </c>
      <c r="M722">
        <f t="shared" si="35"/>
        <v>102</v>
      </c>
      <c r="N722" s="7">
        <f t="shared" si="36"/>
        <v>95.832002314818965</v>
      </c>
    </row>
    <row r="723" spans="1:14" x14ac:dyDescent="0.25">
      <c r="A723" t="s">
        <v>607</v>
      </c>
      <c r="B723" s="1">
        <v>45561.394399999997</v>
      </c>
      <c r="C723" t="s">
        <v>12</v>
      </c>
      <c r="D723" t="s">
        <v>19</v>
      </c>
      <c r="E723" t="s">
        <v>20</v>
      </c>
      <c r="F723">
        <v>2</v>
      </c>
      <c r="G723" s="2">
        <v>194.45321213999998</v>
      </c>
      <c r="H723" s="3">
        <v>99.98</v>
      </c>
      <c r="I723" s="4">
        <v>0.48584032683390355</v>
      </c>
      <c r="J723" t="s">
        <v>38</v>
      </c>
      <c r="K723" t="s">
        <v>28</v>
      </c>
      <c r="L723" t="str">
        <f t="shared" si="34"/>
        <v>Inativo</v>
      </c>
      <c r="M723">
        <f t="shared" si="35"/>
        <v>102</v>
      </c>
      <c r="N723" s="7">
        <f t="shared" si="36"/>
        <v>95.965102314818068</v>
      </c>
    </row>
    <row r="724" spans="1:14" x14ac:dyDescent="0.25">
      <c r="A724" t="s">
        <v>606</v>
      </c>
      <c r="B724" s="1">
        <v>45561.261299999998</v>
      </c>
      <c r="C724" t="s">
        <v>30</v>
      </c>
      <c r="D724" t="s">
        <v>13</v>
      </c>
      <c r="E724" t="s">
        <v>14</v>
      </c>
      <c r="F724">
        <v>1</v>
      </c>
      <c r="G724" s="2">
        <v>101.13173886199998</v>
      </c>
      <c r="H724" s="3">
        <v>77.77</v>
      </c>
      <c r="I724" s="4">
        <v>0.2310030374725229</v>
      </c>
      <c r="J724" t="s">
        <v>36</v>
      </c>
      <c r="K724" t="s">
        <v>22</v>
      </c>
      <c r="L724" t="str">
        <f t="shared" si="34"/>
        <v>Inativo</v>
      </c>
      <c r="M724">
        <f t="shared" si="35"/>
        <v>102</v>
      </c>
      <c r="N724" s="7">
        <f t="shared" si="36"/>
        <v>96.098202314817172</v>
      </c>
    </row>
    <row r="725" spans="1:14" x14ac:dyDescent="0.25">
      <c r="A725" t="s">
        <v>605</v>
      </c>
      <c r="B725" s="1">
        <v>45561.128199999999</v>
      </c>
      <c r="C725" t="s">
        <v>24</v>
      </c>
      <c r="D725" t="s">
        <v>13</v>
      </c>
      <c r="E725" t="s">
        <v>14</v>
      </c>
      <c r="F725">
        <v>5</v>
      </c>
      <c r="G725" s="2">
        <v>515.56851324000013</v>
      </c>
      <c r="H725" s="3">
        <v>388.85</v>
      </c>
      <c r="I725" s="4">
        <v>0.24578404224815781</v>
      </c>
      <c r="J725" t="s">
        <v>34</v>
      </c>
      <c r="K725" t="s">
        <v>16</v>
      </c>
      <c r="L725" t="str">
        <f t="shared" si="34"/>
        <v>Inativo</v>
      </c>
      <c r="M725">
        <f t="shared" si="35"/>
        <v>102</v>
      </c>
      <c r="N725" s="7">
        <f t="shared" si="36"/>
        <v>96.231302314816276</v>
      </c>
    </row>
    <row r="726" spans="1:14" x14ac:dyDescent="0.25">
      <c r="A726" t="s">
        <v>604</v>
      </c>
      <c r="B726" s="1">
        <v>45560.9951</v>
      </c>
      <c r="C726" t="s">
        <v>18</v>
      </c>
      <c r="D726" t="s">
        <v>19</v>
      </c>
      <c r="E726" t="s">
        <v>20</v>
      </c>
      <c r="F726">
        <v>2</v>
      </c>
      <c r="G726" s="2">
        <v>180.6855018318</v>
      </c>
      <c r="H726" s="3">
        <v>99.98</v>
      </c>
      <c r="I726" s="4">
        <v>0.44666285348632279</v>
      </c>
      <c r="J726" t="s">
        <v>31</v>
      </c>
      <c r="K726" t="s">
        <v>32</v>
      </c>
      <c r="L726" t="str">
        <f t="shared" si="34"/>
        <v>Inativo</v>
      </c>
      <c r="M726">
        <f t="shared" si="35"/>
        <v>102</v>
      </c>
      <c r="N726" s="7">
        <f t="shared" si="36"/>
        <v>96.364402314815379</v>
      </c>
    </row>
    <row r="727" spans="1:14" x14ac:dyDescent="0.25">
      <c r="A727" t="s">
        <v>603</v>
      </c>
      <c r="B727" s="1">
        <v>45560.862000000001</v>
      </c>
      <c r="C727" t="s">
        <v>12</v>
      </c>
      <c r="D727" t="s">
        <v>13</v>
      </c>
      <c r="E727" t="s">
        <v>14</v>
      </c>
      <c r="F727">
        <v>5</v>
      </c>
      <c r="G727" s="2">
        <v>505.59690084750008</v>
      </c>
      <c r="H727" s="3">
        <v>388.85</v>
      </c>
      <c r="I727" s="4">
        <v>0.23090905156223193</v>
      </c>
      <c r="J727" t="s">
        <v>27</v>
      </c>
      <c r="K727" t="s">
        <v>28</v>
      </c>
      <c r="L727" t="str">
        <f t="shared" si="34"/>
        <v>Inativo</v>
      </c>
      <c r="M727">
        <f t="shared" si="35"/>
        <v>102</v>
      </c>
      <c r="N727" s="7">
        <f t="shared" si="36"/>
        <v>96.497502314814483</v>
      </c>
    </row>
    <row r="728" spans="1:14" x14ac:dyDescent="0.25">
      <c r="A728" t="s">
        <v>602</v>
      </c>
      <c r="B728" s="1">
        <v>45560.728900000002</v>
      </c>
      <c r="C728" t="s">
        <v>30</v>
      </c>
      <c r="D728" t="s">
        <v>13</v>
      </c>
      <c r="E728" t="s">
        <v>14</v>
      </c>
      <c r="F728">
        <v>3</v>
      </c>
      <c r="G728" s="2">
        <v>323.79324065550003</v>
      </c>
      <c r="H728" s="3">
        <v>233.31</v>
      </c>
      <c r="I728" s="4">
        <v>0.27944758967890165</v>
      </c>
      <c r="J728" t="s">
        <v>21</v>
      </c>
      <c r="K728" t="s">
        <v>22</v>
      </c>
      <c r="L728" t="str">
        <f t="shared" si="34"/>
        <v>Inativo</v>
      </c>
      <c r="M728">
        <f t="shared" si="35"/>
        <v>102</v>
      </c>
      <c r="N728" s="7">
        <f t="shared" si="36"/>
        <v>96.630602314813586</v>
      </c>
    </row>
    <row r="729" spans="1:14" x14ac:dyDescent="0.25">
      <c r="A729" t="s">
        <v>601</v>
      </c>
      <c r="B729" s="1">
        <v>45560.595800000003</v>
      </c>
      <c r="C729" t="s">
        <v>24</v>
      </c>
      <c r="D729" t="s">
        <v>80</v>
      </c>
      <c r="E729" t="s">
        <v>14</v>
      </c>
      <c r="F729">
        <v>2</v>
      </c>
      <c r="G729" s="2">
        <v>36.391346948000006</v>
      </c>
      <c r="H729" s="3">
        <v>28.9</v>
      </c>
      <c r="I729" s="4">
        <v>0.20585517097524517</v>
      </c>
      <c r="J729" t="s">
        <v>15</v>
      </c>
      <c r="K729" t="s">
        <v>16</v>
      </c>
      <c r="L729" t="str">
        <f t="shared" si="34"/>
        <v>Inativo</v>
      </c>
      <c r="M729">
        <f t="shared" si="35"/>
        <v>102</v>
      </c>
      <c r="N729" s="7">
        <f t="shared" si="36"/>
        <v>96.76370231481269</v>
      </c>
    </row>
    <row r="730" spans="1:14" x14ac:dyDescent="0.25">
      <c r="A730" t="s">
        <v>600</v>
      </c>
      <c r="B730" s="1">
        <v>45560.462699999996</v>
      </c>
      <c r="C730" t="s">
        <v>18</v>
      </c>
      <c r="D730" t="s">
        <v>42</v>
      </c>
      <c r="E730" t="s">
        <v>26</v>
      </c>
      <c r="F730">
        <v>3</v>
      </c>
      <c r="G730" s="2">
        <v>371.95382436600005</v>
      </c>
      <c r="H730" s="3">
        <v>218.43</v>
      </c>
      <c r="I730" s="4">
        <v>0.41274968640982068</v>
      </c>
      <c r="J730" t="s">
        <v>51</v>
      </c>
      <c r="K730" t="s">
        <v>32</v>
      </c>
      <c r="L730" t="str">
        <f t="shared" si="34"/>
        <v>Inativo</v>
      </c>
      <c r="M730">
        <f t="shared" si="35"/>
        <v>102</v>
      </c>
      <c r="N730" s="7">
        <f t="shared" si="36"/>
        <v>96.89680231481907</v>
      </c>
    </row>
    <row r="731" spans="1:14" x14ac:dyDescent="0.25">
      <c r="A731" t="s">
        <v>599</v>
      </c>
      <c r="B731" s="1">
        <v>45560.329599999997</v>
      </c>
      <c r="C731" t="s">
        <v>12</v>
      </c>
      <c r="D731" t="s">
        <v>13</v>
      </c>
      <c r="E731" t="s">
        <v>14</v>
      </c>
      <c r="F731">
        <v>4</v>
      </c>
      <c r="G731" s="2">
        <v>391.85958711240005</v>
      </c>
      <c r="H731" s="3">
        <v>311.08</v>
      </c>
      <c r="I731" s="4">
        <v>0.20614421534933491</v>
      </c>
      <c r="J731" t="s">
        <v>49</v>
      </c>
      <c r="K731" t="s">
        <v>28</v>
      </c>
      <c r="L731" t="str">
        <f t="shared" si="34"/>
        <v>Inativo</v>
      </c>
      <c r="M731">
        <f t="shared" si="35"/>
        <v>102</v>
      </c>
      <c r="N731" s="7">
        <f t="shared" si="36"/>
        <v>97.029902314818173</v>
      </c>
    </row>
    <row r="732" spans="1:14" x14ac:dyDescent="0.25">
      <c r="A732" t="s">
        <v>598</v>
      </c>
      <c r="B732" s="1">
        <v>45560.196499999998</v>
      </c>
      <c r="C732" t="s">
        <v>30</v>
      </c>
      <c r="D732" t="s">
        <v>80</v>
      </c>
      <c r="E732" t="s">
        <v>14</v>
      </c>
      <c r="F732">
        <v>1</v>
      </c>
      <c r="G732" s="2">
        <v>20.937636719999997</v>
      </c>
      <c r="H732" s="3">
        <v>14.45</v>
      </c>
      <c r="I732" s="4">
        <v>0.30985525285205151</v>
      </c>
      <c r="J732" t="s">
        <v>47</v>
      </c>
      <c r="K732" t="s">
        <v>22</v>
      </c>
      <c r="L732" t="str">
        <f t="shared" si="34"/>
        <v>Inativo</v>
      </c>
      <c r="M732">
        <f t="shared" si="35"/>
        <v>102</v>
      </c>
      <c r="N732" s="7">
        <f t="shared" si="36"/>
        <v>97.163002314817277</v>
      </c>
    </row>
    <row r="733" spans="1:14" x14ac:dyDescent="0.25">
      <c r="A733" t="s">
        <v>597</v>
      </c>
      <c r="B733" s="1">
        <v>45560.063399999999</v>
      </c>
      <c r="C733" t="s">
        <v>24</v>
      </c>
      <c r="D733" t="s">
        <v>19</v>
      </c>
      <c r="E733" t="s">
        <v>20</v>
      </c>
      <c r="F733">
        <v>2</v>
      </c>
      <c r="G733" s="2">
        <v>167.14007901359997</v>
      </c>
      <c r="H733" s="3">
        <v>99.98</v>
      </c>
      <c r="I733" s="4">
        <v>0.4018191172934365</v>
      </c>
      <c r="J733" t="s">
        <v>45</v>
      </c>
      <c r="K733" t="s">
        <v>16</v>
      </c>
      <c r="L733" t="str">
        <f t="shared" si="34"/>
        <v>Inativo</v>
      </c>
      <c r="M733">
        <f t="shared" si="35"/>
        <v>102</v>
      </c>
      <c r="N733" s="7">
        <f t="shared" si="36"/>
        <v>97.29610231481638</v>
      </c>
    </row>
    <row r="734" spans="1:14" x14ac:dyDescent="0.25">
      <c r="A734" t="s">
        <v>596</v>
      </c>
      <c r="B734" s="1">
        <v>45559.9303</v>
      </c>
      <c r="C734" t="s">
        <v>18</v>
      </c>
      <c r="D734" t="s">
        <v>19</v>
      </c>
      <c r="E734" t="s">
        <v>20</v>
      </c>
      <c r="F734">
        <v>3</v>
      </c>
      <c r="G734" s="2">
        <v>248.75423526150007</v>
      </c>
      <c r="H734" s="3">
        <v>149.97</v>
      </c>
      <c r="I734" s="4">
        <v>0.3971157924513497</v>
      </c>
      <c r="J734" t="s">
        <v>43</v>
      </c>
      <c r="K734" t="s">
        <v>32</v>
      </c>
      <c r="L734" t="str">
        <f t="shared" si="34"/>
        <v>Inativo</v>
      </c>
      <c r="M734">
        <f t="shared" si="35"/>
        <v>102</v>
      </c>
      <c r="N734" s="7">
        <f t="shared" si="36"/>
        <v>97.429202314815484</v>
      </c>
    </row>
    <row r="735" spans="1:14" x14ac:dyDescent="0.25">
      <c r="A735" t="s">
        <v>595</v>
      </c>
      <c r="B735" s="1">
        <v>45559.797200000001</v>
      </c>
      <c r="C735" t="s">
        <v>12</v>
      </c>
      <c r="D735" t="s">
        <v>13</v>
      </c>
      <c r="E735" t="s">
        <v>14</v>
      </c>
      <c r="F735">
        <v>1</v>
      </c>
      <c r="G735" s="2">
        <v>98.955326052000004</v>
      </c>
      <c r="H735" s="3">
        <v>77.77</v>
      </c>
      <c r="I735" s="4">
        <v>0.2140898008952781</v>
      </c>
      <c r="J735" t="s">
        <v>40</v>
      </c>
      <c r="K735" t="s">
        <v>28</v>
      </c>
      <c r="L735" t="str">
        <f t="shared" si="34"/>
        <v>Inativo</v>
      </c>
      <c r="M735">
        <f t="shared" si="35"/>
        <v>102</v>
      </c>
      <c r="N735" s="7">
        <f t="shared" si="36"/>
        <v>97.562302314814588</v>
      </c>
    </row>
    <row r="736" spans="1:14" x14ac:dyDescent="0.25">
      <c r="A736" t="s">
        <v>594</v>
      </c>
      <c r="B736" s="1">
        <v>45559.664100000002</v>
      </c>
      <c r="C736" t="s">
        <v>30</v>
      </c>
      <c r="D736" t="s">
        <v>25</v>
      </c>
      <c r="E736" t="s">
        <v>26</v>
      </c>
      <c r="F736">
        <v>3</v>
      </c>
      <c r="G736" s="2">
        <v>95.939904059999989</v>
      </c>
      <c r="H736" s="3">
        <v>66</v>
      </c>
      <c r="I736" s="4">
        <v>0.31206935584671663</v>
      </c>
      <c r="J736" t="s">
        <v>71</v>
      </c>
      <c r="K736" t="s">
        <v>22</v>
      </c>
      <c r="L736" t="str">
        <f t="shared" si="34"/>
        <v>Inativo</v>
      </c>
      <c r="M736">
        <f t="shared" si="35"/>
        <v>101</v>
      </c>
      <c r="N736" s="7">
        <f t="shared" si="36"/>
        <v>97.695402314813691</v>
      </c>
    </row>
    <row r="737" spans="1:14" x14ac:dyDescent="0.25">
      <c r="A737" t="s">
        <v>593</v>
      </c>
      <c r="B737" s="1">
        <v>45559.531000000003</v>
      </c>
      <c r="C737" t="s">
        <v>24</v>
      </c>
      <c r="D737" t="s">
        <v>19</v>
      </c>
      <c r="E737" t="s">
        <v>20</v>
      </c>
      <c r="F737">
        <v>3</v>
      </c>
      <c r="G737" s="2">
        <v>247.55969250000004</v>
      </c>
      <c r="H737" s="3">
        <v>149.97</v>
      </c>
      <c r="I737" s="4">
        <v>0.39420671238715499</v>
      </c>
      <c r="J737" t="s">
        <v>69</v>
      </c>
      <c r="K737" t="s">
        <v>16</v>
      </c>
      <c r="L737" t="str">
        <f t="shared" si="34"/>
        <v>Inativo</v>
      </c>
      <c r="M737">
        <f t="shared" si="35"/>
        <v>101</v>
      </c>
      <c r="N737" s="7">
        <f t="shared" si="36"/>
        <v>97.828502314812795</v>
      </c>
    </row>
    <row r="738" spans="1:14" x14ac:dyDescent="0.25">
      <c r="A738" t="s">
        <v>592</v>
      </c>
      <c r="B738" s="1">
        <v>45559.397900000004</v>
      </c>
      <c r="C738" t="s">
        <v>18</v>
      </c>
      <c r="D738" t="s">
        <v>13</v>
      </c>
      <c r="E738" t="s">
        <v>14</v>
      </c>
      <c r="F738">
        <v>3</v>
      </c>
      <c r="G738" s="2">
        <v>318.45294201600001</v>
      </c>
      <c r="H738" s="3">
        <v>233.31</v>
      </c>
      <c r="I738" s="4">
        <v>0.26736428144451613</v>
      </c>
      <c r="J738" t="s">
        <v>67</v>
      </c>
      <c r="K738" t="s">
        <v>28</v>
      </c>
      <c r="L738" t="str">
        <f t="shared" si="34"/>
        <v>Inativo</v>
      </c>
      <c r="M738">
        <f t="shared" si="35"/>
        <v>101</v>
      </c>
      <c r="N738" s="7">
        <f t="shared" si="36"/>
        <v>97.961602314811898</v>
      </c>
    </row>
    <row r="739" spans="1:14" x14ac:dyDescent="0.25">
      <c r="A739" t="s">
        <v>591</v>
      </c>
      <c r="B739" s="1">
        <v>45559.264799999997</v>
      </c>
      <c r="C739" t="s">
        <v>12</v>
      </c>
      <c r="D739" t="s">
        <v>19</v>
      </c>
      <c r="E739" t="s">
        <v>20</v>
      </c>
      <c r="F739">
        <v>2</v>
      </c>
      <c r="G739" s="2">
        <v>170.035051743</v>
      </c>
      <c r="H739" s="3">
        <v>99.98</v>
      </c>
      <c r="I739" s="4">
        <v>0.41200358999440256</v>
      </c>
      <c r="J739" t="s">
        <v>65</v>
      </c>
      <c r="K739" t="s">
        <v>22</v>
      </c>
      <c r="L739" t="str">
        <f t="shared" si="34"/>
        <v>Inativo</v>
      </c>
      <c r="M739">
        <f t="shared" si="35"/>
        <v>101</v>
      </c>
      <c r="N739" s="7">
        <f t="shared" si="36"/>
        <v>98.094702314818278</v>
      </c>
    </row>
    <row r="740" spans="1:14" x14ac:dyDescent="0.25">
      <c r="A740" t="s">
        <v>590</v>
      </c>
      <c r="B740" s="1">
        <v>45559.131699999998</v>
      </c>
      <c r="C740" t="s">
        <v>30</v>
      </c>
      <c r="D740" t="s">
        <v>19</v>
      </c>
      <c r="E740" t="s">
        <v>20</v>
      </c>
      <c r="F740">
        <v>1</v>
      </c>
      <c r="G740" s="2">
        <v>81.954941421599997</v>
      </c>
      <c r="H740" s="3">
        <v>49.99</v>
      </c>
      <c r="I740" s="4">
        <v>0.39003067865259111</v>
      </c>
      <c r="J740" t="s">
        <v>63</v>
      </c>
      <c r="K740" t="s">
        <v>22</v>
      </c>
      <c r="L740" t="str">
        <f t="shared" si="34"/>
        <v>Inativo</v>
      </c>
      <c r="M740">
        <f t="shared" si="35"/>
        <v>101</v>
      </c>
      <c r="N740" s="7">
        <f t="shared" si="36"/>
        <v>98.227802314817382</v>
      </c>
    </row>
    <row r="741" spans="1:14" x14ac:dyDescent="0.25">
      <c r="A741" t="s">
        <v>589</v>
      </c>
      <c r="B741" s="1">
        <v>45558.998599999999</v>
      </c>
      <c r="C741" t="s">
        <v>24</v>
      </c>
      <c r="D741" t="s">
        <v>13</v>
      </c>
      <c r="E741" t="s">
        <v>14</v>
      </c>
      <c r="F741">
        <v>2</v>
      </c>
      <c r="G741" s="2">
        <v>221.46430161240002</v>
      </c>
      <c r="H741" s="3">
        <v>155.54</v>
      </c>
      <c r="I741" s="4">
        <v>0.29767461903534548</v>
      </c>
      <c r="J741" t="s">
        <v>144</v>
      </c>
      <c r="K741" t="s">
        <v>16</v>
      </c>
      <c r="L741" t="str">
        <f t="shared" si="34"/>
        <v>Inativo</v>
      </c>
      <c r="M741">
        <f t="shared" si="35"/>
        <v>101</v>
      </c>
      <c r="N741" s="7">
        <f t="shared" si="36"/>
        <v>98.360902314816485</v>
      </c>
    </row>
    <row r="742" spans="1:14" x14ac:dyDescent="0.25">
      <c r="A742" t="s">
        <v>588</v>
      </c>
      <c r="B742" s="1">
        <v>45558.8655</v>
      </c>
      <c r="C742" t="s">
        <v>18</v>
      </c>
      <c r="D742" t="s">
        <v>19</v>
      </c>
      <c r="E742" t="s">
        <v>20</v>
      </c>
      <c r="F742">
        <v>4</v>
      </c>
      <c r="G742" s="2">
        <v>345.13969881600008</v>
      </c>
      <c r="H742" s="3">
        <v>199.96</v>
      </c>
      <c r="I742" s="4">
        <v>0.42064039377109691</v>
      </c>
      <c r="J742" t="s">
        <v>93</v>
      </c>
      <c r="K742" t="s">
        <v>16</v>
      </c>
      <c r="L742" t="str">
        <f t="shared" si="34"/>
        <v>Inativo</v>
      </c>
      <c r="M742">
        <f t="shared" si="35"/>
        <v>101</v>
      </c>
      <c r="N742" s="7">
        <f t="shared" si="36"/>
        <v>98.494002314815589</v>
      </c>
    </row>
    <row r="743" spans="1:14" x14ac:dyDescent="0.25">
      <c r="A743" t="s">
        <v>587</v>
      </c>
      <c r="B743" s="1">
        <v>45558.732400000001</v>
      </c>
      <c r="C743" t="s">
        <v>12</v>
      </c>
      <c r="D743" t="s">
        <v>13</v>
      </c>
      <c r="E743" t="s">
        <v>14</v>
      </c>
      <c r="F743">
        <v>2</v>
      </c>
      <c r="G743" s="2">
        <v>206.72050124</v>
      </c>
      <c r="H743" s="3">
        <v>155.54</v>
      </c>
      <c r="I743" s="4">
        <v>0.24758309375701479</v>
      </c>
      <c r="J743" t="s">
        <v>38</v>
      </c>
      <c r="K743" t="s">
        <v>16</v>
      </c>
      <c r="L743" t="str">
        <f t="shared" si="34"/>
        <v>Inativo</v>
      </c>
      <c r="M743">
        <f t="shared" si="35"/>
        <v>101</v>
      </c>
      <c r="N743" s="7">
        <f t="shared" si="36"/>
        <v>98.627102314814692</v>
      </c>
    </row>
    <row r="744" spans="1:14" x14ac:dyDescent="0.25">
      <c r="A744" t="s">
        <v>586</v>
      </c>
      <c r="B744" s="1">
        <v>45558.599300000002</v>
      </c>
      <c r="C744" t="s">
        <v>30</v>
      </c>
      <c r="D744" t="s">
        <v>19</v>
      </c>
      <c r="E744" t="s">
        <v>20</v>
      </c>
      <c r="F744">
        <v>4</v>
      </c>
      <c r="G744" s="2">
        <v>378.39234888000004</v>
      </c>
      <c r="H744" s="3">
        <v>199.96</v>
      </c>
      <c r="I744" s="4">
        <v>0.47155379702612982</v>
      </c>
      <c r="J744" t="s">
        <v>36</v>
      </c>
      <c r="K744" t="s">
        <v>16</v>
      </c>
      <c r="L744" t="str">
        <f t="shared" si="34"/>
        <v>Inativo</v>
      </c>
      <c r="M744">
        <f t="shared" si="35"/>
        <v>101</v>
      </c>
      <c r="N744" s="7">
        <f t="shared" si="36"/>
        <v>98.760202314813796</v>
      </c>
    </row>
    <row r="745" spans="1:14" x14ac:dyDescent="0.25">
      <c r="A745" t="s">
        <v>585</v>
      </c>
      <c r="B745" s="1">
        <v>45558.466200000003</v>
      </c>
      <c r="C745" t="s">
        <v>24</v>
      </c>
      <c r="D745" t="s">
        <v>19</v>
      </c>
      <c r="E745" t="s">
        <v>20</v>
      </c>
      <c r="F745">
        <v>2</v>
      </c>
      <c r="G745" s="2">
        <v>177.17685099480002</v>
      </c>
      <c r="H745" s="3">
        <v>99.98</v>
      </c>
      <c r="I745" s="4">
        <v>0.43570506283050303</v>
      </c>
      <c r="J745" t="s">
        <v>34</v>
      </c>
      <c r="K745" t="s">
        <v>28</v>
      </c>
      <c r="L745" t="str">
        <f t="shared" si="34"/>
        <v>Inativo</v>
      </c>
      <c r="M745">
        <f t="shared" si="35"/>
        <v>101</v>
      </c>
      <c r="N745" s="7">
        <f t="shared" si="36"/>
        <v>98.8933023148129</v>
      </c>
    </row>
    <row r="746" spans="1:14" x14ac:dyDescent="0.25">
      <c r="A746" t="s">
        <v>584</v>
      </c>
      <c r="B746" s="1">
        <v>45558.333100000003</v>
      </c>
      <c r="C746" t="s">
        <v>18</v>
      </c>
      <c r="D746" t="s">
        <v>19</v>
      </c>
      <c r="E746" t="s">
        <v>20</v>
      </c>
      <c r="F746">
        <v>1</v>
      </c>
      <c r="G746" s="2">
        <v>78.602405313600002</v>
      </c>
      <c r="H746" s="3">
        <v>49.99</v>
      </c>
      <c r="I746" s="4">
        <v>0.3640143733444936</v>
      </c>
      <c r="J746" t="s">
        <v>31</v>
      </c>
      <c r="K746" t="s">
        <v>22</v>
      </c>
      <c r="L746" t="str">
        <f t="shared" si="34"/>
        <v>Inativo</v>
      </c>
      <c r="M746">
        <f t="shared" si="35"/>
        <v>101</v>
      </c>
      <c r="N746" s="7">
        <f t="shared" si="36"/>
        <v>99.026402314812003</v>
      </c>
    </row>
    <row r="747" spans="1:14" x14ac:dyDescent="0.25">
      <c r="A747" t="s">
        <v>583</v>
      </c>
      <c r="B747" s="1">
        <v>45558.2</v>
      </c>
      <c r="C747" t="s">
        <v>12</v>
      </c>
      <c r="D747" t="s">
        <v>13</v>
      </c>
      <c r="E747" t="s">
        <v>14</v>
      </c>
      <c r="F747">
        <v>4</v>
      </c>
      <c r="G747" s="2">
        <v>386.11320647680003</v>
      </c>
      <c r="H747" s="3">
        <v>311.08</v>
      </c>
      <c r="I747" s="4">
        <v>0.19432955210587569</v>
      </c>
      <c r="J747" t="s">
        <v>27</v>
      </c>
      <c r="K747" t="s">
        <v>22</v>
      </c>
      <c r="L747" t="str">
        <f t="shared" si="34"/>
        <v>Inativo</v>
      </c>
      <c r="M747">
        <f t="shared" si="35"/>
        <v>101</v>
      </c>
      <c r="N747" s="7">
        <f t="shared" si="36"/>
        <v>99.159502314818383</v>
      </c>
    </row>
    <row r="748" spans="1:14" x14ac:dyDescent="0.25">
      <c r="A748" t="s">
        <v>582</v>
      </c>
      <c r="B748" s="1">
        <v>45558.066899999998</v>
      </c>
      <c r="C748" t="s">
        <v>30</v>
      </c>
      <c r="D748" t="s">
        <v>25</v>
      </c>
      <c r="E748" t="s">
        <v>26</v>
      </c>
      <c r="F748">
        <v>1</v>
      </c>
      <c r="G748" s="2">
        <v>35.650422911999996</v>
      </c>
      <c r="H748" s="3">
        <v>22</v>
      </c>
      <c r="I748" s="4">
        <v>0.38289652119120415</v>
      </c>
      <c r="J748" t="s">
        <v>21</v>
      </c>
      <c r="K748" t="s">
        <v>16</v>
      </c>
      <c r="L748" t="str">
        <f t="shared" si="34"/>
        <v>Inativo</v>
      </c>
      <c r="M748">
        <f t="shared" si="35"/>
        <v>101</v>
      </c>
      <c r="N748" s="7">
        <f t="shared" si="36"/>
        <v>99.292602314817486</v>
      </c>
    </row>
    <row r="749" spans="1:14" x14ac:dyDescent="0.25">
      <c r="A749" t="s">
        <v>581</v>
      </c>
      <c r="B749" s="1">
        <v>45557.933799999999</v>
      </c>
      <c r="C749" t="s">
        <v>24</v>
      </c>
      <c r="D749" t="s">
        <v>19</v>
      </c>
      <c r="E749" t="s">
        <v>20</v>
      </c>
      <c r="F749">
        <v>1</v>
      </c>
      <c r="G749" s="2">
        <v>88.493617799999996</v>
      </c>
      <c r="H749" s="3">
        <v>49.99</v>
      </c>
      <c r="I749" s="4">
        <v>0.43510050506715747</v>
      </c>
      <c r="J749" t="s">
        <v>15</v>
      </c>
      <c r="K749" t="s">
        <v>16</v>
      </c>
      <c r="L749" t="str">
        <f t="shared" si="34"/>
        <v>Inativo</v>
      </c>
      <c r="M749">
        <f t="shared" si="35"/>
        <v>101</v>
      </c>
      <c r="N749" s="7">
        <f t="shared" si="36"/>
        <v>99.42570231481659</v>
      </c>
    </row>
    <row r="750" spans="1:14" x14ac:dyDescent="0.25">
      <c r="A750" t="s">
        <v>580</v>
      </c>
      <c r="B750" s="1">
        <v>45557.8007</v>
      </c>
      <c r="C750" t="s">
        <v>18</v>
      </c>
      <c r="D750" t="s">
        <v>19</v>
      </c>
      <c r="E750" t="s">
        <v>20</v>
      </c>
      <c r="F750">
        <v>1</v>
      </c>
      <c r="G750" s="2">
        <v>85.987870455600003</v>
      </c>
      <c r="H750" s="3">
        <v>49.99</v>
      </c>
      <c r="I750" s="4">
        <v>0.4186389343621153</v>
      </c>
      <c r="J750" t="s">
        <v>51</v>
      </c>
      <c r="K750" t="s">
        <v>16</v>
      </c>
      <c r="L750" t="str">
        <f t="shared" si="34"/>
        <v>Inativo</v>
      </c>
      <c r="M750">
        <f t="shared" si="35"/>
        <v>101</v>
      </c>
      <c r="N750" s="7">
        <f t="shared" si="36"/>
        <v>99.558802314815694</v>
      </c>
    </row>
    <row r="751" spans="1:14" x14ac:dyDescent="0.25">
      <c r="A751" t="s">
        <v>579</v>
      </c>
      <c r="B751" s="1">
        <v>45557.667600000001</v>
      </c>
      <c r="C751" t="s">
        <v>12</v>
      </c>
      <c r="D751" t="s">
        <v>25</v>
      </c>
      <c r="E751" t="s">
        <v>26</v>
      </c>
      <c r="F751">
        <v>4</v>
      </c>
      <c r="G751" s="2">
        <v>137.29728355200001</v>
      </c>
      <c r="H751" s="3">
        <v>88</v>
      </c>
      <c r="I751" s="4">
        <v>0.35905505394306758</v>
      </c>
      <c r="J751" t="s">
        <v>49</v>
      </c>
      <c r="K751" t="s">
        <v>16</v>
      </c>
      <c r="L751" t="str">
        <f t="shared" si="34"/>
        <v>Inativo</v>
      </c>
      <c r="M751">
        <f t="shared" si="35"/>
        <v>101</v>
      </c>
      <c r="N751" s="7">
        <f t="shared" si="36"/>
        <v>99.691902314814797</v>
      </c>
    </row>
    <row r="752" spans="1:14" x14ac:dyDescent="0.25">
      <c r="A752" t="s">
        <v>578</v>
      </c>
      <c r="B752" s="1">
        <v>45557.534500000002</v>
      </c>
      <c r="C752" t="s">
        <v>30</v>
      </c>
      <c r="D752" t="s">
        <v>42</v>
      </c>
      <c r="E752" t="s">
        <v>26</v>
      </c>
      <c r="F752">
        <v>4</v>
      </c>
      <c r="G752" s="2">
        <v>476.02272376800005</v>
      </c>
      <c r="H752" s="3">
        <v>291.24</v>
      </c>
      <c r="I752" s="4">
        <v>0.38818046816197349</v>
      </c>
      <c r="J752" t="s">
        <v>47</v>
      </c>
      <c r="K752" t="s">
        <v>32</v>
      </c>
      <c r="L752" t="str">
        <f t="shared" si="34"/>
        <v>Inativo</v>
      </c>
      <c r="M752">
        <f t="shared" si="35"/>
        <v>101</v>
      </c>
      <c r="N752" s="7">
        <f t="shared" si="36"/>
        <v>99.825002314813901</v>
      </c>
    </row>
    <row r="753" spans="1:14" x14ac:dyDescent="0.25">
      <c r="A753" t="s">
        <v>577</v>
      </c>
      <c r="B753" s="1">
        <v>45557.401400000002</v>
      </c>
      <c r="C753" t="s">
        <v>24</v>
      </c>
      <c r="D753" t="s">
        <v>19</v>
      </c>
      <c r="E753" t="s">
        <v>20</v>
      </c>
      <c r="F753">
        <v>3</v>
      </c>
      <c r="G753" s="2">
        <v>263.72655345600003</v>
      </c>
      <c r="H753" s="3">
        <v>149.97</v>
      </c>
      <c r="I753" s="4">
        <v>0.43134281309666872</v>
      </c>
      <c r="J753" t="s">
        <v>45</v>
      </c>
      <c r="K753" t="s">
        <v>28</v>
      </c>
      <c r="L753" t="str">
        <f t="shared" si="34"/>
        <v>Inativo</v>
      </c>
      <c r="M753">
        <f t="shared" si="35"/>
        <v>101</v>
      </c>
      <c r="N753" s="7">
        <f t="shared" si="36"/>
        <v>99.958102314813004</v>
      </c>
    </row>
    <row r="754" spans="1:14" x14ac:dyDescent="0.25">
      <c r="A754" t="s">
        <v>576</v>
      </c>
      <c r="B754" s="1">
        <v>45557.268300000003</v>
      </c>
      <c r="C754" t="s">
        <v>18</v>
      </c>
      <c r="D754" t="s">
        <v>80</v>
      </c>
      <c r="E754" t="s">
        <v>14</v>
      </c>
      <c r="F754">
        <v>1</v>
      </c>
      <c r="G754" s="2">
        <v>19.374727679999999</v>
      </c>
      <c r="H754" s="3">
        <v>14.45</v>
      </c>
      <c r="I754" s="4">
        <v>0.25418306576167582</v>
      </c>
      <c r="J754" t="s">
        <v>43</v>
      </c>
      <c r="K754" t="s">
        <v>22</v>
      </c>
      <c r="L754" t="str">
        <f t="shared" si="34"/>
        <v>Inativo</v>
      </c>
      <c r="M754">
        <f t="shared" si="35"/>
        <v>101</v>
      </c>
      <c r="N754" s="7">
        <f t="shared" si="36"/>
        <v>100.09120231481211</v>
      </c>
    </row>
    <row r="755" spans="1:14" x14ac:dyDescent="0.25">
      <c r="A755" t="s">
        <v>575</v>
      </c>
      <c r="B755" s="1">
        <v>45557.135199999997</v>
      </c>
      <c r="C755" t="s">
        <v>12</v>
      </c>
      <c r="D755" t="s">
        <v>13</v>
      </c>
      <c r="E755" t="s">
        <v>14</v>
      </c>
      <c r="F755">
        <v>5</v>
      </c>
      <c r="G755" s="2">
        <v>493.2407831999999</v>
      </c>
      <c r="H755" s="3">
        <v>388.85</v>
      </c>
      <c r="I755" s="4">
        <v>0.21164264342202896</v>
      </c>
      <c r="J755" t="s">
        <v>40</v>
      </c>
      <c r="K755" t="s">
        <v>16</v>
      </c>
      <c r="L755" t="str">
        <f t="shared" si="34"/>
        <v>Inativo</v>
      </c>
      <c r="M755">
        <f t="shared" si="35"/>
        <v>101</v>
      </c>
      <c r="N755" s="7">
        <f t="shared" si="36"/>
        <v>100.22430231481849</v>
      </c>
    </row>
    <row r="756" spans="1:14" x14ac:dyDescent="0.25">
      <c r="A756" t="s">
        <v>574</v>
      </c>
      <c r="B756" s="1">
        <v>45557.002099999998</v>
      </c>
      <c r="C756" t="s">
        <v>30</v>
      </c>
      <c r="D756" t="s">
        <v>19</v>
      </c>
      <c r="E756" t="s">
        <v>20</v>
      </c>
      <c r="F756">
        <v>4</v>
      </c>
      <c r="G756" s="2">
        <v>322.3117112544</v>
      </c>
      <c r="H756" s="3">
        <v>199.96</v>
      </c>
      <c r="I756" s="4">
        <v>0.37960678120637081</v>
      </c>
      <c r="J756" t="s">
        <v>71</v>
      </c>
      <c r="K756" t="s">
        <v>32</v>
      </c>
      <c r="L756" t="str">
        <f t="shared" si="34"/>
        <v>Inativo</v>
      </c>
      <c r="M756">
        <f t="shared" si="35"/>
        <v>100</v>
      </c>
      <c r="N756" s="7">
        <f t="shared" si="36"/>
        <v>100.35740231481759</v>
      </c>
    </row>
    <row r="757" spans="1:14" x14ac:dyDescent="0.25">
      <c r="A757" t="s">
        <v>573</v>
      </c>
      <c r="B757" s="1">
        <v>45556.868999999999</v>
      </c>
      <c r="C757" t="s">
        <v>24</v>
      </c>
      <c r="D757" t="s">
        <v>13</v>
      </c>
      <c r="E757" t="s">
        <v>14</v>
      </c>
      <c r="F757">
        <v>5</v>
      </c>
      <c r="G757" s="2">
        <v>544.64835422800002</v>
      </c>
      <c r="H757" s="3">
        <v>388.85</v>
      </c>
      <c r="I757" s="4">
        <v>0.28605310751160351</v>
      </c>
      <c r="J757" t="s">
        <v>69</v>
      </c>
      <c r="K757" t="s">
        <v>28</v>
      </c>
      <c r="L757" t="str">
        <f t="shared" si="34"/>
        <v>Inativo</v>
      </c>
      <c r="M757">
        <f t="shared" si="35"/>
        <v>100</v>
      </c>
      <c r="N757" s="7">
        <f t="shared" si="36"/>
        <v>100.49050231481669</v>
      </c>
    </row>
    <row r="758" spans="1:14" x14ac:dyDescent="0.25">
      <c r="A758" t="s">
        <v>572</v>
      </c>
      <c r="B758" s="1">
        <v>45556.7359</v>
      </c>
      <c r="C758" t="s">
        <v>18</v>
      </c>
      <c r="D758" t="s">
        <v>25</v>
      </c>
      <c r="E758" t="s">
        <v>26</v>
      </c>
      <c r="F758">
        <v>1</v>
      </c>
      <c r="G758" s="2">
        <v>31.378318295999993</v>
      </c>
      <c r="H758" s="3">
        <v>22</v>
      </c>
      <c r="I758" s="4">
        <v>0.29887893313885822</v>
      </c>
      <c r="J758" t="s">
        <v>67</v>
      </c>
      <c r="K758" t="s">
        <v>22</v>
      </c>
      <c r="L758" t="str">
        <f t="shared" si="34"/>
        <v>Inativo</v>
      </c>
      <c r="M758">
        <f t="shared" si="35"/>
        <v>100</v>
      </c>
      <c r="N758" s="7">
        <f t="shared" si="36"/>
        <v>100.6236023148158</v>
      </c>
    </row>
    <row r="759" spans="1:14" x14ac:dyDescent="0.25">
      <c r="A759" t="s">
        <v>571</v>
      </c>
      <c r="B759" s="1">
        <v>45556.602800000001</v>
      </c>
      <c r="C759" t="s">
        <v>12</v>
      </c>
      <c r="D759" t="s">
        <v>13</v>
      </c>
      <c r="E759" t="s">
        <v>14</v>
      </c>
      <c r="F759">
        <v>1</v>
      </c>
      <c r="G759" s="2">
        <v>94.553342391200005</v>
      </c>
      <c r="H759" s="3">
        <v>77.77</v>
      </c>
      <c r="I759" s="4">
        <v>0.17750131266392991</v>
      </c>
      <c r="J759" t="s">
        <v>65</v>
      </c>
      <c r="K759" t="s">
        <v>16</v>
      </c>
      <c r="L759" t="str">
        <f t="shared" si="34"/>
        <v>Inativo</v>
      </c>
      <c r="M759">
        <f t="shared" si="35"/>
        <v>100</v>
      </c>
      <c r="N759" s="7">
        <f t="shared" si="36"/>
        <v>100.7567023148149</v>
      </c>
    </row>
    <row r="760" spans="1:14" x14ac:dyDescent="0.25">
      <c r="A760" t="s">
        <v>570</v>
      </c>
      <c r="B760" s="1">
        <v>45556.469700000001</v>
      </c>
      <c r="C760" t="s">
        <v>30</v>
      </c>
      <c r="D760" t="s">
        <v>80</v>
      </c>
      <c r="E760" t="s">
        <v>14</v>
      </c>
      <c r="F760">
        <v>1</v>
      </c>
      <c r="G760" s="2">
        <v>19.78652984</v>
      </c>
      <c r="H760" s="3">
        <v>14.45</v>
      </c>
      <c r="I760" s="4">
        <v>0.26970519253011171</v>
      </c>
      <c r="J760" t="s">
        <v>63</v>
      </c>
      <c r="K760" t="s">
        <v>32</v>
      </c>
      <c r="L760" t="str">
        <f t="shared" si="34"/>
        <v>Inativo</v>
      </c>
      <c r="M760">
        <f t="shared" si="35"/>
        <v>100</v>
      </c>
      <c r="N760" s="7">
        <f t="shared" si="36"/>
        <v>100.88980231481401</v>
      </c>
    </row>
    <row r="761" spans="1:14" x14ac:dyDescent="0.25">
      <c r="A761" t="s">
        <v>569</v>
      </c>
      <c r="B761" s="1">
        <v>45556.336600000002</v>
      </c>
      <c r="C761" t="s">
        <v>24</v>
      </c>
      <c r="D761" t="s">
        <v>42</v>
      </c>
      <c r="E761" t="s">
        <v>26</v>
      </c>
      <c r="F761">
        <v>1</v>
      </c>
      <c r="G761" s="2">
        <v>114.32819694599999</v>
      </c>
      <c r="H761" s="3">
        <v>72.81</v>
      </c>
      <c r="I761" s="4">
        <v>0.36314923225466461</v>
      </c>
      <c r="J761" t="s">
        <v>144</v>
      </c>
      <c r="K761" t="s">
        <v>28</v>
      </c>
      <c r="L761" t="str">
        <f t="shared" si="34"/>
        <v>Inativo</v>
      </c>
      <c r="M761">
        <f t="shared" si="35"/>
        <v>100</v>
      </c>
      <c r="N761" s="7">
        <f t="shared" si="36"/>
        <v>101.02290231481311</v>
      </c>
    </row>
    <row r="762" spans="1:14" x14ac:dyDescent="0.25">
      <c r="A762" t="s">
        <v>568</v>
      </c>
      <c r="B762" s="1">
        <v>45556.203500000003</v>
      </c>
      <c r="C762" t="s">
        <v>18</v>
      </c>
      <c r="D762" t="s">
        <v>25</v>
      </c>
      <c r="E762" t="s">
        <v>26</v>
      </c>
      <c r="F762">
        <v>3</v>
      </c>
      <c r="G762" s="2">
        <v>97.931997305999985</v>
      </c>
      <c r="H762" s="3">
        <v>66</v>
      </c>
      <c r="I762" s="4">
        <v>0.32606296393838191</v>
      </c>
      <c r="J762" t="s">
        <v>93</v>
      </c>
      <c r="K762" t="s">
        <v>22</v>
      </c>
      <c r="L762" t="str">
        <f t="shared" si="34"/>
        <v>Inativo</v>
      </c>
      <c r="M762">
        <f t="shared" si="35"/>
        <v>100</v>
      </c>
      <c r="N762" s="7">
        <f t="shared" si="36"/>
        <v>101.15600231481221</v>
      </c>
    </row>
    <row r="763" spans="1:14" x14ac:dyDescent="0.25">
      <c r="A763" t="s">
        <v>567</v>
      </c>
      <c r="B763" s="1">
        <v>45556.070399999997</v>
      </c>
      <c r="C763" t="s">
        <v>12</v>
      </c>
      <c r="D763" t="s">
        <v>25</v>
      </c>
      <c r="E763" t="s">
        <v>26</v>
      </c>
      <c r="F763">
        <v>3</v>
      </c>
      <c r="G763" s="2">
        <v>95.083148160000007</v>
      </c>
      <c r="H763" s="3">
        <v>66</v>
      </c>
      <c r="I763" s="4">
        <v>0.30587069026217656</v>
      </c>
      <c r="J763" t="s">
        <v>38</v>
      </c>
      <c r="K763" t="s">
        <v>16</v>
      </c>
      <c r="L763" t="str">
        <f t="shared" si="34"/>
        <v>Inativo</v>
      </c>
      <c r="M763">
        <f t="shared" si="35"/>
        <v>100</v>
      </c>
      <c r="N763" s="7">
        <f t="shared" si="36"/>
        <v>101.28910231481859</v>
      </c>
    </row>
    <row r="764" spans="1:14" x14ac:dyDescent="0.25">
      <c r="A764" t="s">
        <v>566</v>
      </c>
      <c r="B764" s="1">
        <v>45555.937299999998</v>
      </c>
      <c r="C764" t="s">
        <v>30</v>
      </c>
      <c r="D764" t="s">
        <v>19</v>
      </c>
      <c r="E764" t="s">
        <v>20</v>
      </c>
      <c r="F764">
        <v>2</v>
      </c>
      <c r="G764" s="2">
        <v>169.21957104000003</v>
      </c>
      <c r="H764" s="3">
        <v>99.98</v>
      </c>
      <c r="I764" s="4">
        <v>0.40916999502163504</v>
      </c>
      <c r="J764" t="s">
        <v>36</v>
      </c>
      <c r="K764" t="s">
        <v>32</v>
      </c>
      <c r="L764" t="str">
        <f t="shared" si="34"/>
        <v>Inativo</v>
      </c>
      <c r="M764">
        <f t="shared" si="35"/>
        <v>100</v>
      </c>
      <c r="N764" s="7">
        <f t="shared" si="36"/>
        <v>101.4222023148177</v>
      </c>
    </row>
    <row r="765" spans="1:14" x14ac:dyDescent="0.25">
      <c r="A765" t="s">
        <v>565</v>
      </c>
      <c r="B765" s="1">
        <v>45555.804199999999</v>
      </c>
      <c r="C765" t="s">
        <v>24</v>
      </c>
      <c r="D765" t="s">
        <v>25</v>
      </c>
      <c r="E765" t="s">
        <v>26</v>
      </c>
      <c r="F765">
        <v>4</v>
      </c>
      <c r="G765" s="2">
        <v>140.00418431999998</v>
      </c>
      <c r="H765" s="3">
        <v>88</v>
      </c>
      <c r="I765" s="4">
        <v>0.37144735760994707</v>
      </c>
      <c r="J765" t="s">
        <v>34</v>
      </c>
      <c r="K765" t="s">
        <v>28</v>
      </c>
      <c r="L765" t="str">
        <f t="shared" si="34"/>
        <v>Inativo</v>
      </c>
      <c r="M765">
        <f t="shared" si="35"/>
        <v>100</v>
      </c>
      <c r="N765" s="7">
        <f t="shared" si="36"/>
        <v>101.5553023148168</v>
      </c>
    </row>
    <row r="766" spans="1:14" x14ac:dyDescent="0.25">
      <c r="A766" t="s">
        <v>564</v>
      </c>
      <c r="B766" s="1">
        <v>45555.6711</v>
      </c>
      <c r="C766" t="s">
        <v>18</v>
      </c>
      <c r="D766" t="s">
        <v>42</v>
      </c>
      <c r="E766" t="s">
        <v>26</v>
      </c>
      <c r="F766">
        <v>2</v>
      </c>
      <c r="G766" s="2">
        <v>223.26193343999995</v>
      </c>
      <c r="H766" s="3">
        <v>145.62</v>
      </c>
      <c r="I766" s="4">
        <v>0.34776162798422444</v>
      </c>
      <c r="J766" t="s">
        <v>31</v>
      </c>
      <c r="K766" t="s">
        <v>22</v>
      </c>
      <c r="L766" t="str">
        <f t="shared" si="34"/>
        <v>Inativo</v>
      </c>
      <c r="M766">
        <f t="shared" si="35"/>
        <v>100</v>
      </c>
      <c r="N766" s="7">
        <f t="shared" si="36"/>
        <v>101.6884023148159</v>
      </c>
    </row>
    <row r="767" spans="1:14" x14ac:dyDescent="0.25">
      <c r="A767" t="s">
        <v>563</v>
      </c>
      <c r="B767" s="1">
        <v>45555.538</v>
      </c>
      <c r="C767" t="s">
        <v>12</v>
      </c>
      <c r="D767" t="s">
        <v>19</v>
      </c>
      <c r="E767" t="s">
        <v>20</v>
      </c>
      <c r="F767">
        <v>1</v>
      </c>
      <c r="G767" s="2">
        <v>88.179586545600003</v>
      </c>
      <c r="H767" s="3">
        <v>49.99</v>
      </c>
      <c r="I767" s="4">
        <v>0.43308874583859786</v>
      </c>
      <c r="J767" t="s">
        <v>27</v>
      </c>
      <c r="K767" t="s">
        <v>16</v>
      </c>
      <c r="L767" t="str">
        <f t="shared" si="34"/>
        <v>Inativo</v>
      </c>
      <c r="M767">
        <f t="shared" si="35"/>
        <v>100</v>
      </c>
      <c r="N767" s="7">
        <f t="shared" si="36"/>
        <v>101.82150231481501</v>
      </c>
    </row>
    <row r="768" spans="1:14" x14ac:dyDescent="0.25">
      <c r="A768" t="s">
        <v>562</v>
      </c>
      <c r="B768" s="1">
        <v>45555.404900000001</v>
      </c>
      <c r="C768" t="s">
        <v>30</v>
      </c>
      <c r="D768" t="s">
        <v>19</v>
      </c>
      <c r="E768" t="s">
        <v>20</v>
      </c>
      <c r="F768">
        <v>2</v>
      </c>
      <c r="G768" s="2">
        <v>170.20972829160002</v>
      </c>
      <c r="H768" s="3">
        <v>99.98</v>
      </c>
      <c r="I768" s="4">
        <v>0.41260701721633558</v>
      </c>
      <c r="J768" t="s">
        <v>21</v>
      </c>
      <c r="K768" t="s">
        <v>28</v>
      </c>
      <c r="L768" t="str">
        <f t="shared" si="34"/>
        <v>Inativo</v>
      </c>
      <c r="M768">
        <f t="shared" si="35"/>
        <v>100</v>
      </c>
      <c r="N768" s="7">
        <f t="shared" si="36"/>
        <v>101.95460231481411</v>
      </c>
    </row>
    <row r="769" spans="1:14" x14ac:dyDescent="0.25">
      <c r="A769" t="s">
        <v>561</v>
      </c>
      <c r="B769" s="1">
        <v>45555.271800000002</v>
      </c>
      <c r="C769" t="s">
        <v>24</v>
      </c>
      <c r="D769" t="s">
        <v>25</v>
      </c>
      <c r="E769" t="s">
        <v>26</v>
      </c>
      <c r="F769">
        <v>4</v>
      </c>
      <c r="G769" s="2">
        <v>133.39087257599996</v>
      </c>
      <c r="H769" s="3">
        <v>88</v>
      </c>
      <c r="I769" s="4">
        <v>0.34028469639208891</v>
      </c>
      <c r="J769" t="s">
        <v>15</v>
      </c>
      <c r="K769" t="s">
        <v>22</v>
      </c>
      <c r="L769" t="str">
        <f t="shared" si="34"/>
        <v>Inativo</v>
      </c>
      <c r="M769">
        <f t="shared" si="35"/>
        <v>100</v>
      </c>
      <c r="N769" s="7">
        <f t="shared" si="36"/>
        <v>102.08770231481321</v>
      </c>
    </row>
    <row r="770" spans="1:14" x14ac:dyDescent="0.25">
      <c r="A770" t="s">
        <v>560</v>
      </c>
      <c r="B770" s="1">
        <v>45555.138700000003</v>
      </c>
      <c r="C770" t="s">
        <v>18</v>
      </c>
      <c r="D770" t="s">
        <v>80</v>
      </c>
      <c r="E770" t="s">
        <v>14</v>
      </c>
      <c r="F770">
        <v>1</v>
      </c>
      <c r="G770" s="2">
        <v>19.425586048</v>
      </c>
      <c r="H770" s="3">
        <v>14.45</v>
      </c>
      <c r="I770" s="4">
        <v>0.25613569833648708</v>
      </c>
      <c r="J770" t="s">
        <v>51</v>
      </c>
      <c r="K770" t="s">
        <v>22</v>
      </c>
      <c r="L770" t="str">
        <f t="shared" ref="L770:L833" si="37">IF(N770&lt;=7,"Compra Recente",
IF(N770&lt;=15,"Recência Média",
IF(N770&lt;=30,"Recência Baixa",
IF(N770&gt;30,"Inativo"
)
)
))</f>
        <v>Inativo</v>
      </c>
      <c r="M770">
        <f t="shared" ref="M770:M833" si="38">COUNTIFS(J770:J3515, "Cassandra",  A770:A3515, "&lt;&gt;")</f>
        <v>100</v>
      </c>
      <c r="N770" s="7">
        <f t="shared" ref="N770:N833" si="39">$B$2 - B770</f>
        <v>102.22080231481232</v>
      </c>
    </row>
    <row r="771" spans="1:14" x14ac:dyDescent="0.25">
      <c r="A771" t="s">
        <v>559</v>
      </c>
      <c r="B771" s="1">
        <v>45555.005599999997</v>
      </c>
      <c r="C771" t="s">
        <v>12</v>
      </c>
      <c r="D771" t="s">
        <v>13</v>
      </c>
      <c r="E771" t="s">
        <v>14</v>
      </c>
      <c r="F771">
        <v>3</v>
      </c>
      <c r="G771" s="2">
        <v>303.2002217772</v>
      </c>
      <c r="H771" s="3">
        <v>233.31</v>
      </c>
      <c r="I771" s="4">
        <v>0.2305084784158149</v>
      </c>
      <c r="J771" t="s">
        <v>49</v>
      </c>
      <c r="K771" t="s">
        <v>16</v>
      </c>
      <c r="L771" t="str">
        <f t="shared" si="37"/>
        <v>Inativo</v>
      </c>
      <c r="M771">
        <f t="shared" si="38"/>
        <v>100</v>
      </c>
      <c r="N771" s="7">
        <f t="shared" si="39"/>
        <v>102.3539023148187</v>
      </c>
    </row>
    <row r="772" spans="1:14" x14ac:dyDescent="0.25">
      <c r="A772" t="s">
        <v>558</v>
      </c>
      <c r="B772" s="1">
        <v>45554.872499999998</v>
      </c>
      <c r="C772" t="s">
        <v>30</v>
      </c>
      <c r="D772" t="s">
        <v>19</v>
      </c>
      <c r="E772" t="s">
        <v>20</v>
      </c>
      <c r="F772">
        <v>1</v>
      </c>
      <c r="G772" s="2">
        <v>84.442336137000012</v>
      </c>
      <c r="H772" s="3">
        <v>49.99</v>
      </c>
      <c r="I772" s="4">
        <v>0.40799837750940748</v>
      </c>
      <c r="J772" t="s">
        <v>47</v>
      </c>
      <c r="K772" t="s">
        <v>16</v>
      </c>
      <c r="L772" t="str">
        <f t="shared" si="37"/>
        <v>Inativo</v>
      </c>
      <c r="M772">
        <f t="shared" si="38"/>
        <v>100</v>
      </c>
      <c r="N772" s="7">
        <f t="shared" si="39"/>
        <v>102.4870023148178</v>
      </c>
    </row>
    <row r="773" spans="1:14" x14ac:dyDescent="0.25">
      <c r="A773" t="s">
        <v>557</v>
      </c>
      <c r="B773" s="1">
        <v>45554.739399999999</v>
      </c>
      <c r="C773" t="s">
        <v>24</v>
      </c>
      <c r="D773" t="s">
        <v>13</v>
      </c>
      <c r="E773" t="s">
        <v>14</v>
      </c>
      <c r="F773">
        <v>1</v>
      </c>
      <c r="G773" s="2">
        <v>112.04274041730001</v>
      </c>
      <c r="H773" s="3">
        <v>77.77</v>
      </c>
      <c r="I773" s="4">
        <v>0.30588987996591449</v>
      </c>
      <c r="J773" t="s">
        <v>45</v>
      </c>
      <c r="K773" t="s">
        <v>16</v>
      </c>
      <c r="L773" t="str">
        <f t="shared" si="37"/>
        <v>Inativo</v>
      </c>
      <c r="M773">
        <f t="shared" si="38"/>
        <v>100</v>
      </c>
      <c r="N773" s="7">
        <f t="shared" si="39"/>
        <v>102.6201023148169</v>
      </c>
    </row>
    <row r="774" spans="1:14" x14ac:dyDescent="0.25">
      <c r="A774" t="s">
        <v>556</v>
      </c>
      <c r="B774" s="1">
        <v>45554.606299999999</v>
      </c>
      <c r="C774" t="s">
        <v>18</v>
      </c>
      <c r="D774" t="s">
        <v>13</v>
      </c>
      <c r="E774" t="s">
        <v>14</v>
      </c>
      <c r="F774">
        <v>4</v>
      </c>
      <c r="G774" s="2">
        <v>439.96255875000003</v>
      </c>
      <c r="H774" s="3">
        <v>311.08</v>
      </c>
      <c r="I774" s="4">
        <v>0.29293983359896542</v>
      </c>
      <c r="J774" t="s">
        <v>43</v>
      </c>
      <c r="K774" t="s">
        <v>16</v>
      </c>
      <c r="L774" t="str">
        <f t="shared" si="37"/>
        <v>Inativo</v>
      </c>
      <c r="M774">
        <f t="shared" si="38"/>
        <v>100</v>
      </c>
      <c r="N774" s="7">
        <f t="shared" si="39"/>
        <v>102.75320231481601</v>
      </c>
    </row>
    <row r="775" spans="1:14" x14ac:dyDescent="0.25">
      <c r="A775" t="s">
        <v>555</v>
      </c>
      <c r="B775" s="1">
        <v>45554.4732</v>
      </c>
      <c r="C775" t="s">
        <v>12</v>
      </c>
      <c r="D775" t="s">
        <v>19</v>
      </c>
      <c r="E775" t="s">
        <v>20</v>
      </c>
      <c r="F775">
        <v>3</v>
      </c>
      <c r="G775" s="2">
        <v>246.72261481560002</v>
      </c>
      <c r="H775" s="3">
        <v>149.97</v>
      </c>
      <c r="I775" s="4">
        <v>0.39215138380368064</v>
      </c>
      <c r="J775" t="s">
        <v>40</v>
      </c>
      <c r="K775" t="s">
        <v>28</v>
      </c>
      <c r="L775" t="str">
        <f t="shared" si="37"/>
        <v>Inativo</v>
      </c>
      <c r="M775">
        <f t="shared" si="38"/>
        <v>100</v>
      </c>
      <c r="N775" s="7">
        <f t="shared" si="39"/>
        <v>102.88630231481511</v>
      </c>
    </row>
    <row r="776" spans="1:14" x14ac:dyDescent="0.25">
      <c r="A776" t="s">
        <v>554</v>
      </c>
      <c r="B776" s="1">
        <v>45554.340100000001</v>
      </c>
      <c r="C776" t="s">
        <v>30</v>
      </c>
      <c r="D776" t="s">
        <v>19</v>
      </c>
      <c r="E776" t="s">
        <v>20</v>
      </c>
      <c r="F776">
        <v>3</v>
      </c>
      <c r="G776" s="2">
        <v>244.66507002000003</v>
      </c>
      <c r="H776" s="3">
        <v>149.97</v>
      </c>
      <c r="I776" s="4">
        <v>0.38703959667090698</v>
      </c>
      <c r="J776" t="s">
        <v>71</v>
      </c>
      <c r="K776" t="s">
        <v>22</v>
      </c>
      <c r="L776" t="str">
        <f t="shared" si="37"/>
        <v>Inativo</v>
      </c>
      <c r="M776">
        <f t="shared" si="38"/>
        <v>99</v>
      </c>
      <c r="N776" s="7">
        <f t="shared" si="39"/>
        <v>103.01940231481422</v>
      </c>
    </row>
    <row r="777" spans="1:14" x14ac:dyDescent="0.25">
      <c r="A777" t="s">
        <v>553</v>
      </c>
      <c r="B777" s="1">
        <v>45554.207000000002</v>
      </c>
      <c r="C777" t="s">
        <v>24</v>
      </c>
      <c r="D777" t="s">
        <v>19</v>
      </c>
      <c r="E777" t="s">
        <v>20</v>
      </c>
      <c r="F777">
        <v>3</v>
      </c>
      <c r="G777" s="2">
        <v>237.16345794120005</v>
      </c>
      <c r="H777" s="3">
        <v>149.97</v>
      </c>
      <c r="I777" s="4">
        <v>0.36765131820104396</v>
      </c>
      <c r="J777" t="s">
        <v>69</v>
      </c>
      <c r="K777" t="s">
        <v>22</v>
      </c>
      <c r="L777" t="str">
        <f t="shared" si="37"/>
        <v>Inativo</v>
      </c>
      <c r="M777">
        <f t="shared" si="38"/>
        <v>99</v>
      </c>
      <c r="N777" s="7">
        <f t="shared" si="39"/>
        <v>103.15250231481332</v>
      </c>
    </row>
    <row r="778" spans="1:14" x14ac:dyDescent="0.25">
      <c r="A778" t="s">
        <v>552</v>
      </c>
      <c r="B778" s="1">
        <v>45554.073900000003</v>
      </c>
      <c r="C778" t="s">
        <v>18</v>
      </c>
      <c r="D778" t="s">
        <v>19</v>
      </c>
      <c r="E778" t="s">
        <v>20</v>
      </c>
      <c r="F778">
        <v>1</v>
      </c>
      <c r="G778" s="2">
        <v>86.065318929600011</v>
      </c>
      <c r="H778" s="3">
        <v>49.99</v>
      </c>
      <c r="I778" s="4">
        <v>0.41916208965784479</v>
      </c>
      <c r="J778" t="s">
        <v>67</v>
      </c>
      <c r="K778" t="s">
        <v>16</v>
      </c>
      <c r="L778" t="str">
        <f t="shared" si="37"/>
        <v>Inativo</v>
      </c>
      <c r="M778">
        <f t="shared" si="38"/>
        <v>99</v>
      </c>
      <c r="N778" s="7">
        <f t="shared" si="39"/>
        <v>103.28560231481242</v>
      </c>
    </row>
    <row r="779" spans="1:14" x14ac:dyDescent="0.25">
      <c r="A779" t="s">
        <v>551</v>
      </c>
      <c r="B779" s="1">
        <v>45553.940799999997</v>
      </c>
      <c r="C779" t="s">
        <v>12</v>
      </c>
      <c r="D779" t="s">
        <v>19</v>
      </c>
      <c r="E779" t="s">
        <v>20</v>
      </c>
      <c r="F779">
        <v>4</v>
      </c>
      <c r="G779" s="2">
        <v>332.70923612160004</v>
      </c>
      <c r="H779" s="3">
        <v>199.96</v>
      </c>
      <c r="I779" s="4">
        <v>0.3989947428843913</v>
      </c>
      <c r="J779" t="s">
        <v>65</v>
      </c>
      <c r="K779" t="s">
        <v>16</v>
      </c>
      <c r="L779" t="str">
        <f t="shared" si="37"/>
        <v>Inativo</v>
      </c>
      <c r="M779">
        <f t="shared" si="38"/>
        <v>99</v>
      </c>
      <c r="N779" s="7">
        <f t="shared" si="39"/>
        <v>103.4187023148188</v>
      </c>
    </row>
    <row r="780" spans="1:14" x14ac:dyDescent="0.25">
      <c r="A780" t="s">
        <v>550</v>
      </c>
      <c r="B780" s="1">
        <v>45553.807699999998</v>
      </c>
      <c r="C780" t="s">
        <v>30</v>
      </c>
      <c r="D780" t="s">
        <v>42</v>
      </c>
      <c r="E780" t="s">
        <v>26</v>
      </c>
      <c r="F780">
        <v>2</v>
      </c>
      <c r="G780" s="2">
        <v>239.27173687799998</v>
      </c>
      <c r="H780" s="3">
        <v>145.62</v>
      </c>
      <c r="I780" s="4">
        <v>0.39140325597983677</v>
      </c>
      <c r="J780" t="s">
        <v>63</v>
      </c>
      <c r="K780" t="s">
        <v>16</v>
      </c>
      <c r="L780" t="str">
        <f t="shared" si="37"/>
        <v>Inativo</v>
      </c>
      <c r="M780">
        <f t="shared" si="38"/>
        <v>99</v>
      </c>
      <c r="N780" s="7">
        <f t="shared" si="39"/>
        <v>103.55180231481791</v>
      </c>
    </row>
    <row r="781" spans="1:14" x14ac:dyDescent="0.25">
      <c r="A781" t="s">
        <v>549</v>
      </c>
      <c r="B781" s="1">
        <v>45553.674599999998</v>
      </c>
      <c r="C781" t="s">
        <v>24</v>
      </c>
      <c r="D781" t="s">
        <v>80</v>
      </c>
      <c r="E781" t="s">
        <v>14</v>
      </c>
      <c r="F781">
        <v>1</v>
      </c>
      <c r="G781" s="2">
        <v>18.320305960000002</v>
      </c>
      <c r="H781" s="3">
        <v>14.45</v>
      </c>
      <c r="I781" s="4">
        <v>0.21125771416974756</v>
      </c>
      <c r="J781" t="s">
        <v>144</v>
      </c>
      <c r="K781" t="s">
        <v>16</v>
      </c>
      <c r="L781" t="str">
        <f t="shared" si="37"/>
        <v>Inativo</v>
      </c>
      <c r="M781">
        <f t="shared" si="38"/>
        <v>99</v>
      </c>
      <c r="N781" s="7">
        <f t="shared" si="39"/>
        <v>103.68490231481701</v>
      </c>
    </row>
    <row r="782" spans="1:14" x14ac:dyDescent="0.25">
      <c r="A782" t="s">
        <v>548</v>
      </c>
      <c r="B782" s="1">
        <v>45553.541499999999</v>
      </c>
      <c r="C782" t="s">
        <v>18</v>
      </c>
      <c r="D782" t="s">
        <v>19</v>
      </c>
      <c r="E782" t="s">
        <v>20</v>
      </c>
      <c r="F782">
        <v>4</v>
      </c>
      <c r="G782" s="2">
        <v>330.13293340320001</v>
      </c>
      <c r="H782" s="3">
        <v>199.96</v>
      </c>
      <c r="I782" s="4">
        <v>0.39430459742777735</v>
      </c>
      <c r="J782" t="s">
        <v>93</v>
      </c>
      <c r="K782" t="s">
        <v>32</v>
      </c>
      <c r="L782" t="str">
        <f t="shared" si="37"/>
        <v>Inativo</v>
      </c>
      <c r="M782">
        <f t="shared" si="38"/>
        <v>99</v>
      </c>
      <c r="N782" s="7">
        <f t="shared" si="39"/>
        <v>103.81800231481611</v>
      </c>
    </row>
    <row r="783" spans="1:14" x14ac:dyDescent="0.25">
      <c r="A783" t="s">
        <v>547</v>
      </c>
      <c r="B783" s="1">
        <v>45553.4084</v>
      </c>
      <c r="C783" t="s">
        <v>12</v>
      </c>
      <c r="D783" t="s">
        <v>19</v>
      </c>
      <c r="E783" t="s">
        <v>20</v>
      </c>
      <c r="F783">
        <v>2</v>
      </c>
      <c r="G783" s="2">
        <v>174.54438809280001</v>
      </c>
      <c r="H783" s="3">
        <v>99.98</v>
      </c>
      <c r="I783" s="4">
        <v>0.42719441689042653</v>
      </c>
      <c r="J783" t="s">
        <v>38</v>
      </c>
      <c r="K783" t="s">
        <v>28</v>
      </c>
      <c r="L783" t="str">
        <f t="shared" si="37"/>
        <v>Inativo</v>
      </c>
      <c r="M783">
        <f t="shared" si="38"/>
        <v>99</v>
      </c>
      <c r="N783" s="7">
        <f t="shared" si="39"/>
        <v>103.95110231481522</v>
      </c>
    </row>
    <row r="784" spans="1:14" x14ac:dyDescent="0.25">
      <c r="A784" t="s">
        <v>546</v>
      </c>
      <c r="B784" s="1">
        <v>45553.275300000001</v>
      </c>
      <c r="C784" t="s">
        <v>30</v>
      </c>
      <c r="D784" t="s">
        <v>19</v>
      </c>
      <c r="E784" t="s">
        <v>20</v>
      </c>
      <c r="F784">
        <v>3</v>
      </c>
      <c r="G784" s="2">
        <v>263.96377200000001</v>
      </c>
      <c r="H784" s="3">
        <v>149.97</v>
      </c>
      <c r="I784" s="4">
        <v>0.43185385303555979</v>
      </c>
      <c r="J784" t="s">
        <v>36</v>
      </c>
      <c r="K784" t="s">
        <v>22</v>
      </c>
      <c r="L784" t="str">
        <f t="shared" si="37"/>
        <v>Inativo</v>
      </c>
      <c r="M784">
        <f t="shared" si="38"/>
        <v>99</v>
      </c>
      <c r="N784" s="7">
        <f t="shared" si="39"/>
        <v>104.08420231481432</v>
      </c>
    </row>
    <row r="785" spans="1:14" x14ac:dyDescent="0.25">
      <c r="A785" t="s">
        <v>545</v>
      </c>
      <c r="B785" s="1">
        <v>45553.142200000002</v>
      </c>
      <c r="C785" t="s">
        <v>24</v>
      </c>
      <c r="D785" t="s">
        <v>19</v>
      </c>
      <c r="E785" t="s">
        <v>20</v>
      </c>
      <c r="F785">
        <v>4</v>
      </c>
      <c r="G785" s="2">
        <v>348.5972426112001</v>
      </c>
      <c r="H785" s="3">
        <v>199.96</v>
      </c>
      <c r="I785" s="4">
        <v>0.42638674218367018</v>
      </c>
      <c r="J785" t="s">
        <v>34</v>
      </c>
      <c r="K785" t="s">
        <v>16</v>
      </c>
      <c r="L785" t="str">
        <f t="shared" si="37"/>
        <v>Inativo</v>
      </c>
      <c r="M785">
        <f t="shared" si="38"/>
        <v>99</v>
      </c>
      <c r="N785" s="7">
        <f t="shared" si="39"/>
        <v>104.21730231481342</v>
      </c>
    </row>
    <row r="786" spans="1:14" x14ac:dyDescent="0.25">
      <c r="A786" t="s">
        <v>544</v>
      </c>
      <c r="B786" s="1">
        <v>45553.009100000003</v>
      </c>
      <c r="C786" t="s">
        <v>18</v>
      </c>
      <c r="D786" t="s">
        <v>25</v>
      </c>
      <c r="E786" t="s">
        <v>26</v>
      </c>
      <c r="F786">
        <v>1</v>
      </c>
      <c r="G786" s="2">
        <v>34.910698679999996</v>
      </c>
      <c r="H786" s="3">
        <v>22</v>
      </c>
      <c r="I786" s="4">
        <v>0.36982069016557412</v>
      </c>
      <c r="J786" t="s">
        <v>31</v>
      </c>
      <c r="K786" t="s">
        <v>32</v>
      </c>
      <c r="L786" t="str">
        <f t="shared" si="37"/>
        <v>Inativo</v>
      </c>
      <c r="M786">
        <f t="shared" si="38"/>
        <v>99</v>
      </c>
      <c r="N786" s="7">
        <f t="shared" si="39"/>
        <v>104.35040231481253</v>
      </c>
    </row>
    <row r="787" spans="1:14" x14ac:dyDescent="0.25">
      <c r="A787" t="s">
        <v>543</v>
      </c>
      <c r="B787" s="1">
        <v>45552.875999999997</v>
      </c>
      <c r="C787" t="s">
        <v>12</v>
      </c>
      <c r="D787" t="s">
        <v>19</v>
      </c>
      <c r="E787" t="s">
        <v>20</v>
      </c>
      <c r="F787">
        <v>4</v>
      </c>
      <c r="G787" s="2">
        <v>363.20803159680003</v>
      </c>
      <c r="H787" s="3">
        <v>199.96</v>
      </c>
      <c r="I787" s="4">
        <v>0.44946151349985258</v>
      </c>
      <c r="J787" t="s">
        <v>27</v>
      </c>
      <c r="K787" t="s">
        <v>28</v>
      </c>
      <c r="L787" t="str">
        <f t="shared" si="37"/>
        <v>Inativo</v>
      </c>
      <c r="M787">
        <f t="shared" si="38"/>
        <v>99</v>
      </c>
      <c r="N787" s="7">
        <f t="shared" si="39"/>
        <v>104.48350231481891</v>
      </c>
    </row>
    <row r="788" spans="1:14" x14ac:dyDescent="0.25">
      <c r="A788" t="s">
        <v>542</v>
      </c>
      <c r="B788" s="1">
        <v>45552.742899999997</v>
      </c>
      <c r="C788" t="s">
        <v>30</v>
      </c>
      <c r="D788" t="s">
        <v>13</v>
      </c>
      <c r="E788" t="s">
        <v>14</v>
      </c>
      <c r="F788">
        <v>1</v>
      </c>
      <c r="G788" s="2">
        <v>110.076660144</v>
      </c>
      <c r="H788" s="3">
        <v>77.77</v>
      </c>
      <c r="I788" s="4">
        <v>0.29349237251327487</v>
      </c>
      <c r="J788" t="s">
        <v>21</v>
      </c>
      <c r="K788" t="s">
        <v>22</v>
      </c>
      <c r="L788" t="str">
        <f t="shared" si="37"/>
        <v>Inativo</v>
      </c>
      <c r="M788">
        <f t="shared" si="38"/>
        <v>99</v>
      </c>
      <c r="N788" s="7">
        <f t="shared" si="39"/>
        <v>104.61660231481801</v>
      </c>
    </row>
    <row r="789" spans="1:14" x14ac:dyDescent="0.25">
      <c r="A789" t="s">
        <v>541</v>
      </c>
      <c r="B789" s="1">
        <v>45552.609799999998</v>
      </c>
      <c r="C789" t="s">
        <v>24</v>
      </c>
      <c r="D789" t="s">
        <v>13</v>
      </c>
      <c r="E789" t="s">
        <v>14</v>
      </c>
      <c r="F789">
        <v>2</v>
      </c>
      <c r="G789" s="2">
        <v>186.51364680960003</v>
      </c>
      <c r="H789" s="3">
        <v>155.54</v>
      </c>
      <c r="I789" s="4">
        <v>0.16606638355647549</v>
      </c>
      <c r="J789" t="s">
        <v>15</v>
      </c>
      <c r="K789" t="s">
        <v>16</v>
      </c>
      <c r="L789" t="str">
        <f t="shared" si="37"/>
        <v>Inativo</v>
      </c>
      <c r="M789">
        <f t="shared" si="38"/>
        <v>99</v>
      </c>
      <c r="N789" s="7">
        <f t="shared" si="39"/>
        <v>104.74970231481711</v>
      </c>
    </row>
    <row r="790" spans="1:14" x14ac:dyDescent="0.25">
      <c r="A790" t="s">
        <v>540</v>
      </c>
      <c r="B790" s="1">
        <v>45552.476699999999</v>
      </c>
      <c r="C790" t="s">
        <v>18</v>
      </c>
      <c r="D790" t="s">
        <v>13</v>
      </c>
      <c r="E790" t="s">
        <v>14</v>
      </c>
      <c r="F790">
        <v>2</v>
      </c>
      <c r="G790" s="2">
        <v>211.6418044136</v>
      </c>
      <c r="H790" s="3">
        <v>155.54</v>
      </c>
      <c r="I790" s="4">
        <v>0.26507903090810603</v>
      </c>
      <c r="J790" t="s">
        <v>51</v>
      </c>
      <c r="K790" t="s">
        <v>32</v>
      </c>
      <c r="L790" t="str">
        <f t="shared" si="37"/>
        <v>Inativo</v>
      </c>
      <c r="M790">
        <f t="shared" si="38"/>
        <v>99</v>
      </c>
      <c r="N790" s="7">
        <f t="shared" si="39"/>
        <v>104.88280231481622</v>
      </c>
    </row>
    <row r="791" spans="1:14" x14ac:dyDescent="0.25">
      <c r="A791" t="s">
        <v>539</v>
      </c>
      <c r="B791" s="1">
        <v>45552.3436</v>
      </c>
      <c r="C791" t="s">
        <v>12</v>
      </c>
      <c r="D791" t="s">
        <v>13</v>
      </c>
      <c r="E791" t="s">
        <v>14</v>
      </c>
      <c r="F791">
        <v>2</v>
      </c>
      <c r="G791" s="2">
        <v>211.30737070079999</v>
      </c>
      <c r="H791" s="3">
        <v>155.54</v>
      </c>
      <c r="I791" s="4">
        <v>0.26391588005590033</v>
      </c>
      <c r="J791" t="s">
        <v>49</v>
      </c>
      <c r="K791" t="s">
        <v>28</v>
      </c>
      <c r="L791" t="str">
        <f t="shared" si="37"/>
        <v>Inativo</v>
      </c>
      <c r="M791">
        <f t="shared" si="38"/>
        <v>99</v>
      </c>
      <c r="N791" s="7">
        <f t="shared" si="39"/>
        <v>105.01590231481532</v>
      </c>
    </row>
    <row r="792" spans="1:14" x14ac:dyDescent="0.25">
      <c r="A792" t="s">
        <v>538</v>
      </c>
      <c r="B792" s="1">
        <v>45552.210500000001</v>
      </c>
      <c r="C792" t="s">
        <v>30</v>
      </c>
      <c r="D792" t="s">
        <v>13</v>
      </c>
      <c r="E792" t="s">
        <v>14</v>
      </c>
      <c r="F792">
        <v>1</v>
      </c>
      <c r="G792" s="2">
        <v>94.346988736</v>
      </c>
      <c r="H792" s="3">
        <v>77.77</v>
      </c>
      <c r="I792" s="4">
        <v>0.17570236165549943</v>
      </c>
      <c r="J792" t="s">
        <v>47</v>
      </c>
      <c r="K792" t="s">
        <v>22</v>
      </c>
      <c r="L792" t="str">
        <f t="shared" si="37"/>
        <v>Inativo</v>
      </c>
      <c r="M792">
        <f t="shared" si="38"/>
        <v>99</v>
      </c>
      <c r="N792" s="7">
        <f t="shared" si="39"/>
        <v>105.14900231481442</v>
      </c>
    </row>
    <row r="793" spans="1:14" x14ac:dyDescent="0.25">
      <c r="A793" t="s">
        <v>537</v>
      </c>
      <c r="B793" s="1">
        <v>45552.077400000002</v>
      </c>
      <c r="C793" t="s">
        <v>24</v>
      </c>
      <c r="D793" t="s">
        <v>13</v>
      </c>
      <c r="E793" t="s">
        <v>14</v>
      </c>
      <c r="F793">
        <v>3</v>
      </c>
      <c r="G793" s="2">
        <v>300.5874357948</v>
      </c>
      <c r="H793" s="3">
        <v>233.31</v>
      </c>
      <c r="I793" s="4">
        <v>0.22381985333787482</v>
      </c>
      <c r="J793" t="s">
        <v>45</v>
      </c>
      <c r="K793" t="s">
        <v>16</v>
      </c>
      <c r="L793" t="str">
        <f t="shared" si="37"/>
        <v>Inativo</v>
      </c>
      <c r="M793">
        <f t="shared" si="38"/>
        <v>99</v>
      </c>
      <c r="N793" s="7">
        <f t="shared" si="39"/>
        <v>105.28210231481353</v>
      </c>
    </row>
    <row r="794" spans="1:14" x14ac:dyDescent="0.25">
      <c r="A794" t="s">
        <v>536</v>
      </c>
      <c r="B794" s="1">
        <v>45551.944300000003</v>
      </c>
      <c r="C794" t="s">
        <v>18</v>
      </c>
      <c r="D794" t="s">
        <v>13</v>
      </c>
      <c r="E794" t="s">
        <v>14</v>
      </c>
      <c r="F794">
        <v>4</v>
      </c>
      <c r="G794" s="2">
        <v>382.86776478720003</v>
      </c>
      <c r="H794" s="3">
        <v>311.08</v>
      </c>
      <c r="I794" s="4">
        <v>0.18750015381185217</v>
      </c>
      <c r="J794" t="s">
        <v>43</v>
      </c>
      <c r="K794" t="s">
        <v>32</v>
      </c>
      <c r="L794" t="str">
        <f t="shared" si="37"/>
        <v>Inativo</v>
      </c>
      <c r="M794">
        <f t="shared" si="38"/>
        <v>99</v>
      </c>
      <c r="N794" s="7">
        <f t="shared" si="39"/>
        <v>105.41520231481263</v>
      </c>
    </row>
    <row r="795" spans="1:14" x14ac:dyDescent="0.25">
      <c r="A795" t="s">
        <v>535</v>
      </c>
      <c r="B795" s="1">
        <v>45551.811199999996</v>
      </c>
      <c r="C795" t="s">
        <v>12</v>
      </c>
      <c r="D795" t="s">
        <v>19</v>
      </c>
      <c r="E795" t="s">
        <v>20</v>
      </c>
      <c r="F795">
        <v>4</v>
      </c>
      <c r="G795" s="2">
        <v>334.58632675200005</v>
      </c>
      <c r="H795" s="3">
        <v>199.96</v>
      </c>
      <c r="I795" s="4">
        <v>0.40236649255481055</v>
      </c>
      <c r="J795" t="s">
        <v>40</v>
      </c>
      <c r="K795" t="s">
        <v>28</v>
      </c>
      <c r="L795" t="str">
        <f t="shared" si="37"/>
        <v>Inativo</v>
      </c>
      <c r="M795">
        <f t="shared" si="38"/>
        <v>99</v>
      </c>
      <c r="N795" s="7">
        <f t="shared" si="39"/>
        <v>105.54830231481901</v>
      </c>
    </row>
    <row r="796" spans="1:14" x14ac:dyDescent="0.25">
      <c r="A796" t="s">
        <v>534</v>
      </c>
      <c r="B796" s="1">
        <v>45551.678099999997</v>
      </c>
      <c r="C796" t="s">
        <v>30</v>
      </c>
      <c r="D796" t="s">
        <v>80</v>
      </c>
      <c r="E796" t="s">
        <v>14</v>
      </c>
      <c r="F796">
        <v>2</v>
      </c>
      <c r="G796" s="2">
        <v>38.83363519200001</v>
      </c>
      <c r="H796" s="3">
        <v>28.9</v>
      </c>
      <c r="I796" s="4">
        <v>0.25579977622199035</v>
      </c>
      <c r="J796" t="s">
        <v>71</v>
      </c>
      <c r="K796" t="s">
        <v>22</v>
      </c>
      <c r="L796" t="str">
        <f t="shared" si="37"/>
        <v>Inativo</v>
      </c>
      <c r="M796">
        <f t="shared" si="38"/>
        <v>98</v>
      </c>
      <c r="N796" s="7">
        <f t="shared" si="39"/>
        <v>105.68140231481811</v>
      </c>
    </row>
    <row r="797" spans="1:14" x14ac:dyDescent="0.25">
      <c r="A797" t="s">
        <v>533</v>
      </c>
      <c r="B797" s="1">
        <v>45551.544999999998</v>
      </c>
      <c r="C797" t="s">
        <v>24</v>
      </c>
      <c r="D797" t="s">
        <v>19</v>
      </c>
      <c r="E797" t="s">
        <v>20</v>
      </c>
      <c r="F797">
        <v>4</v>
      </c>
      <c r="G797" s="2">
        <v>332.52386008320002</v>
      </c>
      <c r="H797" s="3">
        <v>199.96</v>
      </c>
      <c r="I797" s="4">
        <v>0.39865969332255291</v>
      </c>
      <c r="J797" t="s">
        <v>69</v>
      </c>
      <c r="K797" t="s">
        <v>16</v>
      </c>
      <c r="L797" t="str">
        <f t="shared" si="37"/>
        <v>Inativo</v>
      </c>
      <c r="M797">
        <f t="shared" si="38"/>
        <v>98</v>
      </c>
      <c r="N797" s="7">
        <f t="shared" si="39"/>
        <v>105.81450231481722</v>
      </c>
    </row>
    <row r="798" spans="1:14" x14ac:dyDescent="0.25">
      <c r="A798" t="s">
        <v>532</v>
      </c>
      <c r="B798" s="1">
        <v>45551.411899999999</v>
      </c>
      <c r="C798" t="s">
        <v>18</v>
      </c>
      <c r="D798" t="s">
        <v>19</v>
      </c>
      <c r="E798" t="s">
        <v>20</v>
      </c>
      <c r="F798">
        <v>1</v>
      </c>
      <c r="G798" s="2">
        <v>83.448706161600029</v>
      </c>
      <c r="H798" s="3">
        <v>49.99</v>
      </c>
      <c r="I798" s="4">
        <v>0.40094936998551656</v>
      </c>
      <c r="J798" t="s">
        <v>67</v>
      </c>
      <c r="K798" t="s">
        <v>28</v>
      </c>
      <c r="L798" t="str">
        <f t="shared" si="37"/>
        <v>Inativo</v>
      </c>
      <c r="M798">
        <f t="shared" si="38"/>
        <v>98</v>
      </c>
      <c r="N798" s="7">
        <f t="shared" si="39"/>
        <v>105.94760231481632</v>
      </c>
    </row>
    <row r="799" spans="1:14" x14ac:dyDescent="0.25">
      <c r="A799" t="s">
        <v>531</v>
      </c>
      <c r="B799" s="1">
        <v>45551.2788</v>
      </c>
      <c r="C799" t="s">
        <v>12</v>
      </c>
      <c r="D799" t="s">
        <v>25</v>
      </c>
      <c r="E799" t="s">
        <v>26</v>
      </c>
      <c r="F799">
        <v>2</v>
      </c>
      <c r="G799" s="2">
        <v>69.054336000000006</v>
      </c>
      <c r="H799" s="3">
        <v>44</v>
      </c>
      <c r="I799" s="4">
        <v>0.36282060550115208</v>
      </c>
      <c r="J799" t="s">
        <v>65</v>
      </c>
      <c r="K799" t="s">
        <v>22</v>
      </c>
      <c r="L799" t="str">
        <f t="shared" si="37"/>
        <v>Inativo</v>
      </c>
      <c r="M799">
        <f t="shared" si="38"/>
        <v>98</v>
      </c>
      <c r="N799" s="7">
        <f t="shared" si="39"/>
        <v>106.08070231481543</v>
      </c>
    </row>
    <row r="800" spans="1:14" x14ac:dyDescent="0.25">
      <c r="A800" t="s">
        <v>530</v>
      </c>
      <c r="B800" s="1">
        <v>45551.145700000001</v>
      </c>
      <c r="C800" t="s">
        <v>30</v>
      </c>
      <c r="D800" t="s">
        <v>13</v>
      </c>
      <c r="E800" t="s">
        <v>14</v>
      </c>
      <c r="F800">
        <v>4</v>
      </c>
      <c r="G800" s="2">
        <v>401.15048511999998</v>
      </c>
      <c r="H800" s="3">
        <v>311.08</v>
      </c>
      <c r="I800" s="4">
        <v>0.22453041554482067</v>
      </c>
      <c r="J800" t="s">
        <v>63</v>
      </c>
      <c r="K800" t="s">
        <v>22</v>
      </c>
      <c r="L800" t="str">
        <f t="shared" si="37"/>
        <v>Inativo</v>
      </c>
      <c r="M800">
        <f t="shared" si="38"/>
        <v>98</v>
      </c>
      <c r="N800" s="7">
        <f t="shared" si="39"/>
        <v>106.21380231481453</v>
      </c>
    </row>
    <row r="801" spans="1:14" x14ac:dyDescent="0.25">
      <c r="A801" t="s">
        <v>529</v>
      </c>
      <c r="B801" s="1">
        <v>45551.012600000002</v>
      </c>
      <c r="C801" t="s">
        <v>24</v>
      </c>
      <c r="D801" t="s">
        <v>19</v>
      </c>
      <c r="E801" t="s">
        <v>20</v>
      </c>
      <c r="F801">
        <v>2</v>
      </c>
      <c r="G801" s="2">
        <v>169.16274472320001</v>
      </c>
      <c r="H801" s="3">
        <v>99.98</v>
      </c>
      <c r="I801" s="4">
        <v>0.40897151932834452</v>
      </c>
      <c r="J801" t="s">
        <v>144</v>
      </c>
      <c r="K801" t="s">
        <v>16</v>
      </c>
      <c r="L801" t="str">
        <f t="shared" si="37"/>
        <v>Inativo</v>
      </c>
      <c r="M801">
        <f t="shared" si="38"/>
        <v>98</v>
      </c>
      <c r="N801" s="7">
        <f t="shared" si="39"/>
        <v>106.34690231481363</v>
      </c>
    </row>
    <row r="802" spans="1:14" x14ac:dyDescent="0.25">
      <c r="A802" t="s">
        <v>528</v>
      </c>
      <c r="B802" s="1">
        <v>45550.879500000003</v>
      </c>
      <c r="C802" t="s">
        <v>18</v>
      </c>
      <c r="D802" t="s">
        <v>25</v>
      </c>
      <c r="E802" t="s">
        <v>26</v>
      </c>
      <c r="F802">
        <v>4</v>
      </c>
      <c r="G802" s="2">
        <v>138.416014464</v>
      </c>
      <c r="H802" s="3">
        <v>88</v>
      </c>
      <c r="I802" s="4">
        <v>0.36423541494985379</v>
      </c>
      <c r="J802" t="s">
        <v>93</v>
      </c>
      <c r="K802" t="s">
        <v>16</v>
      </c>
      <c r="L802" t="str">
        <f t="shared" si="37"/>
        <v>Inativo</v>
      </c>
      <c r="M802">
        <f t="shared" si="38"/>
        <v>98</v>
      </c>
      <c r="N802" s="7">
        <f t="shared" si="39"/>
        <v>106.48000231481274</v>
      </c>
    </row>
    <row r="803" spans="1:14" x14ac:dyDescent="0.25">
      <c r="A803" t="s">
        <v>527</v>
      </c>
      <c r="B803" s="1">
        <v>45550.746400000004</v>
      </c>
      <c r="C803" t="s">
        <v>12</v>
      </c>
      <c r="D803" t="s">
        <v>13</v>
      </c>
      <c r="E803" t="s">
        <v>14</v>
      </c>
      <c r="F803">
        <v>3</v>
      </c>
      <c r="G803" s="2">
        <v>324.94113867599998</v>
      </c>
      <c r="H803" s="3">
        <v>233.31</v>
      </c>
      <c r="I803" s="4">
        <v>0.28199303741397214</v>
      </c>
      <c r="J803" t="s">
        <v>38</v>
      </c>
      <c r="K803" t="s">
        <v>16</v>
      </c>
      <c r="L803" t="str">
        <f t="shared" si="37"/>
        <v>Inativo</v>
      </c>
      <c r="M803">
        <f t="shared" si="38"/>
        <v>98</v>
      </c>
      <c r="N803" s="7">
        <f t="shared" si="39"/>
        <v>106.61310231481184</v>
      </c>
    </row>
    <row r="804" spans="1:14" x14ac:dyDescent="0.25">
      <c r="A804" t="s">
        <v>526</v>
      </c>
      <c r="B804" s="1">
        <v>45550.613299999997</v>
      </c>
      <c r="C804" t="s">
        <v>30</v>
      </c>
      <c r="D804" t="s">
        <v>19</v>
      </c>
      <c r="E804" t="s">
        <v>20</v>
      </c>
      <c r="F804">
        <v>1</v>
      </c>
      <c r="G804" s="2">
        <v>84.725295494400015</v>
      </c>
      <c r="H804" s="3">
        <v>49.99</v>
      </c>
      <c r="I804" s="4">
        <v>0.40997550131525795</v>
      </c>
      <c r="J804" t="s">
        <v>36</v>
      </c>
      <c r="K804" t="s">
        <v>16</v>
      </c>
      <c r="L804" t="str">
        <f t="shared" si="37"/>
        <v>Inativo</v>
      </c>
      <c r="M804">
        <f t="shared" si="38"/>
        <v>98</v>
      </c>
      <c r="N804" s="7">
        <f t="shared" si="39"/>
        <v>106.74620231481822</v>
      </c>
    </row>
    <row r="805" spans="1:14" x14ac:dyDescent="0.25">
      <c r="A805" t="s">
        <v>525</v>
      </c>
      <c r="B805" s="1">
        <v>45550.480199999998</v>
      </c>
      <c r="C805" t="s">
        <v>24</v>
      </c>
      <c r="D805" t="s">
        <v>13</v>
      </c>
      <c r="E805" t="s">
        <v>14</v>
      </c>
      <c r="F805">
        <v>4</v>
      </c>
      <c r="G805" s="2">
        <v>443.1086863104</v>
      </c>
      <c r="H805" s="3">
        <v>311.08</v>
      </c>
      <c r="I805" s="4">
        <v>0.29796004995919495</v>
      </c>
      <c r="J805" t="s">
        <v>34</v>
      </c>
      <c r="K805" t="s">
        <v>28</v>
      </c>
      <c r="L805" t="str">
        <f t="shared" si="37"/>
        <v>Inativo</v>
      </c>
      <c r="M805">
        <f t="shared" si="38"/>
        <v>98</v>
      </c>
      <c r="N805" s="7">
        <f t="shared" si="39"/>
        <v>106.87930231481732</v>
      </c>
    </row>
    <row r="806" spans="1:14" x14ac:dyDescent="0.25">
      <c r="A806" t="s">
        <v>524</v>
      </c>
      <c r="B806" s="1">
        <v>45550.347099999999</v>
      </c>
      <c r="C806" t="s">
        <v>18</v>
      </c>
      <c r="D806" t="s">
        <v>19</v>
      </c>
      <c r="E806" t="s">
        <v>20</v>
      </c>
      <c r="F806">
        <v>4</v>
      </c>
      <c r="G806" s="2">
        <v>313.77364506720005</v>
      </c>
      <c r="H806" s="3">
        <v>199.96</v>
      </c>
      <c r="I806" s="4">
        <v>0.36272531761813481</v>
      </c>
      <c r="J806" t="s">
        <v>31</v>
      </c>
      <c r="K806" t="s">
        <v>22</v>
      </c>
      <c r="L806" t="str">
        <f t="shared" si="37"/>
        <v>Inativo</v>
      </c>
      <c r="M806">
        <f t="shared" si="38"/>
        <v>98</v>
      </c>
      <c r="N806" s="7">
        <f t="shared" si="39"/>
        <v>107.01240231481643</v>
      </c>
    </row>
    <row r="807" spans="1:14" x14ac:dyDescent="0.25">
      <c r="A807" t="s">
        <v>523</v>
      </c>
      <c r="B807" s="1">
        <v>45550.214</v>
      </c>
      <c r="C807" t="s">
        <v>12</v>
      </c>
      <c r="D807" t="s">
        <v>19</v>
      </c>
      <c r="E807" t="s">
        <v>20</v>
      </c>
      <c r="F807">
        <v>2</v>
      </c>
      <c r="G807" s="2">
        <v>173.45692304639999</v>
      </c>
      <c r="H807" s="3">
        <v>99.98</v>
      </c>
      <c r="I807" s="4">
        <v>0.42360328867787422</v>
      </c>
      <c r="J807" t="s">
        <v>27</v>
      </c>
      <c r="K807" t="s">
        <v>22</v>
      </c>
      <c r="L807" t="str">
        <f t="shared" si="37"/>
        <v>Inativo</v>
      </c>
      <c r="M807">
        <f t="shared" si="38"/>
        <v>98</v>
      </c>
      <c r="N807" s="7">
        <f t="shared" si="39"/>
        <v>107.14550231481553</v>
      </c>
    </row>
    <row r="808" spans="1:14" x14ac:dyDescent="0.25">
      <c r="A808" t="s">
        <v>522</v>
      </c>
      <c r="B808" s="1">
        <v>45550.080900000001</v>
      </c>
      <c r="C808" t="s">
        <v>30</v>
      </c>
      <c r="D808" t="s">
        <v>19</v>
      </c>
      <c r="E808" t="s">
        <v>20</v>
      </c>
      <c r="F808">
        <v>1</v>
      </c>
      <c r="G808" s="2">
        <v>83.289516710400008</v>
      </c>
      <c r="H808" s="3">
        <v>49.99</v>
      </c>
      <c r="I808" s="4">
        <v>0.39980441747769246</v>
      </c>
      <c r="J808" t="s">
        <v>21</v>
      </c>
      <c r="K808" t="s">
        <v>16</v>
      </c>
      <c r="L808" t="str">
        <f t="shared" si="37"/>
        <v>Inativo</v>
      </c>
      <c r="M808">
        <f t="shared" si="38"/>
        <v>98</v>
      </c>
      <c r="N808" s="7">
        <f t="shared" si="39"/>
        <v>107.27860231481463</v>
      </c>
    </row>
    <row r="809" spans="1:14" x14ac:dyDescent="0.25">
      <c r="A809" t="s">
        <v>1338</v>
      </c>
      <c r="B809" s="1">
        <v>45549.947800000002</v>
      </c>
      <c r="C809" t="s">
        <v>24</v>
      </c>
      <c r="D809" t="s">
        <v>25</v>
      </c>
      <c r="E809" t="s">
        <v>26</v>
      </c>
      <c r="F809">
        <v>3</v>
      </c>
      <c r="G809" s="2">
        <v>104.187403008</v>
      </c>
      <c r="H809" s="3">
        <v>66</v>
      </c>
      <c r="I809" s="4">
        <v>0.3665261049367724</v>
      </c>
      <c r="J809" t="s">
        <v>93</v>
      </c>
      <c r="K809" t="s">
        <v>16</v>
      </c>
      <c r="L809" t="str">
        <f t="shared" si="37"/>
        <v>Inativo</v>
      </c>
      <c r="M809">
        <f t="shared" si="38"/>
        <v>98</v>
      </c>
      <c r="N809" s="7">
        <f t="shared" si="39"/>
        <v>107.41170231481374</v>
      </c>
    </row>
    <row r="810" spans="1:14" x14ac:dyDescent="0.25">
      <c r="A810" t="s">
        <v>1337</v>
      </c>
      <c r="B810" s="1">
        <v>45549.814700000003</v>
      </c>
      <c r="C810" t="s">
        <v>18</v>
      </c>
      <c r="D810" t="s">
        <v>19</v>
      </c>
      <c r="E810" t="s">
        <v>20</v>
      </c>
      <c r="F810">
        <v>2</v>
      </c>
      <c r="G810" s="2">
        <v>179.52549080400004</v>
      </c>
      <c r="H810" s="3">
        <v>99.98</v>
      </c>
      <c r="I810" s="4">
        <v>0.44308744372600078</v>
      </c>
      <c r="J810" t="s">
        <v>38</v>
      </c>
      <c r="K810" t="s">
        <v>16</v>
      </c>
      <c r="L810" t="str">
        <f t="shared" si="37"/>
        <v>Inativo</v>
      </c>
      <c r="M810">
        <f t="shared" si="38"/>
        <v>98</v>
      </c>
      <c r="N810" s="7">
        <f t="shared" si="39"/>
        <v>107.54480231481284</v>
      </c>
    </row>
    <row r="811" spans="1:14" x14ac:dyDescent="0.25">
      <c r="A811" t="s">
        <v>1336</v>
      </c>
      <c r="B811" s="1">
        <v>45549.681600000004</v>
      </c>
      <c r="C811" t="s">
        <v>12</v>
      </c>
      <c r="D811" t="s">
        <v>19</v>
      </c>
      <c r="E811" t="s">
        <v>20</v>
      </c>
      <c r="F811">
        <v>1</v>
      </c>
      <c r="G811" s="2">
        <v>81.010009898999996</v>
      </c>
      <c r="H811" s="3">
        <v>49.99</v>
      </c>
      <c r="I811" s="4">
        <v>0.38291576482553807</v>
      </c>
      <c r="J811" t="s">
        <v>36</v>
      </c>
      <c r="K811" t="s">
        <v>16</v>
      </c>
      <c r="L811" t="str">
        <f t="shared" si="37"/>
        <v>Inativo</v>
      </c>
      <c r="M811">
        <f t="shared" si="38"/>
        <v>98</v>
      </c>
      <c r="N811" s="7">
        <f t="shared" si="39"/>
        <v>107.67790231481194</v>
      </c>
    </row>
    <row r="812" spans="1:14" x14ac:dyDescent="0.25">
      <c r="A812" t="s">
        <v>1335</v>
      </c>
      <c r="B812" s="1">
        <v>45549.548499999997</v>
      </c>
      <c r="C812" t="s">
        <v>30</v>
      </c>
      <c r="D812" t="s">
        <v>13</v>
      </c>
      <c r="E812" t="s">
        <v>14</v>
      </c>
      <c r="F812">
        <v>1</v>
      </c>
      <c r="G812" s="2">
        <v>113.16281900000001</v>
      </c>
      <c r="H812" s="3">
        <v>77.77</v>
      </c>
      <c r="I812" s="4">
        <v>0.31276013899936528</v>
      </c>
      <c r="J812" t="s">
        <v>34</v>
      </c>
      <c r="K812" t="s">
        <v>32</v>
      </c>
      <c r="L812" t="str">
        <f t="shared" si="37"/>
        <v>Inativo</v>
      </c>
      <c r="M812">
        <f t="shared" si="38"/>
        <v>98</v>
      </c>
      <c r="N812" s="7">
        <f t="shared" si="39"/>
        <v>107.81100231481832</v>
      </c>
    </row>
    <row r="813" spans="1:14" x14ac:dyDescent="0.25">
      <c r="A813" t="s">
        <v>1334</v>
      </c>
      <c r="B813" s="1">
        <v>45549.415399999998</v>
      </c>
      <c r="C813" t="s">
        <v>24</v>
      </c>
      <c r="D813" t="s">
        <v>25</v>
      </c>
      <c r="E813" t="s">
        <v>26</v>
      </c>
      <c r="F813">
        <v>5</v>
      </c>
      <c r="G813" s="2">
        <v>160.04189564999996</v>
      </c>
      <c r="H813" s="3">
        <v>110</v>
      </c>
      <c r="I813" s="4">
        <v>0.3126799732454929</v>
      </c>
      <c r="J813" t="s">
        <v>31</v>
      </c>
      <c r="K813" t="s">
        <v>28</v>
      </c>
      <c r="L813" t="str">
        <f t="shared" si="37"/>
        <v>Inativo</v>
      </c>
      <c r="M813">
        <f t="shared" si="38"/>
        <v>98</v>
      </c>
      <c r="N813" s="7">
        <f t="shared" si="39"/>
        <v>107.94410231481743</v>
      </c>
    </row>
    <row r="814" spans="1:14" x14ac:dyDescent="0.25">
      <c r="A814" t="s">
        <v>1333</v>
      </c>
      <c r="B814" s="1">
        <v>45549.282299999999</v>
      </c>
      <c r="C814" t="s">
        <v>18</v>
      </c>
      <c r="D814" t="s">
        <v>13</v>
      </c>
      <c r="E814" t="s">
        <v>14</v>
      </c>
      <c r="F814">
        <v>5</v>
      </c>
      <c r="G814" s="2">
        <v>491.98380615449997</v>
      </c>
      <c r="H814" s="3">
        <v>388.85</v>
      </c>
      <c r="I814" s="4">
        <v>0.20962845700273386</v>
      </c>
      <c r="J814" t="s">
        <v>27</v>
      </c>
      <c r="K814" t="s">
        <v>22</v>
      </c>
      <c r="L814" t="str">
        <f t="shared" si="37"/>
        <v>Inativo</v>
      </c>
      <c r="M814">
        <f t="shared" si="38"/>
        <v>98</v>
      </c>
      <c r="N814" s="7">
        <f t="shared" si="39"/>
        <v>108.07720231481653</v>
      </c>
    </row>
    <row r="815" spans="1:14" x14ac:dyDescent="0.25">
      <c r="A815" t="s">
        <v>1332</v>
      </c>
      <c r="B815" s="1">
        <v>45549.1492</v>
      </c>
      <c r="C815" t="s">
        <v>12</v>
      </c>
      <c r="D815" t="s">
        <v>13</v>
      </c>
      <c r="E815" t="s">
        <v>14</v>
      </c>
      <c r="F815">
        <v>3</v>
      </c>
      <c r="G815" s="2">
        <v>288.56201661540001</v>
      </c>
      <c r="H815" s="3">
        <v>233.31</v>
      </c>
      <c r="I815" s="4">
        <v>0.19147362935517867</v>
      </c>
      <c r="J815" t="s">
        <v>21</v>
      </c>
      <c r="K815" t="s">
        <v>16</v>
      </c>
      <c r="L815" t="str">
        <f t="shared" si="37"/>
        <v>Inativo</v>
      </c>
      <c r="M815">
        <f t="shared" si="38"/>
        <v>98</v>
      </c>
      <c r="N815" s="7">
        <f t="shared" si="39"/>
        <v>108.21030231481564</v>
      </c>
    </row>
    <row r="816" spans="1:14" x14ac:dyDescent="0.25">
      <c r="A816" t="s">
        <v>1331</v>
      </c>
      <c r="B816" s="1">
        <v>45549.016100000001</v>
      </c>
      <c r="C816" t="s">
        <v>30</v>
      </c>
      <c r="D816" t="s">
        <v>25</v>
      </c>
      <c r="E816" t="s">
        <v>26</v>
      </c>
      <c r="F816">
        <v>2</v>
      </c>
      <c r="G816" s="2">
        <v>65.963173068000003</v>
      </c>
      <c r="H816" s="3">
        <v>44</v>
      </c>
      <c r="I816" s="4">
        <v>0.33296113644136927</v>
      </c>
      <c r="J816" t="s">
        <v>15</v>
      </c>
      <c r="K816" t="s">
        <v>32</v>
      </c>
      <c r="L816" t="str">
        <f t="shared" si="37"/>
        <v>Inativo</v>
      </c>
      <c r="M816">
        <f t="shared" si="38"/>
        <v>98</v>
      </c>
      <c r="N816" s="7">
        <f t="shared" si="39"/>
        <v>108.34340231481474</v>
      </c>
    </row>
    <row r="817" spans="1:14" x14ac:dyDescent="0.25">
      <c r="A817" t="s">
        <v>1330</v>
      </c>
      <c r="B817" s="1">
        <v>45548.883000000002</v>
      </c>
      <c r="C817" t="s">
        <v>24</v>
      </c>
      <c r="D817" t="s">
        <v>13</v>
      </c>
      <c r="E817" t="s">
        <v>14</v>
      </c>
      <c r="F817">
        <v>3</v>
      </c>
      <c r="G817" s="2">
        <v>341.58838560000004</v>
      </c>
      <c r="H817" s="3">
        <v>233.31</v>
      </c>
      <c r="I817" s="4">
        <v>0.3169849742104347</v>
      </c>
      <c r="J817" t="s">
        <v>51</v>
      </c>
      <c r="K817" t="s">
        <v>28</v>
      </c>
      <c r="L817" t="str">
        <f t="shared" si="37"/>
        <v>Inativo</v>
      </c>
      <c r="M817">
        <f t="shared" si="38"/>
        <v>98</v>
      </c>
      <c r="N817" s="7">
        <f t="shared" si="39"/>
        <v>108.47650231481384</v>
      </c>
    </row>
    <row r="818" spans="1:14" x14ac:dyDescent="0.25">
      <c r="A818" t="s">
        <v>1329</v>
      </c>
      <c r="B818" s="1">
        <v>45548.749900000003</v>
      </c>
      <c r="C818" t="s">
        <v>18</v>
      </c>
      <c r="D818" t="s">
        <v>19</v>
      </c>
      <c r="E818" t="s">
        <v>20</v>
      </c>
      <c r="F818">
        <v>1</v>
      </c>
      <c r="G818" s="2">
        <v>92.246248413000004</v>
      </c>
      <c r="H818" s="3">
        <v>49.99</v>
      </c>
      <c r="I818" s="4">
        <v>0.45808094247705955</v>
      </c>
      <c r="J818" t="s">
        <v>49</v>
      </c>
      <c r="K818" t="s">
        <v>22</v>
      </c>
      <c r="L818" t="str">
        <f t="shared" si="37"/>
        <v>Inativo</v>
      </c>
      <c r="M818">
        <f t="shared" si="38"/>
        <v>98</v>
      </c>
      <c r="N818" s="7">
        <f t="shared" si="39"/>
        <v>108.60960231481295</v>
      </c>
    </row>
    <row r="819" spans="1:14" x14ac:dyDescent="0.25">
      <c r="A819" t="s">
        <v>1328</v>
      </c>
      <c r="B819" s="1">
        <v>45548.616800000003</v>
      </c>
      <c r="C819" t="s">
        <v>12</v>
      </c>
      <c r="D819" t="s">
        <v>13</v>
      </c>
      <c r="E819" t="s">
        <v>14</v>
      </c>
      <c r="F819">
        <v>4</v>
      </c>
      <c r="G819" s="2">
        <v>389.39209355200006</v>
      </c>
      <c r="H819" s="3">
        <v>311.08</v>
      </c>
      <c r="I819" s="4">
        <v>0.20111372277142076</v>
      </c>
      <c r="J819" t="s">
        <v>47</v>
      </c>
      <c r="K819" t="s">
        <v>16</v>
      </c>
      <c r="L819" t="str">
        <f t="shared" si="37"/>
        <v>Inativo</v>
      </c>
      <c r="M819">
        <f t="shared" si="38"/>
        <v>98</v>
      </c>
      <c r="N819" s="7">
        <f t="shared" si="39"/>
        <v>108.74270231481205</v>
      </c>
    </row>
    <row r="820" spans="1:14" x14ac:dyDescent="0.25">
      <c r="A820" t="s">
        <v>1327</v>
      </c>
      <c r="B820" s="1">
        <v>45548.483699999997</v>
      </c>
      <c r="C820" t="s">
        <v>30</v>
      </c>
      <c r="D820" t="s">
        <v>13</v>
      </c>
      <c r="E820" t="s">
        <v>14</v>
      </c>
      <c r="F820">
        <v>5</v>
      </c>
      <c r="G820" s="2">
        <v>549.91440539200005</v>
      </c>
      <c r="H820" s="3">
        <v>388.85</v>
      </c>
      <c r="I820" s="4">
        <v>0.29288995489613906</v>
      </c>
      <c r="J820" t="s">
        <v>45</v>
      </c>
      <c r="K820" t="s">
        <v>32</v>
      </c>
      <c r="L820" t="str">
        <f t="shared" si="37"/>
        <v>Inativo</v>
      </c>
      <c r="M820">
        <f t="shared" si="38"/>
        <v>98</v>
      </c>
      <c r="N820" s="7">
        <f t="shared" si="39"/>
        <v>108.87580231481843</v>
      </c>
    </row>
    <row r="821" spans="1:14" x14ac:dyDescent="0.25">
      <c r="A821" t="s">
        <v>1326</v>
      </c>
      <c r="B821" s="1">
        <v>45548.350599999998</v>
      </c>
      <c r="C821" t="s">
        <v>24</v>
      </c>
      <c r="D821" t="s">
        <v>19</v>
      </c>
      <c r="E821" t="s">
        <v>20</v>
      </c>
      <c r="F821">
        <v>4</v>
      </c>
      <c r="G821" s="2">
        <v>336.57805503000003</v>
      </c>
      <c r="H821" s="3">
        <v>199.96</v>
      </c>
      <c r="I821" s="4">
        <v>0.40590303790846649</v>
      </c>
      <c r="J821" t="s">
        <v>43</v>
      </c>
      <c r="K821" t="s">
        <v>28</v>
      </c>
      <c r="L821" t="str">
        <f t="shared" si="37"/>
        <v>Inativo</v>
      </c>
      <c r="M821">
        <f t="shared" si="38"/>
        <v>98</v>
      </c>
      <c r="N821" s="7">
        <f t="shared" si="39"/>
        <v>109.00890231481753</v>
      </c>
    </row>
    <row r="822" spans="1:14" x14ac:dyDescent="0.25">
      <c r="A822" t="s">
        <v>1325</v>
      </c>
      <c r="B822" s="1">
        <v>45548.217499999999</v>
      </c>
      <c r="C822" t="s">
        <v>18</v>
      </c>
      <c r="D822" t="s">
        <v>80</v>
      </c>
      <c r="E822" t="s">
        <v>14</v>
      </c>
      <c r="F822">
        <v>1</v>
      </c>
      <c r="G822" s="2">
        <v>20.505306975999996</v>
      </c>
      <c r="H822" s="3">
        <v>14.45</v>
      </c>
      <c r="I822" s="4">
        <v>0.29530438062143149</v>
      </c>
      <c r="J822" t="s">
        <v>40</v>
      </c>
      <c r="K822" t="s">
        <v>22</v>
      </c>
      <c r="L822" t="str">
        <f t="shared" si="37"/>
        <v>Inativo</v>
      </c>
      <c r="M822">
        <f t="shared" si="38"/>
        <v>98</v>
      </c>
      <c r="N822" s="7">
        <f t="shared" si="39"/>
        <v>109.14200231481664</v>
      </c>
    </row>
    <row r="823" spans="1:14" x14ac:dyDescent="0.25">
      <c r="A823" t="s">
        <v>1324</v>
      </c>
      <c r="B823" s="1">
        <v>45548.0844</v>
      </c>
      <c r="C823" t="s">
        <v>12</v>
      </c>
      <c r="D823" t="s">
        <v>13</v>
      </c>
      <c r="E823" t="s">
        <v>14</v>
      </c>
      <c r="F823">
        <v>3</v>
      </c>
      <c r="G823" s="2">
        <v>312.34992362640003</v>
      </c>
      <c r="H823" s="3">
        <v>233.31</v>
      </c>
      <c r="I823" s="4">
        <v>0.25304928110352037</v>
      </c>
      <c r="J823" t="s">
        <v>71</v>
      </c>
      <c r="K823" t="s">
        <v>16</v>
      </c>
      <c r="L823" t="str">
        <f t="shared" si="37"/>
        <v>Inativo</v>
      </c>
      <c r="M823">
        <f t="shared" si="38"/>
        <v>97</v>
      </c>
      <c r="N823" s="7">
        <f t="shared" si="39"/>
        <v>109.27510231481574</v>
      </c>
    </row>
    <row r="824" spans="1:14" x14ac:dyDescent="0.25">
      <c r="A824" t="s">
        <v>1323</v>
      </c>
      <c r="B824" s="1">
        <v>45547.951300000001</v>
      </c>
      <c r="C824" t="s">
        <v>30</v>
      </c>
      <c r="D824" t="s">
        <v>42</v>
      </c>
      <c r="E824" t="s">
        <v>26</v>
      </c>
      <c r="F824">
        <v>1</v>
      </c>
      <c r="G824" s="2">
        <v>118.62932760000001</v>
      </c>
      <c r="H824" s="3">
        <v>72.81</v>
      </c>
      <c r="I824" s="4">
        <v>0.38623946141291293</v>
      </c>
      <c r="J824" t="s">
        <v>36</v>
      </c>
      <c r="K824" t="s">
        <v>32</v>
      </c>
      <c r="L824" t="str">
        <f t="shared" si="37"/>
        <v>Inativo</v>
      </c>
      <c r="M824">
        <f t="shared" si="38"/>
        <v>97</v>
      </c>
      <c r="N824" s="7">
        <f t="shared" si="39"/>
        <v>109.40820231481484</v>
      </c>
    </row>
    <row r="825" spans="1:14" x14ac:dyDescent="0.25">
      <c r="A825" t="s">
        <v>1322</v>
      </c>
      <c r="B825" s="1">
        <v>45547.818200000002</v>
      </c>
      <c r="C825" t="s">
        <v>24</v>
      </c>
      <c r="D825" t="s">
        <v>13</v>
      </c>
      <c r="E825" t="s">
        <v>14</v>
      </c>
      <c r="F825">
        <v>4</v>
      </c>
      <c r="G825" s="2">
        <v>385.65543403200002</v>
      </c>
      <c r="H825" s="3">
        <v>311.08</v>
      </c>
      <c r="I825" s="4">
        <v>0.19337322244449973</v>
      </c>
      <c r="J825" t="s">
        <v>34</v>
      </c>
      <c r="K825" t="s">
        <v>28</v>
      </c>
      <c r="L825" t="str">
        <f t="shared" si="37"/>
        <v>Inativo</v>
      </c>
      <c r="M825">
        <f t="shared" si="38"/>
        <v>97</v>
      </c>
      <c r="N825" s="7">
        <f t="shared" si="39"/>
        <v>109.54130231481395</v>
      </c>
    </row>
    <row r="826" spans="1:14" x14ac:dyDescent="0.25">
      <c r="A826" t="s">
        <v>1321</v>
      </c>
      <c r="B826" s="1">
        <v>45547.685100000002</v>
      </c>
      <c r="C826" t="s">
        <v>18</v>
      </c>
      <c r="D826" t="s">
        <v>19</v>
      </c>
      <c r="E826" t="s">
        <v>20</v>
      </c>
      <c r="F826">
        <v>2</v>
      </c>
      <c r="G826" s="2">
        <v>172.93891797000003</v>
      </c>
      <c r="H826" s="3">
        <v>99.98</v>
      </c>
      <c r="I826" s="4">
        <v>0.42187680382420528</v>
      </c>
      <c r="J826" t="s">
        <v>31</v>
      </c>
      <c r="K826" t="s">
        <v>22</v>
      </c>
      <c r="L826" t="str">
        <f t="shared" si="37"/>
        <v>Inativo</v>
      </c>
      <c r="M826">
        <f t="shared" si="38"/>
        <v>97</v>
      </c>
      <c r="N826" s="7">
        <f t="shared" si="39"/>
        <v>109.67440231481305</v>
      </c>
    </row>
    <row r="827" spans="1:14" x14ac:dyDescent="0.25">
      <c r="A827" t="s">
        <v>1320</v>
      </c>
      <c r="B827" s="1">
        <v>45547.552000000003</v>
      </c>
      <c r="C827" t="s">
        <v>12</v>
      </c>
      <c r="D827" t="s">
        <v>19</v>
      </c>
      <c r="E827" t="s">
        <v>20</v>
      </c>
      <c r="F827">
        <v>3</v>
      </c>
      <c r="G827" s="2">
        <v>235.29151196100003</v>
      </c>
      <c r="H827" s="3">
        <v>149.97</v>
      </c>
      <c r="I827" s="4">
        <v>0.36262044155312417</v>
      </c>
      <c r="J827" t="s">
        <v>27</v>
      </c>
      <c r="K827" t="s">
        <v>16</v>
      </c>
      <c r="L827" t="str">
        <f t="shared" si="37"/>
        <v>Inativo</v>
      </c>
      <c r="M827">
        <f t="shared" si="38"/>
        <v>97</v>
      </c>
      <c r="N827" s="7">
        <f t="shared" si="39"/>
        <v>109.80750231481215</v>
      </c>
    </row>
    <row r="828" spans="1:14" x14ac:dyDescent="0.25">
      <c r="A828" t="s">
        <v>1319</v>
      </c>
      <c r="B828" s="1">
        <v>45547.418899999997</v>
      </c>
      <c r="C828" t="s">
        <v>30</v>
      </c>
      <c r="D828" t="s">
        <v>13</v>
      </c>
      <c r="E828" t="s">
        <v>14</v>
      </c>
      <c r="F828">
        <v>4</v>
      </c>
      <c r="G828" s="2">
        <v>420.68642711040002</v>
      </c>
      <c r="H828" s="3">
        <v>311.08</v>
      </c>
      <c r="I828" s="4">
        <v>0.26054186692749232</v>
      </c>
      <c r="J828" t="s">
        <v>21</v>
      </c>
      <c r="K828" t="s">
        <v>28</v>
      </c>
      <c r="L828" t="str">
        <f t="shared" si="37"/>
        <v>Inativo</v>
      </c>
      <c r="M828">
        <f t="shared" si="38"/>
        <v>97</v>
      </c>
      <c r="N828" s="7">
        <f t="shared" si="39"/>
        <v>109.94060231481853</v>
      </c>
    </row>
    <row r="829" spans="1:14" x14ac:dyDescent="0.25">
      <c r="A829" t="s">
        <v>1318</v>
      </c>
      <c r="B829" s="1">
        <v>45547.285799999998</v>
      </c>
      <c r="C829" t="s">
        <v>24</v>
      </c>
      <c r="D829" t="s">
        <v>42</v>
      </c>
      <c r="E829" t="s">
        <v>26</v>
      </c>
      <c r="F829">
        <v>3</v>
      </c>
      <c r="G829" s="2">
        <v>357.119382132</v>
      </c>
      <c r="H829" s="3">
        <v>218.43</v>
      </c>
      <c r="I829" s="4">
        <v>0.38835579660791703</v>
      </c>
      <c r="J829" t="s">
        <v>15</v>
      </c>
      <c r="K829" t="s">
        <v>22</v>
      </c>
      <c r="L829" t="str">
        <f t="shared" si="37"/>
        <v>Inativo</v>
      </c>
      <c r="M829">
        <f t="shared" si="38"/>
        <v>97</v>
      </c>
      <c r="N829" s="7">
        <f t="shared" si="39"/>
        <v>110.07370231481764</v>
      </c>
    </row>
    <row r="830" spans="1:14" x14ac:dyDescent="0.25">
      <c r="A830" t="s">
        <v>1317</v>
      </c>
      <c r="B830" s="1">
        <v>45547.152699999999</v>
      </c>
      <c r="C830" t="s">
        <v>18</v>
      </c>
      <c r="D830" t="s">
        <v>80</v>
      </c>
      <c r="E830" t="s">
        <v>14</v>
      </c>
      <c r="F830">
        <v>2</v>
      </c>
      <c r="G830" s="2">
        <v>38.37047385599999</v>
      </c>
      <c r="H830" s="3">
        <v>28.9</v>
      </c>
      <c r="I830" s="4">
        <v>0.24681670316456344</v>
      </c>
      <c r="J830" t="s">
        <v>51</v>
      </c>
      <c r="K830" t="s">
        <v>22</v>
      </c>
      <c r="L830" t="str">
        <f t="shared" si="37"/>
        <v>Inativo</v>
      </c>
      <c r="M830">
        <f t="shared" si="38"/>
        <v>97</v>
      </c>
      <c r="N830" s="7">
        <f t="shared" si="39"/>
        <v>110.20680231481674</v>
      </c>
    </row>
    <row r="831" spans="1:14" x14ac:dyDescent="0.25">
      <c r="A831" t="s">
        <v>1316</v>
      </c>
      <c r="B831" s="1">
        <v>45547.0196</v>
      </c>
      <c r="C831" t="s">
        <v>12</v>
      </c>
      <c r="D831" t="s">
        <v>13</v>
      </c>
      <c r="E831" t="s">
        <v>14</v>
      </c>
      <c r="F831">
        <v>5</v>
      </c>
      <c r="G831" s="2">
        <v>514.64583478000009</v>
      </c>
      <c r="H831" s="3">
        <v>388.85</v>
      </c>
      <c r="I831" s="4">
        <v>0.2444318525064427</v>
      </c>
      <c r="J831" t="s">
        <v>49</v>
      </c>
      <c r="K831" t="s">
        <v>16</v>
      </c>
      <c r="L831" t="str">
        <f t="shared" si="37"/>
        <v>Inativo</v>
      </c>
      <c r="M831">
        <f t="shared" si="38"/>
        <v>97</v>
      </c>
      <c r="N831" s="7">
        <f t="shared" si="39"/>
        <v>110.33990231481584</v>
      </c>
    </row>
    <row r="832" spans="1:14" x14ac:dyDescent="0.25">
      <c r="A832" t="s">
        <v>1315</v>
      </c>
      <c r="B832" s="1">
        <v>45546.886500000001</v>
      </c>
      <c r="C832" t="s">
        <v>30</v>
      </c>
      <c r="D832" t="s">
        <v>25</v>
      </c>
      <c r="E832" t="s">
        <v>26</v>
      </c>
      <c r="F832">
        <v>3</v>
      </c>
      <c r="G832" s="2">
        <v>100.80572966100002</v>
      </c>
      <c r="H832" s="3">
        <v>66</v>
      </c>
      <c r="I832" s="4">
        <v>0.34527531101702591</v>
      </c>
      <c r="J832" t="s">
        <v>47</v>
      </c>
      <c r="K832" t="s">
        <v>16</v>
      </c>
      <c r="L832" t="str">
        <f t="shared" si="37"/>
        <v>Inativo</v>
      </c>
      <c r="M832">
        <f t="shared" si="38"/>
        <v>97</v>
      </c>
      <c r="N832" s="7">
        <f t="shared" si="39"/>
        <v>110.47300231481495</v>
      </c>
    </row>
    <row r="833" spans="1:14" x14ac:dyDescent="0.25">
      <c r="A833" t="s">
        <v>1314</v>
      </c>
      <c r="B833" s="1">
        <v>45546.753400000001</v>
      </c>
      <c r="C833" t="s">
        <v>24</v>
      </c>
      <c r="D833" t="s">
        <v>19</v>
      </c>
      <c r="E833" t="s">
        <v>20</v>
      </c>
      <c r="F833">
        <v>1</v>
      </c>
      <c r="G833" s="2">
        <v>82.375114028400006</v>
      </c>
      <c r="H833" s="3">
        <v>49.99</v>
      </c>
      <c r="I833" s="4">
        <v>0.39314196296268278</v>
      </c>
      <c r="J833" t="s">
        <v>45</v>
      </c>
      <c r="K833" t="s">
        <v>16</v>
      </c>
      <c r="L833" t="str">
        <f t="shared" si="37"/>
        <v>Inativo</v>
      </c>
      <c r="M833">
        <f t="shared" si="38"/>
        <v>97</v>
      </c>
      <c r="N833" s="7">
        <f t="shared" si="39"/>
        <v>110.60610231481405</v>
      </c>
    </row>
    <row r="834" spans="1:14" x14ac:dyDescent="0.25">
      <c r="A834" t="s">
        <v>1313</v>
      </c>
      <c r="B834" s="1">
        <v>45546.620300000002</v>
      </c>
      <c r="C834" t="s">
        <v>18</v>
      </c>
      <c r="D834" t="s">
        <v>19</v>
      </c>
      <c r="E834" t="s">
        <v>20</v>
      </c>
      <c r="F834">
        <v>4</v>
      </c>
      <c r="G834" s="2">
        <v>332.94223848600001</v>
      </c>
      <c r="H834" s="3">
        <v>199.96</v>
      </c>
      <c r="I834" s="4">
        <v>0.3994153433061387</v>
      </c>
      <c r="J834" t="s">
        <v>43</v>
      </c>
      <c r="K834" t="s">
        <v>16</v>
      </c>
      <c r="L834" t="str">
        <f t="shared" ref="L834:L897" si="40">IF(N834&lt;=7,"Compra Recente",
IF(N834&lt;=15,"Recência Média",
IF(N834&lt;=30,"Recência Baixa",
IF(N834&gt;30,"Inativo"
)
)
))</f>
        <v>Inativo</v>
      </c>
      <c r="M834">
        <f t="shared" ref="M834:M897" si="41">COUNTIFS(J834:J3579, "Cassandra",  A834:A3579, "&lt;&gt;")</f>
        <v>97</v>
      </c>
      <c r="N834" s="7">
        <f t="shared" ref="N834:N897" si="42">$B$2 - B834</f>
        <v>110.73920231481316</v>
      </c>
    </row>
    <row r="835" spans="1:14" x14ac:dyDescent="0.25">
      <c r="A835" t="s">
        <v>1312</v>
      </c>
      <c r="B835" s="1">
        <v>45546.487200000003</v>
      </c>
      <c r="C835" t="s">
        <v>12</v>
      </c>
      <c r="D835" t="s">
        <v>80</v>
      </c>
      <c r="E835" t="s">
        <v>14</v>
      </c>
      <c r="F835">
        <v>1</v>
      </c>
      <c r="G835" s="2">
        <v>17.823384699999998</v>
      </c>
      <c r="H835" s="3">
        <v>14.45</v>
      </c>
      <c r="I835" s="4">
        <v>0.18926734493925834</v>
      </c>
      <c r="J835" t="s">
        <v>40</v>
      </c>
      <c r="K835" t="s">
        <v>28</v>
      </c>
      <c r="L835" t="str">
        <f t="shared" si="40"/>
        <v>Inativo</v>
      </c>
      <c r="M835">
        <f t="shared" si="41"/>
        <v>97</v>
      </c>
      <c r="N835" s="7">
        <f t="shared" si="42"/>
        <v>110.87230231481226</v>
      </c>
    </row>
    <row r="836" spans="1:14" x14ac:dyDescent="0.25">
      <c r="A836" t="s">
        <v>1311</v>
      </c>
      <c r="B836" s="1">
        <v>45546.354099999997</v>
      </c>
      <c r="C836" t="s">
        <v>30</v>
      </c>
      <c r="D836" t="s">
        <v>19</v>
      </c>
      <c r="E836" t="s">
        <v>20</v>
      </c>
      <c r="F836">
        <v>3</v>
      </c>
      <c r="G836" s="2">
        <v>245.09170016280001</v>
      </c>
      <c r="H836" s="3">
        <v>149.97</v>
      </c>
      <c r="I836" s="4">
        <v>0.38810657439487445</v>
      </c>
      <c r="J836" t="s">
        <v>71</v>
      </c>
      <c r="K836" t="s">
        <v>22</v>
      </c>
      <c r="L836" t="str">
        <f t="shared" si="40"/>
        <v>Inativo</v>
      </c>
      <c r="M836">
        <f t="shared" si="41"/>
        <v>96</v>
      </c>
      <c r="N836" s="7">
        <f t="shared" si="42"/>
        <v>111.00540231481864</v>
      </c>
    </row>
    <row r="837" spans="1:14" x14ac:dyDescent="0.25">
      <c r="A837" t="s">
        <v>1310</v>
      </c>
      <c r="B837" s="1">
        <v>45546.220999999998</v>
      </c>
      <c r="C837" t="s">
        <v>24</v>
      </c>
      <c r="D837" t="s">
        <v>13</v>
      </c>
      <c r="E837" t="s">
        <v>14</v>
      </c>
      <c r="F837">
        <v>2</v>
      </c>
      <c r="G837" s="2">
        <v>208.85620799999998</v>
      </c>
      <c r="H837" s="3">
        <v>155.54</v>
      </c>
      <c r="I837" s="4">
        <v>0.25527710433199091</v>
      </c>
      <c r="J837" t="s">
        <v>69</v>
      </c>
      <c r="K837" t="s">
        <v>22</v>
      </c>
      <c r="L837" t="str">
        <f t="shared" si="40"/>
        <v>Inativo</v>
      </c>
      <c r="M837">
        <f t="shared" si="41"/>
        <v>96</v>
      </c>
      <c r="N837" s="7">
        <f t="shared" si="42"/>
        <v>111.13850231481774</v>
      </c>
    </row>
    <row r="838" spans="1:14" x14ac:dyDescent="0.25">
      <c r="A838" t="s">
        <v>1309</v>
      </c>
      <c r="B838" s="1">
        <v>45546.087899999999</v>
      </c>
      <c r="C838" t="s">
        <v>18</v>
      </c>
      <c r="D838" t="s">
        <v>19</v>
      </c>
      <c r="E838" t="s">
        <v>20</v>
      </c>
      <c r="F838">
        <v>3</v>
      </c>
      <c r="G838" s="2">
        <v>255.24527362559999</v>
      </c>
      <c r="H838" s="3">
        <v>149.97</v>
      </c>
      <c r="I838" s="4">
        <v>0.4124474946400784</v>
      </c>
      <c r="J838" t="s">
        <v>67</v>
      </c>
      <c r="K838" t="s">
        <v>16</v>
      </c>
      <c r="L838" t="str">
        <f t="shared" si="40"/>
        <v>Inativo</v>
      </c>
      <c r="M838">
        <f t="shared" si="41"/>
        <v>96</v>
      </c>
      <c r="N838" s="7">
        <f t="shared" si="42"/>
        <v>111.27160231481685</v>
      </c>
    </row>
    <row r="839" spans="1:14" x14ac:dyDescent="0.25">
      <c r="A839" t="s">
        <v>1307</v>
      </c>
      <c r="B839" s="1">
        <v>45545.9548</v>
      </c>
      <c r="C839" t="s">
        <v>12</v>
      </c>
      <c r="D839" t="s">
        <v>25</v>
      </c>
      <c r="E839" t="s">
        <v>26</v>
      </c>
      <c r="F839">
        <v>4</v>
      </c>
      <c r="G839" s="2">
        <v>119.50378112399999</v>
      </c>
      <c r="H839" s="3">
        <v>88</v>
      </c>
      <c r="I839" s="4">
        <v>0.26362162625892904</v>
      </c>
      <c r="J839" t="s">
        <v>27</v>
      </c>
      <c r="K839" t="s">
        <v>16</v>
      </c>
      <c r="L839" t="str">
        <f t="shared" si="40"/>
        <v>Inativo</v>
      </c>
      <c r="M839">
        <f t="shared" si="41"/>
        <v>96</v>
      </c>
      <c r="N839" s="7">
        <f t="shared" si="42"/>
        <v>111.40470231481595</v>
      </c>
    </row>
    <row r="840" spans="1:14" x14ac:dyDescent="0.25">
      <c r="A840" t="s">
        <v>1306</v>
      </c>
      <c r="B840" s="1">
        <v>45545.8217</v>
      </c>
      <c r="C840" t="s">
        <v>30</v>
      </c>
      <c r="D840" t="s">
        <v>13</v>
      </c>
      <c r="E840" t="s">
        <v>14</v>
      </c>
      <c r="F840">
        <v>5</v>
      </c>
      <c r="G840" s="2">
        <v>482.18297212800002</v>
      </c>
      <c r="H840" s="3">
        <v>388.85</v>
      </c>
      <c r="I840" s="4">
        <v>0.19356339299187006</v>
      </c>
      <c r="J840" t="s">
        <v>21</v>
      </c>
      <c r="K840" t="s">
        <v>16</v>
      </c>
      <c r="L840" t="str">
        <f t="shared" si="40"/>
        <v>Inativo</v>
      </c>
      <c r="M840">
        <f t="shared" si="41"/>
        <v>96</v>
      </c>
      <c r="N840" s="7">
        <f t="shared" si="42"/>
        <v>111.53780231481505</v>
      </c>
    </row>
    <row r="841" spans="1:14" x14ac:dyDescent="0.25">
      <c r="A841" t="s">
        <v>1305</v>
      </c>
      <c r="B841" s="1">
        <v>45545.688600000001</v>
      </c>
      <c r="C841" t="s">
        <v>24</v>
      </c>
      <c r="D841" t="s">
        <v>19</v>
      </c>
      <c r="E841" t="s">
        <v>20</v>
      </c>
      <c r="F841">
        <v>3</v>
      </c>
      <c r="G841" s="2">
        <v>256.932201609</v>
      </c>
      <c r="H841" s="3">
        <v>149.97</v>
      </c>
      <c r="I841" s="4">
        <v>0.4163051612027025</v>
      </c>
      <c r="J841" t="s">
        <v>15</v>
      </c>
      <c r="K841" t="s">
        <v>16</v>
      </c>
      <c r="L841" t="str">
        <f t="shared" si="40"/>
        <v>Inativo</v>
      </c>
      <c r="M841">
        <f t="shared" si="41"/>
        <v>96</v>
      </c>
      <c r="N841" s="7">
        <f t="shared" si="42"/>
        <v>111.67090231481416</v>
      </c>
    </row>
    <row r="842" spans="1:14" x14ac:dyDescent="0.25">
      <c r="A842" t="s">
        <v>1304</v>
      </c>
      <c r="B842" s="1">
        <v>45545.555500000002</v>
      </c>
      <c r="C842" t="s">
        <v>18</v>
      </c>
      <c r="D842" t="s">
        <v>13</v>
      </c>
      <c r="E842" t="s">
        <v>14</v>
      </c>
      <c r="F842">
        <v>1</v>
      </c>
      <c r="G842" s="2">
        <v>93.79734795200001</v>
      </c>
      <c r="H842" s="3">
        <v>77.77</v>
      </c>
      <c r="I842" s="4">
        <v>0.17087208009550411</v>
      </c>
      <c r="J842" t="s">
        <v>51</v>
      </c>
      <c r="K842" t="s">
        <v>32</v>
      </c>
      <c r="L842" t="str">
        <f t="shared" si="40"/>
        <v>Inativo</v>
      </c>
      <c r="M842">
        <f t="shared" si="41"/>
        <v>96</v>
      </c>
      <c r="N842" s="7">
        <f t="shared" si="42"/>
        <v>111.80400231481326</v>
      </c>
    </row>
    <row r="843" spans="1:14" x14ac:dyDescent="0.25">
      <c r="A843" t="s">
        <v>1303</v>
      </c>
      <c r="B843" s="1">
        <v>45545.422400000003</v>
      </c>
      <c r="C843" t="s">
        <v>12</v>
      </c>
      <c r="D843" t="s">
        <v>19</v>
      </c>
      <c r="E843" t="s">
        <v>20</v>
      </c>
      <c r="F843">
        <v>1</v>
      </c>
      <c r="G843" s="2">
        <v>89.751512046600027</v>
      </c>
      <c r="H843" s="3">
        <v>49.99</v>
      </c>
      <c r="I843" s="4">
        <v>0.44301774020203011</v>
      </c>
      <c r="J843" t="s">
        <v>49</v>
      </c>
      <c r="K843" t="s">
        <v>28</v>
      </c>
      <c r="L843" t="str">
        <f t="shared" si="40"/>
        <v>Inativo</v>
      </c>
      <c r="M843">
        <f t="shared" si="41"/>
        <v>96</v>
      </c>
      <c r="N843" s="7">
        <f t="shared" si="42"/>
        <v>111.93710231481236</v>
      </c>
    </row>
    <row r="844" spans="1:14" x14ac:dyDescent="0.25">
      <c r="A844" t="s">
        <v>1302</v>
      </c>
      <c r="B844" s="1">
        <v>45545.289299999997</v>
      </c>
      <c r="C844" t="s">
        <v>30</v>
      </c>
      <c r="D844" t="s">
        <v>13</v>
      </c>
      <c r="E844" t="s">
        <v>14</v>
      </c>
      <c r="F844">
        <v>4</v>
      </c>
      <c r="G844" s="2">
        <v>426.94173096959997</v>
      </c>
      <c r="H844" s="3">
        <v>311.08</v>
      </c>
      <c r="I844" s="4">
        <v>0.2713759807608262</v>
      </c>
      <c r="J844" t="s">
        <v>47</v>
      </c>
      <c r="K844" t="s">
        <v>22</v>
      </c>
      <c r="L844" t="str">
        <f t="shared" si="40"/>
        <v>Inativo</v>
      </c>
      <c r="M844">
        <f t="shared" si="41"/>
        <v>96</v>
      </c>
      <c r="N844" s="7">
        <f t="shared" si="42"/>
        <v>112.07020231481874</v>
      </c>
    </row>
    <row r="845" spans="1:14" x14ac:dyDescent="0.25">
      <c r="A845" t="s">
        <v>1301</v>
      </c>
      <c r="B845" s="1">
        <v>45545.156199999998</v>
      </c>
      <c r="C845" t="s">
        <v>24</v>
      </c>
      <c r="D845" t="s">
        <v>80</v>
      </c>
      <c r="E845" t="s">
        <v>14</v>
      </c>
      <c r="F845">
        <v>2</v>
      </c>
      <c r="G845" s="2">
        <v>36.847164419999991</v>
      </c>
      <c r="H845" s="3">
        <v>28.9</v>
      </c>
      <c r="I845" s="4">
        <v>0.21567913149068296</v>
      </c>
      <c r="J845" t="s">
        <v>45</v>
      </c>
      <c r="K845" t="s">
        <v>16</v>
      </c>
      <c r="L845" t="str">
        <f t="shared" si="40"/>
        <v>Inativo</v>
      </c>
      <c r="M845">
        <f t="shared" si="41"/>
        <v>96</v>
      </c>
      <c r="N845" s="7">
        <f t="shared" si="42"/>
        <v>112.20330231481785</v>
      </c>
    </row>
    <row r="846" spans="1:14" x14ac:dyDescent="0.25">
      <c r="A846" t="s">
        <v>1308</v>
      </c>
      <c r="B846" s="1">
        <v>45545.023099999999</v>
      </c>
      <c r="C846" t="s">
        <v>18</v>
      </c>
      <c r="D846" t="s">
        <v>80</v>
      </c>
      <c r="E846" t="s">
        <v>14</v>
      </c>
      <c r="F846">
        <v>1</v>
      </c>
      <c r="G846" s="2">
        <v>19.083534623999999</v>
      </c>
      <c r="H846" s="3">
        <v>14.45</v>
      </c>
      <c r="I846" s="4">
        <v>0.24280274672872884</v>
      </c>
      <c r="J846" t="s">
        <v>144</v>
      </c>
      <c r="K846" t="s">
        <v>32</v>
      </c>
      <c r="L846" t="str">
        <f t="shared" si="40"/>
        <v>Inativo</v>
      </c>
      <c r="M846">
        <f t="shared" si="41"/>
        <v>96</v>
      </c>
      <c r="N846" s="7">
        <f t="shared" si="42"/>
        <v>112.33640231481695</v>
      </c>
    </row>
    <row r="847" spans="1:14" x14ac:dyDescent="0.25">
      <c r="A847" t="s">
        <v>1300</v>
      </c>
      <c r="B847" s="1">
        <v>45544.89</v>
      </c>
      <c r="C847" t="s">
        <v>12</v>
      </c>
      <c r="D847" t="s">
        <v>13</v>
      </c>
      <c r="E847" t="s">
        <v>14</v>
      </c>
      <c r="F847">
        <v>2</v>
      </c>
      <c r="G847" s="2">
        <v>193.49823714320001</v>
      </c>
      <c r="H847" s="3">
        <v>155.54</v>
      </c>
      <c r="I847" s="4">
        <v>0.19616838739005518</v>
      </c>
      <c r="J847" t="s">
        <v>93</v>
      </c>
      <c r="K847" t="s">
        <v>28</v>
      </c>
      <c r="L847" t="str">
        <f t="shared" si="40"/>
        <v>Inativo</v>
      </c>
      <c r="M847">
        <f t="shared" si="41"/>
        <v>96</v>
      </c>
      <c r="N847" s="7">
        <f t="shared" si="42"/>
        <v>112.46950231481605</v>
      </c>
    </row>
    <row r="848" spans="1:14" x14ac:dyDescent="0.25">
      <c r="A848" t="s">
        <v>1299</v>
      </c>
      <c r="B848" s="1">
        <v>45544.7569</v>
      </c>
      <c r="C848" t="s">
        <v>30</v>
      </c>
      <c r="D848" t="s">
        <v>13</v>
      </c>
      <c r="E848" t="s">
        <v>14</v>
      </c>
      <c r="F848">
        <v>5</v>
      </c>
      <c r="G848" s="2">
        <v>557.89387988400006</v>
      </c>
      <c r="H848" s="3">
        <v>388.85</v>
      </c>
      <c r="I848" s="4">
        <v>0.30300364635501725</v>
      </c>
      <c r="J848" t="s">
        <v>38</v>
      </c>
      <c r="K848" t="s">
        <v>22</v>
      </c>
      <c r="L848" t="str">
        <f t="shared" si="40"/>
        <v>Inativo</v>
      </c>
      <c r="M848">
        <f t="shared" si="41"/>
        <v>96</v>
      </c>
      <c r="N848" s="7">
        <f t="shared" si="42"/>
        <v>112.60260231481516</v>
      </c>
    </row>
    <row r="849" spans="1:14" x14ac:dyDescent="0.25">
      <c r="A849" t="s">
        <v>1298</v>
      </c>
      <c r="B849" s="1">
        <v>45544.623800000001</v>
      </c>
      <c r="C849" t="s">
        <v>24</v>
      </c>
      <c r="D849" t="s">
        <v>19</v>
      </c>
      <c r="E849" t="s">
        <v>20</v>
      </c>
      <c r="F849">
        <v>2</v>
      </c>
      <c r="G849" s="2">
        <v>190.7238820032</v>
      </c>
      <c r="H849" s="3">
        <v>99.98</v>
      </c>
      <c r="I849" s="4">
        <v>0.47578667679214648</v>
      </c>
      <c r="J849" t="s">
        <v>36</v>
      </c>
      <c r="K849" t="s">
        <v>16</v>
      </c>
      <c r="L849" t="str">
        <f t="shared" si="40"/>
        <v>Inativo</v>
      </c>
      <c r="M849">
        <f t="shared" si="41"/>
        <v>96</v>
      </c>
      <c r="N849" s="7">
        <f t="shared" si="42"/>
        <v>112.73570231481426</v>
      </c>
    </row>
    <row r="850" spans="1:14" x14ac:dyDescent="0.25">
      <c r="A850" t="s">
        <v>1297</v>
      </c>
      <c r="B850" s="1">
        <v>45544.490700000002</v>
      </c>
      <c r="C850" t="s">
        <v>18</v>
      </c>
      <c r="D850" t="s">
        <v>19</v>
      </c>
      <c r="E850" t="s">
        <v>20</v>
      </c>
      <c r="F850">
        <v>1</v>
      </c>
      <c r="G850" s="2">
        <v>90.189621898200002</v>
      </c>
      <c r="H850" s="3">
        <v>49.99</v>
      </c>
      <c r="I850" s="4">
        <v>0.44572336652630207</v>
      </c>
      <c r="J850" t="s">
        <v>34</v>
      </c>
      <c r="K850" t="s">
        <v>32</v>
      </c>
      <c r="L850" t="str">
        <f t="shared" si="40"/>
        <v>Inativo</v>
      </c>
      <c r="M850">
        <f t="shared" si="41"/>
        <v>96</v>
      </c>
      <c r="N850" s="7">
        <f t="shared" si="42"/>
        <v>112.86880231481337</v>
      </c>
    </row>
    <row r="851" spans="1:14" x14ac:dyDescent="0.25">
      <c r="A851" t="s">
        <v>1296</v>
      </c>
      <c r="B851" s="1">
        <v>45544.357600000003</v>
      </c>
      <c r="C851" t="s">
        <v>12</v>
      </c>
      <c r="D851" t="s">
        <v>25</v>
      </c>
      <c r="E851" t="s">
        <v>26</v>
      </c>
      <c r="F851">
        <v>2</v>
      </c>
      <c r="G851" s="2">
        <v>62.594895323999999</v>
      </c>
      <c r="H851" s="3">
        <v>44</v>
      </c>
      <c r="I851" s="4">
        <v>0.2970672804507492</v>
      </c>
      <c r="J851" t="s">
        <v>31</v>
      </c>
      <c r="K851" t="s">
        <v>28</v>
      </c>
      <c r="L851" t="str">
        <f t="shared" si="40"/>
        <v>Inativo</v>
      </c>
      <c r="M851">
        <f t="shared" si="41"/>
        <v>96</v>
      </c>
      <c r="N851" s="7">
        <f t="shared" si="42"/>
        <v>113.00190231481247</v>
      </c>
    </row>
    <row r="852" spans="1:14" x14ac:dyDescent="0.25">
      <c r="A852" t="s">
        <v>1295</v>
      </c>
      <c r="B852" s="1">
        <v>45544.224499999997</v>
      </c>
      <c r="C852" t="s">
        <v>30</v>
      </c>
      <c r="D852" t="s">
        <v>19</v>
      </c>
      <c r="E852" t="s">
        <v>20</v>
      </c>
      <c r="F852">
        <v>2</v>
      </c>
      <c r="G852" s="2">
        <v>168.6901543866</v>
      </c>
      <c r="H852" s="3">
        <v>99.98</v>
      </c>
      <c r="I852" s="4">
        <v>0.40731573598025012</v>
      </c>
      <c r="J852" t="s">
        <v>27</v>
      </c>
      <c r="K852" t="s">
        <v>22</v>
      </c>
      <c r="L852" t="str">
        <f t="shared" si="40"/>
        <v>Inativo</v>
      </c>
      <c r="M852">
        <f t="shared" si="41"/>
        <v>96</v>
      </c>
      <c r="N852" s="7">
        <f t="shared" si="42"/>
        <v>113.13500231481885</v>
      </c>
    </row>
    <row r="853" spans="1:14" x14ac:dyDescent="0.25">
      <c r="A853" t="s">
        <v>1294</v>
      </c>
      <c r="B853" s="1">
        <v>45544.091399999998</v>
      </c>
      <c r="C853" t="s">
        <v>24</v>
      </c>
      <c r="D853" t="s">
        <v>80</v>
      </c>
      <c r="E853" t="s">
        <v>14</v>
      </c>
      <c r="F853">
        <v>2</v>
      </c>
      <c r="G853" s="2">
        <v>39.710232408000003</v>
      </c>
      <c r="H853" s="3">
        <v>28.9</v>
      </c>
      <c r="I853" s="4">
        <v>0.27222788063618031</v>
      </c>
      <c r="J853" t="s">
        <v>21</v>
      </c>
      <c r="K853" t="s">
        <v>16</v>
      </c>
      <c r="L853" t="str">
        <f t="shared" si="40"/>
        <v>Inativo</v>
      </c>
      <c r="M853">
        <f t="shared" si="41"/>
        <v>96</v>
      </c>
      <c r="N853" s="7">
        <f t="shared" si="42"/>
        <v>113.26810231481795</v>
      </c>
    </row>
    <row r="854" spans="1:14" x14ac:dyDescent="0.25">
      <c r="A854" t="s">
        <v>1292</v>
      </c>
      <c r="B854" s="1">
        <v>45543.958299999998</v>
      </c>
      <c r="C854" t="s">
        <v>18</v>
      </c>
      <c r="D854" t="s">
        <v>19</v>
      </c>
      <c r="E854" t="s">
        <v>20</v>
      </c>
      <c r="F854">
        <v>1</v>
      </c>
      <c r="G854" s="2">
        <v>75.027212085600013</v>
      </c>
      <c r="H854" s="3">
        <v>49.99</v>
      </c>
      <c r="I854" s="4">
        <v>0.33370841578165755</v>
      </c>
      <c r="J854" t="s">
        <v>49</v>
      </c>
      <c r="K854" t="s">
        <v>32</v>
      </c>
      <c r="L854" t="str">
        <f t="shared" si="40"/>
        <v>Inativo</v>
      </c>
      <c r="M854">
        <f t="shared" si="41"/>
        <v>96</v>
      </c>
      <c r="N854" s="7">
        <f t="shared" si="42"/>
        <v>113.40120231481706</v>
      </c>
    </row>
    <row r="855" spans="1:14" x14ac:dyDescent="0.25">
      <c r="A855" t="s">
        <v>1291</v>
      </c>
      <c r="B855" s="1">
        <v>45543.825199999999</v>
      </c>
      <c r="C855" t="s">
        <v>12</v>
      </c>
      <c r="D855" t="s">
        <v>19</v>
      </c>
      <c r="E855" t="s">
        <v>20</v>
      </c>
      <c r="F855">
        <v>1</v>
      </c>
      <c r="G855" s="2">
        <v>75.989687946299995</v>
      </c>
      <c r="H855" s="3">
        <v>49.99</v>
      </c>
      <c r="I855" s="4">
        <v>0.34214758145438523</v>
      </c>
      <c r="J855" t="s">
        <v>47</v>
      </c>
      <c r="K855" t="s">
        <v>28</v>
      </c>
      <c r="L855" t="str">
        <f t="shared" si="40"/>
        <v>Inativo</v>
      </c>
      <c r="M855">
        <f t="shared" si="41"/>
        <v>96</v>
      </c>
      <c r="N855" s="7">
        <f t="shared" si="42"/>
        <v>113.53430231481616</v>
      </c>
    </row>
    <row r="856" spans="1:14" x14ac:dyDescent="0.25">
      <c r="A856" t="s">
        <v>1290</v>
      </c>
      <c r="B856" s="1">
        <v>45543.6921</v>
      </c>
      <c r="C856" t="s">
        <v>30</v>
      </c>
      <c r="D856" t="s">
        <v>80</v>
      </c>
      <c r="E856" t="s">
        <v>14</v>
      </c>
      <c r="F856">
        <v>1</v>
      </c>
      <c r="G856" s="2">
        <v>17.865848</v>
      </c>
      <c r="H856" s="3">
        <v>14.45</v>
      </c>
      <c r="I856" s="4">
        <v>0.19119428308132927</v>
      </c>
      <c r="J856" t="s">
        <v>45</v>
      </c>
      <c r="K856" t="s">
        <v>22</v>
      </c>
      <c r="L856" t="str">
        <f t="shared" si="40"/>
        <v>Inativo</v>
      </c>
      <c r="M856">
        <f t="shared" si="41"/>
        <v>96</v>
      </c>
      <c r="N856" s="7">
        <f t="shared" si="42"/>
        <v>113.66740231481526</v>
      </c>
    </row>
    <row r="857" spans="1:14" x14ac:dyDescent="0.25">
      <c r="A857" t="s">
        <v>1289</v>
      </c>
      <c r="B857" s="1">
        <v>45543.559000000001</v>
      </c>
      <c r="C857" t="s">
        <v>24</v>
      </c>
      <c r="D857" t="s">
        <v>19</v>
      </c>
      <c r="E857" t="s">
        <v>20</v>
      </c>
      <c r="F857">
        <v>1</v>
      </c>
      <c r="G857" s="2">
        <v>79.227210283200009</v>
      </c>
      <c r="H857" s="3">
        <v>49.99</v>
      </c>
      <c r="I857" s="4">
        <v>0.36902991003584162</v>
      </c>
      <c r="J857" t="s">
        <v>43</v>
      </c>
      <c r="K857" t="s">
        <v>16</v>
      </c>
      <c r="L857" t="str">
        <f t="shared" si="40"/>
        <v>Inativo</v>
      </c>
      <c r="M857">
        <f t="shared" si="41"/>
        <v>96</v>
      </c>
      <c r="N857" s="7">
        <f t="shared" si="42"/>
        <v>113.80050231481437</v>
      </c>
    </row>
    <row r="858" spans="1:14" x14ac:dyDescent="0.25">
      <c r="A858" t="s">
        <v>1288</v>
      </c>
      <c r="B858" s="1">
        <v>45543.425900000002</v>
      </c>
      <c r="C858" t="s">
        <v>18</v>
      </c>
      <c r="D858" t="s">
        <v>42</v>
      </c>
      <c r="E858" t="s">
        <v>26</v>
      </c>
      <c r="F858">
        <v>2</v>
      </c>
      <c r="G858" s="2">
        <v>251.004141688</v>
      </c>
      <c r="H858" s="3">
        <v>145.62</v>
      </c>
      <c r="I858" s="4">
        <v>0.4198502103562628</v>
      </c>
      <c r="J858" t="s">
        <v>40</v>
      </c>
      <c r="K858" t="s">
        <v>28</v>
      </c>
      <c r="L858" t="str">
        <f t="shared" si="40"/>
        <v>Inativo</v>
      </c>
      <c r="M858">
        <f t="shared" si="41"/>
        <v>96</v>
      </c>
      <c r="N858" s="7">
        <f t="shared" si="42"/>
        <v>113.93360231481347</v>
      </c>
    </row>
    <row r="859" spans="1:14" x14ac:dyDescent="0.25">
      <c r="A859" t="s">
        <v>1287</v>
      </c>
      <c r="B859" s="1">
        <v>45543.292800000003</v>
      </c>
      <c r="C859" t="s">
        <v>12</v>
      </c>
      <c r="D859" t="s">
        <v>25</v>
      </c>
      <c r="E859" t="s">
        <v>26</v>
      </c>
      <c r="F859">
        <v>4</v>
      </c>
      <c r="G859" s="2">
        <v>138.06566591999999</v>
      </c>
      <c r="H859" s="3">
        <v>88</v>
      </c>
      <c r="I859" s="4">
        <v>0.36262213046514957</v>
      </c>
      <c r="J859" t="s">
        <v>71</v>
      </c>
      <c r="K859" t="s">
        <v>22</v>
      </c>
      <c r="L859" t="str">
        <f t="shared" si="40"/>
        <v>Inativo</v>
      </c>
      <c r="M859">
        <f t="shared" si="41"/>
        <v>95</v>
      </c>
      <c r="N859" s="7">
        <f t="shared" si="42"/>
        <v>114.06670231481257</v>
      </c>
    </row>
    <row r="860" spans="1:14" x14ac:dyDescent="0.25">
      <c r="A860" t="s">
        <v>1246</v>
      </c>
      <c r="B860" s="1">
        <v>45543.159699999997</v>
      </c>
      <c r="C860" t="s">
        <v>30</v>
      </c>
      <c r="D860" t="s">
        <v>19</v>
      </c>
      <c r="E860" t="s">
        <v>20</v>
      </c>
      <c r="F860">
        <v>1</v>
      </c>
      <c r="G860" s="2">
        <v>81.362108448000001</v>
      </c>
      <c r="H860" s="3">
        <v>49.99</v>
      </c>
      <c r="I860" s="4">
        <v>0.38558622737819637</v>
      </c>
      <c r="J860" t="s">
        <v>69</v>
      </c>
      <c r="K860" t="s">
        <v>22</v>
      </c>
      <c r="L860" t="str">
        <f t="shared" si="40"/>
        <v>Inativo</v>
      </c>
      <c r="M860">
        <f t="shared" si="41"/>
        <v>95</v>
      </c>
      <c r="N860" s="7">
        <f t="shared" si="42"/>
        <v>114.19980231481895</v>
      </c>
    </row>
    <row r="861" spans="1:14" x14ac:dyDescent="0.25">
      <c r="A861" t="s">
        <v>1237</v>
      </c>
      <c r="B861" s="1">
        <v>45543.026599999997</v>
      </c>
      <c r="C861" t="s">
        <v>24</v>
      </c>
      <c r="D861" t="s">
        <v>19</v>
      </c>
      <c r="E861" t="s">
        <v>20</v>
      </c>
      <c r="F861">
        <v>2</v>
      </c>
      <c r="G861" s="2">
        <v>173.35702944000002</v>
      </c>
      <c r="H861" s="3">
        <v>99.98</v>
      </c>
      <c r="I861" s="4">
        <v>0.42327115131720849</v>
      </c>
      <c r="J861" t="s">
        <v>31</v>
      </c>
      <c r="K861" t="s">
        <v>16</v>
      </c>
      <c r="L861" t="str">
        <f t="shared" si="40"/>
        <v>Inativo</v>
      </c>
      <c r="M861">
        <f t="shared" si="41"/>
        <v>95</v>
      </c>
      <c r="N861" s="7">
        <f t="shared" si="42"/>
        <v>114.33290231481806</v>
      </c>
    </row>
    <row r="862" spans="1:14" x14ac:dyDescent="0.25">
      <c r="A862" t="s">
        <v>1236</v>
      </c>
      <c r="B862" s="1">
        <v>45542.893499999998</v>
      </c>
      <c r="C862" t="s">
        <v>18</v>
      </c>
      <c r="D862" t="s">
        <v>13</v>
      </c>
      <c r="E862" t="s">
        <v>14</v>
      </c>
      <c r="F862">
        <v>1</v>
      </c>
      <c r="G862" s="2">
        <v>107.2764215424</v>
      </c>
      <c r="H862" s="3">
        <v>77.77</v>
      </c>
      <c r="I862" s="4">
        <v>0.27505038962115147</v>
      </c>
      <c r="J862" t="s">
        <v>27</v>
      </c>
      <c r="K862" t="s">
        <v>16</v>
      </c>
      <c r="L862" t="str">
        <f t="shared" si="40"/>
        <v>Inativo</v>
      </c>
      <c r="M862">
        <f t="shared" si="41"/>
        <v>95</v>
      </c>
      <c r="N862" s="7">
        <f t="shared" si="42"/>
        <v>114.46600231481716</v>
      </c>
    </row>
    <row r="863" spans="1:14" x14ac:dyDescent="0.25">
      <c r="A863" t="s">
        <v>1235</v>
      </c>
      <c r="B863" s="1">
        <v>45542.760399999999</v>
      </c>
      <c r="C863" t="s">
        <v>12</v>
      </c>
      <c r="D863" t="s">
        <v>19</v>
      </c>
      <c r="E863" t="s">
        <v>20</v>
      </c>
      <c r="F863">
        <v>1</v>
      </c>
      <c r="G863" s="2">
        <v>78.8871134205</v>
      </c>
      <c r="H863" s="3">
        <v>49.99</v>
      </c>
      <c r="I863" s="4">
        <v>0.3663096818673891</v>
      </c>
      <c r="J863" t="s">
        <v>21</v>
      </c>
      <c r="K863" t="s">
        <v>16</v>
      </c>
      <c r="L863" t="str">
        <f t="shared" si="40"/>
        <v>Inativo</v>
      </c>
      <c r="M863">
        <f t="shared" si="41"/>
        <v>95</v>
      </c>
      <c r="N863" s="7">
        <f t="shared" si="42"/>
        <v>114.59910231481626</v>
      </c>
    </row>
    <row r="864" spans="1:14" x14ac:dyDescent="0.25">
      <c r="A864" t="s">
        <v>1234</v>
      </c>
      <c r="B864" s="1">
        <v>45542.6273</v>
      </c>
      <c r="C864" t="s">
        <v>30</v>
      </c>
      <c r="D864" t="s">
        <v>13</v>
      </c>
      <c r="E864" t="s">
        <v>14</v>
      </c>
      <c r="F864">
        <v>2</v>
      </c>
      <c r="G864" s="2">
        <v>197.90452281600002</v>
      </c>
      <c r="H864" s="3">
        <v>155.54</v>
      </c>
      <c r="I864" s="4">
        <v>0.21406546052203199</v>
      </c>
      <c r="J864" t="s">
        <v>15</v>
      </c>
      <c r="K864" t="s">
        <v>16</v>
      </c>
      <c r="L864" t="str">
        <f t="shared" si="40"/>
        <v>Inativo</v>
      </c>
      <c r="M864">
        <f t="shared" si="41"/>
        <v>95</v>
      </c>
      <c r="N864" s="7">
        <f t="shared" si="42"/>
        <v>114.73220231481537</v>
      </c>
    </row>
    <row r="865" spans="1:14" x14ac:dyDescent="0.25">
      <c r="A865" t="s">
        <v>1233</v>
      </c>
      <c r="B865" s="1">
        <v>45542.494200000001</v>
      </c>
      <c r="C865" t="s">
        <v>24</v>
      </c>
      <c r="D865" t="s">
        <v>25</v>
      </c>
      <c r="E865" t="s">
        <v>26</v>
      </c>
      <c r="F865">
        <v>4</v>
      </c>
      <c r="G865" s="2">
        <v>128.591072064</v>
      </c>
      <c r="H865" s="3">
        <v>88</v>
      </c>
      <c r="I865" s="4">
        <v>0.31566011086522205</v>
      </c>
      <c r="J865" t="s">
        <v>51</v>
      </c>
      <c r="K865" t="s">
        <v>28</v>
      </c>
      <c r="L865" t="str">
        <f t="shared" si="40"/>
        <v>Inativo</v>
      </c>
      <c r="M865">
        <f t="shared" si="41"/>
        <v>95</v>
      </c>
      <c r="N865" s="7">
        <f t="shared" si="42"/>
        <v>114.86530231481447</v>
      </c>
    </row>
    <row r="866" spans="1:14" x14ac:dyDescent="0.25">
      <c r="A866" t="s">
        <v>1232</v>
      </c>
      <c r="B866" s="1">
        <v>45542.361100000002</v>
      </c>
      <c r="C866" t="s">
        <v>18</v>
      </c>
      <c r="D866" t="s">
        <v>80</v>
      </c>
      <c r="E866" t="s">
        <v>14</v>
      </c>
      <c r="F866">
        <v>1</v>
      </c>
      <c r="G866" s="2">
        <v>20.570550000000001</v>
      </c>
      <c r="H866" s="3">
        <v>14.45</v>
      </c>
      <c r="I866" s="4">
        <v>0.29753944352484507</v>
      </c>
      <c r="J866" t="s">
        <v>49</v>
      </c>
      <c r="K866" t="s">
        <v>22</v>
      </c>
      <c r="L866" t="str">
        <f t="shared" si="40"/>
        <v>Inativo</v>
      </c>
      <c r="M866">
        <f t="shared" si="41"/>
        <v>95</v>
      </c>
      <c r="N866" s="7">
        <f t="shared" si="42"/>
        <v>114.99840231481357</v>
      </c>
    </row>
    <row r="867" spans="1:14" x14ac:dyDescent="0.25">
      <c r="A867" t="s">
        <v>1059</v>
      </c>
      <c r="B867" s="1">
        <v>45542.228000000003</v>
      </c>
      <c r="C867" t="s">
        <v>12</v>
      </c>
      <c r="D867" t="s">
        <v>19</v>
      </c>
      <c r="E867" t="s">
        <v>20</v>
      </c>
      <c r="F867">
        <v>2</v>
      </c>
      <c r="G867" s="2">
        <v>168.56460765900002</v>
      </c>
      <c r="H867" s="3">
        <v>99.98</v>
      </c>
      <c r="I867" s="4">
        <v>0.40687430541614134</v>
      </c>
      <c r="J867" t="s">
        <v>47</v>
      </c>
      <c r="K867" t="s">
        <v>22</v>
      </c>
      <c r="L867" t="str">
        <f t="shared" si="40"/>
        <v>Inativo</v>
      </c>
      <c r="M867">
        <f t="shared" si="41"/>
        <v>95</v>
      </c>
      <c r="N867" s="7">
        <f t="shared" si="42"/>
        <v>115.13150231481268</v>
      </c>
    </row>
    <row r="868" spans="1:14" x14ac:dyDescent="0.25">
      <c r="A868" t="s">
        <v>1277</v>
      </c>
      <c r="B868" s="1">
        <v>45542.094899999996</v>
      </c>
      <c r="C868" t="s">
        <v>30</v>
      </c>
      <c r="D868" t="s">
        <v>19</v>
      </c>
      <c r="E868" t="s">
        <v>20</v>
      </c>
      <c r="F868">
        <v>1</v>
      </c>
      <c r="G868" s="2">
        <v>87.168152292300007</v>
      </c>
      <c r="H868" s="3">
        <v>49.99</v>
      </c>
      <c r="I868" s="4">
        <v>0.42651073029093145</v>
      </c>
      <c r="J868" t="s">
        <v>45</v>
      </c>
      <c r="K868" t="s">
        <v>16</v>
      </c>
      <c r="L868" t="str">
        <f t="shared" si="40"/>
        <v>Inativo</v>
      </c>
      <c r="M868">
        <f t="shared" si="41"/>
        <v>95</v>
      </c>
      <c r="N868" s="7">
        <f t="shared" si="42"/>
        <v>115.26460231481906</v>
      </c>
    </row>
    <row r="869" spans="1:14" x14ac:dyDescent="0.25">
      <c r="A869" t="s">
        <v>1276</v>
      </c>
      <c r="B869" s="1">
        <v>45541.961799999997</v>
      </c>
      <c r="C869" t="s">
        <v>24</v>
      </c>
      <c r="D869" t="s">
        <v>13</v>
      </c>
      <c r="E869" t="s">
        <v>14</v>
      </c>
      <c r="F869">
        <v>2</v>
      </c>
      <c r="G869" s="2">
        <v>208.55935334520001</v>
      </c>
      <c r="H869" s="3">
        <v>155.54</v>
      </c>
      <c r="I869" s="4">
        <v>0.25421709693088795</v>
      </c>
      <c r="J869" t="s">
        <v>43</v>
      </c>
      <c r="K869" t="s">
        <v>16</v>
      </c>
      <c r="L869" t="str">
        <f t="shared" si="40"/>
        <v>Inativo</v>
      </c>
      <c r="M869">
        <f t="shared" si="41"/>
        <v>95</v>
      </c>
      <c r="N869" s="7">
        <f t="shared" si="42"/>
        <v>115.39770231481816</v>
      </c>
    </row>
    <row r="870" spans="1:14" x14ac:dyDescent="0.25">
      <c r="A870" t="s">
        <v>1275</v>
      </c>
      <c r="B870" s="1">
        <v>45541.828699999998</v>
      </c>
      <c r="C870" t="s">
        <v>18</v>
      </c>
      <c r="D870" t="s">
        <v>13</v>
      </c>
      <c r="E870" t="s">
        <v>14</v>
      </c>
      <c r="F870">
        <v>2</v>
      </c>
      <c r="G870" s="2">
        <v>227.636091045</v>
      </c>
      <c r="H870" s="3">
        <v>155.54</v>
      </c>
      <c r="I870" s="4">
        <v>0.31671643417364681</v>
      </c>
      <c r="J870" t="s">
        <v>40</v>
      </c>
      <c r="K870" t="s">
        <v>16</v>
      </c>
      <c r="L870" t="str">
        <f t="shared" si="40"/>
        <v>Inativo</v>
      </c>
      <c r="M870">
        <f t="shared" si="41"/>
        <v>95</v>
      </c>
      <c r="N870" s="7">
        <f t="shared" si="42"/>
        <v>115.53080231481727</v>
      </c>
    </row>
    <row r="871" spans="1:14" x14ac:dyDescent="0.25">
      <c r="A871" t="s">
        <v>1274</v>
      </c>
      <c r="B871" s="1">
        <v>45541.695599999999</v>
      </c>
      <c r="C871" t="s">
        <v>12</v>
      </c>
      <c r="D871" t="s">
        <v>19</v>
      </c>
      <c r="E871" t="s">
        <v>20</v>
      </c>
      <c r="F871">
        <v>2</v>
      </c>
      <c r="G871" s="2">
        <v>176.20631729999999</v>
      </c>
      <c r="H871" s="3">
        <v>99.98</v>
      </c>
      <c r="I871" s="4">
        <v>0.43259696058581659</v>
      </c>
      <c r="J871" t="s">
        <v>71</v>
      </c>
      <c r="K871" t="s">
        <v>16</v>
      </c>
      <c r="L871" t="str">
        <f t="shared" si="40"/>
        <v>Inativo</v>
      </c>
      <c r="M871">
        <f t="shared" si="41"/>
        <v>94</v>
      </c>
      <c r="N871" s="7">
        <f t="shared" si="42"/>
        <v>115.66390231481637</v>
      </c>
    </row>
    <row r="872" spans="1:14" x14ac:dyDescent="0.25">
      <c r="A872" t="s">
        <v>1273</v>
      </c>
      <c r="B872" s="1">
        <v>45541.5625</v>
      </c>
      <c r="C872" t="s">
        <v>30</v>
      </c>
      <c r="D872" t="s">
        <v>13</v>
      </c>
      <c r="E872" t="s">
        <v>14</v>
      </c>
      <c r="F872">
        <v>3</v>
      </c>
      <c r="G872" s="2">
        <v>323.55355060379998</v>
      </c>
      <c r="H872" s="3">
        <v>233.31</v>
      </c>
      <c r="I872" s="4">
        <v>0.27891380093153617</v>
      </c>
      <c r="J872" t="s">
        <v>69</v>
      </c>
      <c r="K872" t="s">
        <v>32</v>
      </c>
      <c r="L872" t="str">
        <f t="shared" si="40"/>
        <v>Inativo</v>
      </c>
      <c r="M872">
        <f t="shared" si="41"/>
        <v>94</v>
      </c>
      <c r="N872" s="7">
        <f t="shared" si="42"/>
        <v>115.79700231481547</v>
      </c>
    </row>
    <row r="873" spans="1:14" x14ac:dyDescent="0.25">
      <c r="A873" t="s">
        <v>1272</v>
      </c>
      <c r="B873" s="1">
        <v>45541.429400000001</v>
      </c>
      <c r="C873" t="s">
        <v>24</v>
      </c>
      <c r="D873" t="s">
        <v>19</v>
      </c>
      <c r="E873" t="s">
        <v>20</v>
      </c>
      <c r="F873">
        <v>2</v>
      </c>
      <c r="G873" s="2">
        <v>176.53026902400001</v>
      </c>
      <c r="H873" s="3">
        <v>99.98</v>
      </c>
      <c r="I873" s="4">
        <v>0.43363820520543522</v>
      </c>
      <c r="J873" t="s">
        <v>67</v>
      </c>
      <c r="K873" t="s">
        <v>28</v>
      </c>
      <c r="L873" t="str">
        <f t="shared" si="40"/>
        <v>Inativo</v>
      </c>
      <c r="M873">
        <f t="shared" si="41"/>
        <v>94</v>
      </c>
      <c r="N873" s="7">
        <f t="shared" si="42"/>
        <v>115.93010231481458</v>
      </c>
    </row>
    <row r="874" spans="1:14" x14ac:dyDescent="0.25">
      <c r="A874" t="s">
        <v>1271</v>
      </c>
      <c r="B874" s="1">
        <v>45541.296300000002</v>
      </c>
      <c r="C874" t="s">
        <v>18</v>
      </c>
      <c r="D874" t="s">
        <v>13</v>
      </c>
      <c r="E874" t="s">
        <v>14</v>
      </c>
      <c r="F874">
        <v>1</v>
      </c>
      <c r="G874" s="2">
        <v>108.3876681712</v>
      </c>
      <c r="H874" s="3">
        <v>77.77</v>
      </c>
      <c r="I874" s="4">
        <v>0.28248294928569667</v>
      </c>
      <c r="J874" t="s">
        <v>65</v>
      </c>
      <c r="K874" t="s">
        <v>22</v>
      </c>
      <c r="L874" t="str">
        <f t="shared" si="40"/>
        <v>Inativo</v>
      </c>
      <c r="M874">
        <f t="shared" si="41"/>
        <v>94</v>
      </c>
      <c r="N874" s="7">
        <f t="shared" si="42"/>
        <v>116.06320231481368</v>
      </c>
    </row>
    <row r="875" spans="1:14" x14ac:dyDescent="0.25">
      <c r="A875" t="s">
        <v>1223</v>
      </c>
      <c r="B875" s="1">
        <v>45541.163200000003</v>
      </c>
      <c r="C875" t="s">
        <v>12</v>
      </c>
      <c r="D875" t="s">
        <v>19</v>
      </c>
      <c r="E875" t="s">
        <v>20</v>
      </c>
      <c r="F875">
        <v>1</v>
      </c>
      <c r="G875" s="2">
        <v>81.301874242500006</v>
      </c>
      <c r="H875" s="3">
        <v>49.99</v>
      </c>
      <c r="I875" s="4">
        <v>0.38513102599708499</v>
      </c>
      <c r="J875" t="s">
        <v>21</v>
      </c>
      <c r="K875" t="s">
        <v>16</v>
      </c>
      <c r="L875" t="str">
        <f t="shared" si="40"/>
        <v>Inativo</v>
      </c>
      <c r="M875">
        <f t="shared" si="41"/>
        <v>94</v>
      </c>
      <c r="N875" s="7">
        <f t="shared" si="42"/>
        <v>116.19630231481278</v>
      </c>
    </row>
    <row r="876" spans="1:14" x14ac:dyDescent="0.25">
      <c r="A876" t="s">
        <v>1222</v>
      </c>
      <c r="B876" s="1">
        <v>45541.030100000004</v>
      </c>
      <c r="C876" t="s">
        <v>30</v>
      </c>
      <c r="D876" t="s">
        <v>25</v>
      </c>
      <c r="E876" t="s">
        <v>26</v>
      </c>
      <c r="F876">
        <v>3</v>
      </c>
      <c r="G876" s="2">
        <v>98.49262877999999</v>
      </c>
      <c r="H876" s="3">
        <v>66</v>
      </c>
      <c r="I876" s="4">
        <v>0.32989909176429633</v>
      </c>
      <c r="J876" t="s">
        <v>15</v>
      </c>
      <c r="K876" t="s">
        <v>32</v>
      </c>
      <c r="L876" t="str">
        <f t="shared" si="40"/>
        <v>Inativo</v>
      </c>
      <c r="M876">
        <f t="shared" si="41"/>
        <v>94</v>
      </c>
      <c r="N876" s="7">
        <f t="shared" si="42"/>
        <v>116.32940231481189</v>
      </c>
    </row>
    <row r="877" spans="1:14" x14ac:dyDescent="0.25">
      <c r="A877" t="s">
        <v>1221</v>
      </c>
      <c r="B877" s="1">
        <v>45540.896999999997</v>
      </c>
      <c r="C877" t="s">
        <v>24</v>
      </c>
      <c r="D877" t="s">
        <v>13</v>
      </c>
      <c r="E877" t="s">
        <v>14</v>
      </c>
      <c r="F877">
        <v>3</v>
      </c>
      <c r="G877" s="2">
        <v>301.86460244159997</v>
      </c>
      <c r="H877" s="3">
        <v>233.31</v>
      </c>
      <c r="I877" s="4">
        <v>0.2271038137201358</v>
      </c>
      <c r="J877" t="s">
        <v>51</v>
      </c>
      <c r="K877" t="s">
        <v>28</v>
      </c>
      <c r="L877" t="str">
        <f t="shared" si="40"/>
        <v>Inativo</v>
      </c>
      <c r="M877">
        <f t="shared" si="41"/>
        <v>94</v>
      </c>
      <c r="N877" s="7">
        <f t="shared" si="42"/>
        <v>116.46250231481827</v>
      </c>
    </row>
    <row r="878" spans="1:14" x14ac:dyDescent="0.25">
      <c r="A878" t="s">
        <v>1220</v>
      </c>
      <c r="B878" s="1">
        <v>45540.763899999998</v>
      </c>
      <c r="C878" t="s">
        <v>18</v>
      </c>
      <c r="D878" t="s">
        <v>42</v>
      </c>
      <c r="E878" t="s">
        <v>26</v>
      </c>
      <c r="F878">
        <v>1</v>
      </c>
      <c r="G878" s="2">
        <v>129.853456948</v>
      </c>
      <c r="H878" s="3">
        <v>72.81</v>
      </c>
      <c r="I878" s="4">
        <v>0.43929101533926146</v>
      </c>
      <c r="J878" t="s">
        <v>49</v>
      </c>
      <c r="K878" t="s">
        <v>22</v>
      </c>
      <c r="L878" t="str">
        <f t="shared" si="40"/>
        <v>Inativo</v>
      </c>
      <c r="M878">
        <f t="shared" si="41"/>
        <v>94</v>
      </c>
      <c r="N878" s="7">
        <f t="shared" si="42"/>
        <v>116.59560231481737</v>
      </c>
    </row>
    <row r="879" spans="1:14" x14ac:dyDescent="0.25">
      <c r="A879" t="s">
        <v>1219</v>
      </c>
      <c r="B879" s="1">
        <v>45540.630799999999</v>
      </c>
      <c r="C879" t="s">
        <v>12</v>
      </c>
      <c r="D879" t="s">
        <v>42</v>
      </c>
      <c r="E879" t="s">
        <v>26</v>
      </c>
      <c r="F879">
        <v>1</v>
      </c>
      <c r="G879" s="2">
        <v>124.7247</v>
      </c>
      <c r="H879" s="3">
        <v>72.81</v>
      </c>
      <c r="I879" s="4">
        <v>0.41623431445415382</v>
      </c>
      <c r="J879" t="s">
        <v>47</v>
      </c>
      <c r="K879" t="s">
        <v>16</v>
      </c>
      <c r="L879" t="str">
        <f t="shared" si="40"/>
        <v>Inativo</v>
      </c>
      <c r="M879">
        <f t="shared" si="41"/>
        <v>94</v>
      </c>
      <c r="N879" s="7">
        <f t="shared" si="42"/>
        <v>116.72870231481647</v>
      </c>
    </row>
    <row r="880" spans="1:14" x14ac:dyDescent="0.25">
      <c r="A880" t="s">
        <v>1218</v>
      </c>
      <c r="B880" s="1">
        <v>45540.4977</v>
      </c>
      <c r="C880" t="s">
        <v>30</v>
      </c>
      <c r="D880" t="s">
        <v>13</v>
      </c>
      <c r="E880" t="s">
        <v>14</v>
      </c>
      <c r="F880">
        <v>2</v>
      </c>
      <c r="G880" s="2">
        <v>202.69519446000001</v>
      </c>
      <c r="H880" s="3">
        <v>155.54</v>
      </c>
      <c r="I880" s="4">
        <v>0.23264090984310756</v>
      </c>
      <c r="J880" t="s">
        <v>45</v>
      </c>
      <c r="K880" t="s">
        <v>32</v>
      </c>
      <c r="L880" t="str">
        <f t="shared" si="40"/>
        <v>Inativo</v>
      </c>
      <c r="M880">
        <f t="shared" si="41"/>
        <v>94</v>
      </c>
      <c r="N880" s="7">
        <f t="shared" si="42"/>
        <v>116.86180231481558</v>
      </c>
    </row>
    <row r="881" spans="1:14" x14ac:dyDescent="0.25">
      <c r="A881" t="s">
        <v>1043</v>
      </c>
      <c r="B881" s="1">
        <v>45540.364600000001</v>
      </c>
      <c r="C881" t="s">
        <v>24</v>
      </c>
      <c r="D881" t="s">
        <v>25</v>
      </c>
      <c r="E881" t="s">
        <v>26</v>
      </c>
      <c r="F881">
        <v>1</v>
      </c>
      <c r="G881" s="2">
        <v>33.671695785000004</v>
      </c>
      <c r="H881" s="3">
        <v>22</v>
      </c>
      <c r="I881" s="4">
        <v>0.34663225337761239</v>
      </c>
      <c r="J881" t="s">
        <v>43</v>
      </c>
      <c r="K881" t="s">
        <v>28</v>
      </c>
      <c r="L881" t="str">
        <f t="shared" si="40"/>
        <v>Inativo</v>
      </c>
      <c r="M881">
        <f t="shared" si="41"/>
        <v>94</v>
      </c>
      <c r="N881" s="7">
        <f t="shared" si="42"/>
        <v>116.99490231481468</v>
      </c>
    </row>
    <row r="882" spans="1:14" x14ac:dyDescent="0.25">
      <c r="A882" t="s">
        <v>1307</v>
      </c>
      <c r="B882" s="1">
        <v>45540.231500000002</v>
      </c>
      <c r="C882" t="s">
        <v>18</v>
      </c>
      <c r="D882" t="s">
        <v>25</v>
      </c>
      <c r="E882" t="s">
        <v>26</v>
      </c>
      <c r="F882">
        <v>4</v>
      </c>
      <c r="G882" s="2">
        <v>130.626864576</v>
      </c>
      <c r="H882" s="3">
        <v>88</v>
      </c>
      <c r="I882" s="4">
        <v>0.32632540568406027</v>
      </c>
      <c r="J882" t="s">
        <v>27</v>
      </c>
      <c r="K882" t="s">
        <v>22</v>
      </c>
      <c r="L882" t="str">
        <f t="shared" si="40"/>
        <v>Inativo</v>
      </c>
      <c r="M882">
        <f t="shared" si="41"/>
        <v>94</v>
      </c>
      <c r="N882" s="7">
        <f t="shared" si="42"/>
        <v>117.12800231481378</v>
      </c>
    </row>
    <row r="883" spans="1:14" x14ac:dyDescent="0.25">
      <c r="A883" t="s">
        <v>1306</v>
      </c>
      <c r="B883" s="1">
        <v>45540.098400000003</v>
      </c>
      <c r="C883" t="s">
        <v>12</v>
      </c>
      <c r="D883" t="s">
        <v>13</v>
      </c>
      <c r="E883" t="s">
        <v>14</v>
      </c>
      <c r="F883">
        <v>1</v>
      </c>
      <c r="G883" s="2">
        <v>97.040420417600004</v>
      </c>
      <c r="H883" s="3">
        <v>77.77</v>
      </c>
      <c r="I883" s="4">
        <v>0.19858137809659546</v>
      </c>
      <c r="J883" t="s">
        <v>21</v>
      </c>
      <c r="K883" t="s">
        <v>16</v>
      </c>
      <c r="L883" t="str">
        <f t="shared" si="40"/>
        <v>Inativo</v>
      </c>
      <c r="M883">
        <f t="shared" si="41"/>
        <v>94</v>
      </c>
      <c r="N883" s="7">
        <f t="shared" si="42"/>
        <v>117.26110231481289</v>
      </c>
    </row>
    <row r="884" spans="1:14" x14ac:dyDescent="0.25">
      <c r="A884" t="s">
        <v>1305</v>
      </c>
      <c r="B884" s="1">
        <v>45539.965300000003</v>
      </c>
      <c r="C884" t="s">
        <v>30</v>
      </c>
      <c r="D884" t="s">
        <v>19</v>
      </c>
      <c r="E884" t="s">
        <v>20</v>
      </c>
      <c r="F884">
        <v>2</v>
      </c>
      <c r="G884" s="2">
        <v>185.67471142800002</v>
      </c>
      <c r="H884" s="3">
        <v>99.98</v>
      </c>
      <c r="I884" s="4">
        <v>0.46153141033010447</v>
      </c>
      <c r="J884" t="s">
        <v>15</v>
      </c>
      <c r="K884" t="s">
        <v>32</v>
      </c>
      <c r="L884" t="str">
        <f t="shared" si="40"/>
        <v>Inativo</v>
      </c>
      <c r="M884">
        <f t="shared" si="41"/>
        <v>94</v>
      </c>
      <c r="N884" s="7">
        <f t="shared" si="42"/>
        <v>117.39420231481199</v>
      </c>
    </row>
    <row r="885" spans="1:14" x14ac:dyDescent="0.25">
      <c r="A885" t="s">
        <v>1304</v>
      </c>
      <c r="B885" s="1">
        <v>45539.832199999997</v>
      </c>
      <c r="C885" t="s">
        <v>24</v>
      </c>
      <c r="D885" t="s">
        <v>13</v>
      </c>
      <c r="E885" t="s">
        <v>14</v>
      </c>
      <c r="F885">
        <v>3</v>
      </c>
      <c r="G885" s="2">
        <v>342.62831570880002</v>
      </c>
      <c r="H885" s="3">
        <v>233.31</v>
      </c>
      <c r="I885" s="4">
        <v>0.319058030807091</v>
      </c>
      <c r="J885" t="s">
        <v>51</v>
      </c>
      <c r="K885" t="s">
        <v>28</v>
      </c>
      <c r="L885" t="str">
        <f t="shared" si="40"/>
        <v>Inativo</v>
      </c>
      <c r="M885">
        <f t="shared" si="41"/>
        <v>94</v>
      </c>
      <c r="N885" s="7">
        <f t="shared" si="42"/>
        <v>117.52730231481837</v>
      </c>
    </row>
    <row r="886" spans="1:14" x14ac:dyDescent="0.25">
      <c r="A886" t="s">
        <v>1303</v>
      </c>
      <c r="B886" s="1">
        <v>45539.699099999998</v>
      </c>
      <c r="C886" t="s">
        <v>18</v>
      </c>
      <c r="D886" t="s">
        <v>19</v>
      </c>
      <c r="E886" t="s">
        <v>20</v>
      </c>
      <c r="F886">
        <v>2</v>
      </c>
      <c r="G886" s="2">
        <v>165.02135445900001</v>
      </c>
      <c r="H886" s="3">
        <v>99.98</v>
      </c>
      <c r="I886" s="4">
        <v>0.39413901717283323</v>
      </c>
      <c r="J886" t="s">
        <v>49</v>
      </c>
      <c r="K886" t="s">
        <v>22</v>
      </c>
      <c r="L886" t="str">
        <f t="shared" si="40"/>
        <v>Inativo</v>
      </c>
      <c r="M886">
        <f t="shared" si="41"/>
        <v>94</v>
      </c>
      <c r="N886" s="7">
        <f t="shared" si="42"/>
        <v>117.66040231481747</v>
      </c>
    </row>
    <row r="887" spans="1:14" x14ac:dyDescent="0.25">
      <c r="A887" t="s">
        <v>1302</v>
      </c>
      <c r="B887" s="1">
        <v>45539.565999999999</v>
      </c>
      <c r="C887" t="s">
        <v>12</v>
      </c>
      <c r="D887" t="s">
        <v>13</v>
      </c>
      <c r="E887" t="s">
        <v>14</v>
      </c>
      <c r="F887">
        <v>4</v>
      </c>
      <c r="G887" s="2">
        <v>378.29917192319994</v>
      </c>
      <c r="H887" s="3">
        <v>311.08</v>
      </c>
      <c r="I887" s="4">
        <v>0.17768786429394137</v>
      </c>
      <c r="J887" t="s">
        <v>47</v>
      </c>
      <c r="K887" t="s">
        <v>16</v>
      </c>
      <c r="L887" t="str">
        <f t="shared" si="40"/>
        <v>Inativo</v>
      </c>
      <c r="M887">
        <f t="shared" si="41"/>
        <v>94</v>
      </c>
      <c r="N887" s="7">
        <f t="shared" si="42"/>
        <v>117.79350231481658</v>
      </c>
    </row>
    <row r="888" spans="1:14" x14ac:dyDescent="0.25">
      <c r="A888" t="s">
        <v>1301</v>
      </c>
      <c r="B888" s="1">
        <v>45539.4329</v>
      </c>
      <c r="C888" t="s">
        <v>30</v>
      </c>
      <c r="D888" t="s">
        <v>80</v>
      </c>
      <c r="E888" t="s">
        <v>14</v>
      </c>
      <c r="F888">
        <v>2</v>
      </c>
      <c r="G888" s="2">
        <v>37.791944960000002</v>
      </c>
      <c r="H888" s="3">
        <v>28.9</v>
      </c>
      <c r="I888" s="4">
        <v>0.23528677789437602</v>
      </c>
      <c r="J888" t="s">
        <v>45</v>
      </c>
      <c r="K888" t="s">
        <v>28</v>
      </c>
      <c r="L888" t="str">
        <f t="shared" si="40"/>
        <v>Inativo</v>
      </c>
      <c r="M888">
        <f t="shared" si="41"/>
        <v>94</v>
      </c>
      <c r="N888" s="7">
        <f t="shared" si="42"/>
        <v>117.92660231481568</v>
      </c>
    </row>
    <row r="889" spans="1:14" x14ac:dyDescent="0.25">
      <c r="A889" t="s">
        <v>1262</v>
      </c>
      <c r="B889" s="1">
        <v>45539.299800000001</v>
      </c>
      <c r="C889" t="s">
        <v>24</v>
      </c>
      <c r="D889" t="s">
        <v>19</v>
      </c>
      <c r="E889" t="s">
        <v>20</v>
      </c>
      <c r="F889">
        <v>1</v>
      </c>
      <c r="G889" s="2">
        <v>78.041477203200003</v>
      </c>
      <c r="H889" s="3">
        <v>49.99</v>
      </c>
      <c r="I889" s="4">
        <v>0.35944318596329417</v>
      </c>
      <c r="J889" t="s">
        <v>43</v>
      </c>
      <c r="K889" t="s">
        <v>22</v>
      </c>
      <c r="L889" t="str">
        <f t="shared" si="40"/>
        <v>Inativo</v>
      </c>
      <c r="M889">
        <f t="shared" si="41"/>
        <v>94</v>
      </c>
      <c r="N889" s="7">
        <f t="shared" si="42"/>
        <v>118.05970231481479</v>
      </c>
    </row>
    <row r="890" spans="1:14" x14ac:dyDescent="0.25">
      <c r="A890" t="s">
        <v>1300</v>
      </c>
      <c r="B890" s="1">
        <v>45539.166700000002</v>
      </c>
      <c r="C890" t="s">
        <v>18</v>
      </c>
      <c r="D890" t="s">
        <v>13</v>
      </c>
      <c r="E890" t="s">
        <v>14</v>
      </c>
      <c r="F890">
        <v>2</v>
      </c>
      <c r="G890" s="2">
        <v>199.31462954699998</v>
      </c>
      <c r="H890" s="3">
        <v>155.54</v>
      </c>
      <c r="I890" s="4">
        <v>0.2196257728120132</v>
      </c>
      <c r="J890" t="s">
        <v>93</v>
      </c>
      <c r="K890" t="s">
        <v>22</v>
      </c>
      <c r="L890" t="str">
        <f t="shared" si="40"/>
        <v>Inativo</v>
      </c>
      <c r="M890">
        <f t="shared" si="41"/>
        <v>94</v>
      </c>
      <c r="N890" s="7">
        <f t="shared" si="42"/>
        <v>118.19280231481389</v>
      </c>
    </row>
    <row r="891" spans="1:14" x14ac:dyDescent="0.25">
      <c r="A891" t="s">
        <v>1299</v>
      </c>
      <c r="B891" s="1">
        <v>45539.033600000002</v>
      </c>
      <c r="C891" t="s">
        <v>12</v>
      </c>
      <c r="D891" t="s">
        <v>13</v>
      </c>
      <c r="E891" t="s">
        <v>14</v>
      </c>
      <c r="F891">
        <v>4</v>
      </c>
      <c r="G891" s="2">
        <v>385.25708402719999</v>
      </c>
      <c r="H891" s="3">
        <v>311.08</v>
      </c>
      <c r="I891" s="4">
        <v>0.19253918254222924</v>
      </c>
      <c r="J891" t="s">
        <v>38</v>
      </c>
      <c r="K891" t="s">
        <v>16</v>
      </c>
      <c r="L891" t="str">
        <f t="shared" si="40"/>
        <v>Inativo</v>
      </c>
      <c r="M891">
        <f t="shared" si="41"/>
        <v>94</v>
      </c>
      <c r="N891" s="7">
        <f t="shared" si="42"/>
        <v>118.32590231481299</v>
      </c>
    </row>
    <row r="892" spans="1:14" x14ac:dyDescent="0.25">
      <c r="A892" t="s">
        <v>1298</v>
      </c>
      <c r="B892" s="1">
        <v>45538.900500000003</v>
      </c>
      <c r="C892" t="s">
        <v>30</v>
      </c>
      <c r="D892" t="s">
        <v>19</v>
      </c>
      <c r="E892" t="s">
        <v>20</v>
      </c>
      <c r="F892">
        <v>2</v>
      </c>
      <c r="G892" s="2">
        <v>184.33325722499998</v>
      </c>
      <c r="H892" s="3">
        <v>99.98</v>
      </c>
      <c r="I892" s="4">
        <v>0.4576127959483573</v>
      </c>
      <c r="J892" t="s">
        <v>36</v>
      </c>
      <c r="K892" t="s">
        <v>16</v>
      </c>
      <c r="L892" t="str">
        <f t="shared" si="40"/>
        <v>Inativo</v>
      </c>
      <c r="M892">
        <f t="shared" si="41"/>
        <v>94</v>
      </c>
      <c r="N892" s="7">
        <f t="shared" si="42"/>
        <v>118.4590023148121</v>
      </c>
    </row>
    <row r="893" spans="1:14" x14ac:dyDescent="0.25">
      <c r="A893" t="s">
        <v>1297</v>
      </c>
      <c r="B893" s="1">
        <v>45538.767399999997</v>
      </c>
      <c r="C893" t="s">
        <v>24</v>
      </c>
      <c r="D893" t="s">
        <v>19</v>
      </c>
      <c r="E893" t="s">
        <v>20</v>
      </c>
      <c r="F893">
        <v>2</v>
      </c>
      <c r="G893" s="2">
        <v>161.11219852800002</v>
      </c>
      <c r="H893" s="3">
        <v>99.98</v>
      </c>
      <c r="I893" s="4">
        <v>0.37943867122746588</v>
      </c>
      <c r="J893" t="s">
        <v>34</v>
      </c>
      <c r="K893" t="s">
        <v>16</v>
      </c>
      <c r="L893" t="str">
        <f t="shared" si="40"/>
        <v>Inativo</v>
      </c>
      <c r="M893">
        <f t="shared" si="41"/>
        <v>94</v>
      </c>
      <c r="N893" s="7">
        <f t="shared" si="42"/>
        <v>118.59210231481848</v>
      </c>
    </row>
    <row r="894" spans="1:14" x14ac:dyDescent="0.25">
      <c r="A894" t="s">
        <v>1296</v>
      </c>
      <c r="B894" s="1">
        <v>45538.634299999998</v>
      </c>
      <c r="C894" t="s">
        <v>18</v>
      </c>
      <c r="D894" t="s">
        <v>25</v>
      </c>
      <c r="E894" t="s">
        <v>26</v>
      </c>
      <c r="F894">
        <v>2</v>
      </c>
      <c r="G894" s="2">
        <v>71.471637900000005</v>
      </c>
      <c r="H894" s="3">
        <v>44</v>
      </c>
      <c r="I894" s="4">
        <v>0.38437118145294391</v>
      </c>
      <c r="J894" t="s">
        <v>31</v>
      </c>
      <c r="K894" t="s">
        <v>16</v>
      </c>
      <c r="L894" t="str">
        <f t="shared" si="40"/>
        <v>Inativo</v>
      </c>
      <c r="M894">
        <f t="shared" si="41"/>
        <v>94</v>
      </c>
      <c r="N894" s="7">
        <f t="shared" si="42"/>
        <v>118.72520231481758</v>
      </c>
    </row>
    <row r="895" spans="1:14" x14ac:dyDescent="0.25">
      <c r="A895" t="s">
        <v>1295</v>
      </c>
      <c r="B895" s="1">
        <v>45538.501199999999</v>
      </c>
      <c r="C895" t="s">
        <v>12</v>
      </c>
      <c r="D895" t="s">
        <v>19</v>
      </c>
      <c r="E895" t="s">
        <v>20</v>
      </c>
      <c r="F895">
        <v>2</v>
      </c>
      <c r="G895" s="2">
        <v>166.90185108</v>
      </c>
      <c r="H895" s="3">
        <v>99.98</v>
      </c>
      <c r="I895" s="4">
        <v>0.40096530174445322</v>
      </c>
      <c r="J895" t="s">
        <v>27</v>
      </c>
      <c r="K895" t="s">
        <v>28</v>
      </c>
      <c r="L895" t="str">
        <f t="shared" si="40"/>
        <v>Inativo</v>
      </c>
      <c r="M895">
        <f t="shared" si="41"/>
        <v>94</v>
      </c>
      <c r="N895" s="7">
        <f t="shared" si="42"/>
        <v>118.85830231481668</v>
      </c>
    </row>
    <row r="896" spans="1:14" x14ac:dyDescent="0.25">
      <c r="A896" t="s">
        <v>1294</v>
      </c>
      <c r="B896" s="1">
        <v>45538.3681</v>
      </c>
      <c r="C896" t="s">
        <v>30</v>
      </c>
      <c r="D896" t="s">
        <v>80</v>
      </c>
      <c r="E896" t="s">
        <v>14</v>
      </c>
      <c r="F896">
        <v>1</v>
      </c>
      <c r="G896" s="2">
        <v>19.398250146000002</v>
      </c>
      <c r="H896" s="3">
        <v>14.45</v>
      </c>
      <c r="I896" s="4">
        <v>0.2550874490614996</v>
      </c>
      <c r="J896" t="s">
        <v>21</v>
      </c>
      <c r="K896" t="s">
        <v>22</v>
      </c>
      <c r="L896" t="str">
        <f t="shared" si="40"/>
        <v>Inativo</v>
      </c>
      <c r="M896">
        <f t="shared" si="41"/>
        <v>94</v>
      </c>
      <c r="N896" s="7">
        <f t="shared" si="42"/>
        <v>118.99140231481579</v>
      </c>
    </row>
    <row r="897" spans="1:14" x14ac:dyDescent="0.25">
      <c r="A897" t="s">
        <v>1261</v>
      </c>
      <c r="B897" s="1">
        <v>45538.235000000001</v>
      </c>
      <c r="C897" t="s">
        <v>24</v>
      </c>
      <c r="D897" t="s">
        <v>13</v>
      </c>
      <c r="E897" t="s">
        <v>14</v>
      </c>
      <c r="F897">
        <v>3</v>
      </c>
      <c r="G897" s="2">
        <v>308.29452122700002</v>
      </c>
      <c r="H897" s="3">
        <v>233.31</v>
      </c>
      <c r="I897" s="4">
        <v>0.24322365810642557</v>
      </c>
      <c r="J897" t="s">
        <v>15</v>
      </c>
      <c r="K897" t="s">
        <v>22</v>
      </c>
      <c r="L897" t="str">
        <f t="shared" si="40"/>
        <v>Inativo</v>
      </c>
      <c r="M897">
        <f t="shared" si="41"/>
        <v>94</v>
      </c>
      <c r="N897" s="7">
        <f t="shared" si="42"/>
        <v>119.12450231481489</v>
      </c>
    </row>
    <row r="898" spans="1:14" x14ac:dyDescent="0.25">
      <c r="A898" t="s">
        <v>472</v>
      </c>
      <c r="B898" s="1">
        <v>45538.101900000001</v>
      </c>
      <c r="C898" t="s">
        <v>18</v>
      </c>
      <c r="D898" t="s">
        <v>13</v>
      </c>
      <c r="E898" t="s">
        <v>14</v>
      </c>
      <c r="F898">
        <v>1</v>
      </c>
      <c r="G898" s="2">
        <v>113.07124897200001</v>
      </c>
      <c r="H898" s="3">
        <v>77.77</v>
      </c>
      <c r="I898" s="4">
        <v>0.31220358219216016</v>
      </c>
      <c r="J898" t="s">
        <v>63</v>
      </c>
      <c r="K898" t="s">
        <v>16</v>
      </c>
      <c r="L898" t="str">
        <f t="shared" ref="L898:L961" si="43">IF(N898&lt;=7,"Compra Recente",
IF(N898&lt;=15,"Recência Média",
IF(N898&lt;=30,"Recência Baixa",
IF(N898&gt;30,"Inativo"
)
)
))</f>
        <v>Inativo</v>
      </c>
      <c r="M898">
        <f t="shared" ref="M898:M961" si="44">COUNTIFS(J898:J3643, "Cassandra",  A898:A3643, "&lt;&gt;")</f>
        <v>94</v>
      </c>
      <c r="N898" s="7">
        <f t="shared" ref="N898:N961" si="45">$B$2 - B898</f>
        <v>119.25760231481399</v>
      </c>
    </row>
    <row r="899" spans="1:14" x14ac:dyDescent="0.25">
      <c r="A899" t="s">
        <v>290</v>
      </c>
      <c r="B899" s="1">
        <v>45537.968800000002</v>
      </c>
      <c r="C899" t="s">
        <v>12</v>
      </c>
      <c r="D899" t="s">
        <v>19</v>
      </c>
      <c r="E899" t="s">
        <v>20</v>
      </c>
      <c r="F899">
        <v>3</v>
      </c>
      <c r="G899" s="2">
        <v>234.37529729279998</v>
      </c>
      <c r="H899" s="3">
        <v>149.97</v>
      </c>
      <c r="I899" s="4">
        <v>0.36012881164414812</v>
      </c>
      <c r="J899" t="s">
        <v>144</v>
      </c>
      <c r="K899" t="s">
        <v>16</v>
      </c>
      <c r="L899" t="str">
        <f t="shared" si="43"/>
        <v>Inativo</v>
      </c>
      <c r="M899">
        <f t="shared" si="44"/>
        <v>94</v>
      </c>
      <c r="N899" s="7">
        <f t="shared" si="45"/>
        <v>119.3907023148131</v>
      </c>
    </row>
    <row r="900" spans="1:14" x14ac:dyDescent="0.25">
      <c r="A900" t="s">
        <v>289</v>
      </c>
      <c r="B900" s="1">
        <v>45537.835700000003</v>
      </c>
      <c r="C900" t="s">
        <v>30</v>
      </c>
      <c r="D900" t="s">
        <v>25</v>
      </c>
      <c r="E900" t="s">
        <v>26</v>
      </c>
      <c r="F900">
        <v>2</v>
      </c>
      <c r="G900" s="2">
        <v>68.749721819999991</v>
      </c>
      <c r="H900" s="3">
        <v>44</v>
      </c>
      <c r="I900" s="4">
        <v>0.35999741038661259</v>
      </c>
      <c r="J900" t="s">
        <v>93</v>
      </c>
      <c r="K900" t="s">
        <v>16</v>
      </c>
      <c r="L900" t="str">
        <f t="shared" si="43"/>
        <v>Inativo</v>
      </c>
      <c r="M900">
        <f t="shared" si="44"/>
        <v>94</v>
      </c>
      <c r="N900" s="7">
        <f t="shared" si="45"/>
        <v>119.5238023148122</v>
      </c>
    </row>
    <row r="901" spans="1:14" x14ac:dyDescent="0.25">
      <c r="A901" t="s">
        <v>288</v>
      </c>
      <c r="B901" s="1">
        <v>45537.702599999997</v>
      </c>
      <c r="C901" t="s">
        <v>24</v>
      </c>
      <c r="D901" t="s">
        <v>13</v>
      </c>
      <c r="E901" t="s">
        <v>14</v>
      </c>
      <c r="F901">
        <v>3</v>
      </c>
      <c r="G901" s="2">
        <v>356.8249179</v>
      </c>
      <c r="H901" s="3">
        <v>233.31</v>
      </c>
      <c r="I901" s="4">
        <v>0.34614992312452514</v>
      </c>
      <c r="J901" t="s">
        <v>38</v>
      </c>
      <c r="K901" t="s">
        <v>16</v>
      </c>
      <c r="L901" t="str">
        <f t="shared" si="43"/>
        <v>Inativo</v>
      </c>
      <c r="M901">
        <f t="shared" si="44"/>
        <v>94</v>
      </c>
      <c r="N901" s="7">
        <f t="shared" si="45"/>
        <v>119.65690231481858</v>
      </c>
    </row>
    <row r="902" spans="1:14" x14ac:dyDescent="0.25">
      <c r="A902" t="s">
        <v>287</v>
      </c>
      <c r="B902" s="1">
        <v>45537.569499999998</v>
      </c>
      <c r="C902" t="s">
        <v>18</v>
      </c>
      <c r="D902" t="s">
        <v>19</v>
      </c>
      <c r="E902" t="s">
        <v>20</v>
      </c>
      <c r="F902">
        <v>4</v>
      </c>
      <c r="G902" s="2">
        <v>320.40320047560004</v>
      </c>
      <c r="H902" s="3">
        <v>199.96</v>
      </c>
      <c r="I902" s="4">
        <v>0.37591135262324654</v>
      </c>
      <c r="J902" t="s">
        <v>36</v>
      </c>
      <c r="K902" t="s">
        <v>32</v>
      </c>
      <c r="L902" t="str">
        <f t="shared" si="43"/>
        <v>Inativo</v>
      </c>
      <c r="M902">
        <f t="shared" si="44"/>
        <v>94</v>
      </c>
      <c r="N902" s="7">
        <f t="shared" si="45"/>
        <v>119.79000231481768</v>
      </c>
    </row>
    <row r="903" spans="1:14" x14ac:dyDescent="0.25">
      <c r="A903" t="s">
        <v>286</v>
      </c>
      <c r="B903" s="1">
        <v>45537.436399999999</v>
      </c>
      <c r="C903" t="s">
        <v>12</v>
      </c>
      <c r="D903" t="s">
        <v>25</v>
      </c>
      <c r="E903" t="s">
        <v>26</v>
      </c>
      <c r="F903">
        <v>2</v>
      </c>
      <c r="G903" s="2">
        <v>64.825392527999995</v>
      </c>
      <c r="H903" s="3">
        <v>44</v>
      </c>
      <c r="I903" s="4">
        <v>0.32125362787436873</v>
      </c>
      <c r="J903" t="s">
        <v>34</v>
      </c>
      <c r="K903" t="s">
        <v>28</v>
      </c>
      <c r="L903" t="str">
        <f t="shared" si="43"/>
        <v>Inativo</v>
      </c>
      <c r="M903">
        <f t="shared" si="44"/>
        <v>94</v>
      </c>
      <c r="N903" s="7">
        <f t="shared" si="45"/>
        <v>119.92310231481679</v>
      </c>
    </row>
    <row r="904" spans="1:14" x14ac:dyDescent="0.25">
      <c r="A904" t="s">
        <v>285</v>
      </c>
      <c r="B904" s="1">
        <v>45537.3033</v>
      </c>
      <c r="C904" t="s">
        <v>30</v>
      </c>
      <c r="D904" t="s">
        <v>13</v>
      </c>
      <c r="E904" t="s">
        <v>14</v>
      </c>
      <c r="F904">
        <v>4</v>
      </c>
      <c r="G904" s="2">
        <v>413.15318684639999</v>
      </c>
      <c r="H904" s="3">
        <v>311.08</v>
      </c>
      <c r="I904" s="4">
        <v>0.24705893623990915</v>
      </c>
      <c r="J904" t="s">
        <v>31</v>
      </c>
      <c r="K904" t="s">
        <v>22</v>
      </c>
      <c r="L904" t="str">
        <f t="shared" si="43"/>
        <v>Inativo</v>
      </c>
      <c r="M904">
        <f t="shared" si="44"/>
        <v>94</v>
      </c>
      <c r="N904" s="7">
        <f t="shared" si="45"/>
        <v>120.05620231481589</v>
      </c>
    </row>
    <row r="905" spans="1:14" x14ac:dyDescent="0.25">
      <c r="A905" t="s">
        <v>284</v>
      </c>
      <c r="B905" s="1">
        <v>45537.1702</v>
      </c>
      <c r="C905" t="s">
        <v>24</v>
      </c>
      <c r="D905" t="s">
        <v>25</v>
      </c>
      <c r="E905" t="s">
        <v>26</v>
      </c>
      <c r="F905">
        <v>2</v>
      </c>
      <c r="G905" s="2">
        <v>69.921369647999995</v>
      </c>
      <c r="H905" s="3">
        <v>44</v>
      </c>
      <c r="I905" s="4">
        <v>0.37072170894955347</v>
      </c>
      <c r="J905" t="s">
        <v>27</v>
      </c>
      <c r="K905" t="s">
        <v>16</v>
      </c>
      <c r="L905" t="str">
        <f t="shared" si="43"/>
        <v>Inativo</v>
      </c>
      <c r="M905">
        <f t="shared" si="44"/>
        <v>94</v>
      </c>
      <c r="N905" s="7">
        <f t="shared" si="45"/>
        <v>120.189302314815</v>
      </c>
    </row>
    <row r="906" spans="1:14" x14ac:dyDescent="0.25">
      <c r="A906" t="s">
        <v>61</v>
      </c>
      <c r="B906" s="1">
        <v>45537.037100000001</v>
      </c>
      <c r="C906" t="s">
        <v>18</v>
      </c>
      <c r="D906" t="s">
        <v>19</v>
      </c>
      <c r="E906" t="s">
        <v>20</v>
      </c>
      <c r="F906">
        <v>1</v>
      </c>
      <c r="G906" s="2">
        <v>80.458229431800007</v>
      </c>
      <c r="H906" s="3">
        <v>49.99</v>
      </c>
      <c r="I906" s="4">
        <v>0.37868381701869586</v>
      </c>
      <c r="J906" t="s">
        <v>21</v>
      </c>
      <c r="K906" t="s">
        <v>32</v>
      </c>
      <c r="L906" t="str">
        <f t="shared" si="43"/>
        <v>Inativo</v>
      </c>
      <c r="M906">
        <f t="shared" si="44"/>
        <v>94</v>
      </c>
      <c r="N906" s="7">
        <f t="shared" si="45"/>
        <v>120.3224023148141</v>
      </c>
    </row>
    <row r="907" spans="1:14" x14ac:dyDescent="0.25">
      <c r="A907" t="s">
        <v>60</v>
      </c>
      <c r="B907" s="1">
        <v>45536.904000000002</v>
      </c>
      <c r="C907" t="s">
        <v>12</v>
      </c>
      <c r="D907" t="s">
        <v>25</v>
      </c>
      <c r="E907" t="s">
        <v>26</v>
      </c>
      <c r="F907">
        <v>4</v>
      </c>
      <c r="G907" s="2">
        <v>127.021216608</v>
      </c>
      <c r="H907" s="3">
        <v>88</v>
      </c>
      <c r="I907" s="4">
        <v>0.3072023528826946</v>
      </c>
      <c r="J907" t="s">
        <v>15</v>
      </c>
      <c r="K907" t="s">
        <v>28</v>
      </c>
      <c r="L907" t="str">
        <f t="shared" si="43"/>
        <v>Inativo</v>
      </c>
      <c r="M907">
        <f t="shared" si="44"/>
        <v>94</v>
      </c>
      <c r="N907" s="7">
        <f t="shared" si="45"/>
        <v>120.4555023148132</v>
      </c>
    </row>
    <row r="908" spans="1:14" x14ac:dyDescent="0.25">
      <c r="A908" t="s">
        <v>59</v>
      </c>
      <c r="B908" s="1">
        <v>45536.770900000003</v>
      </c>
      <c r="C908" t="s">
        <v>30</v>
      </c>
      <c r="D908" t="s">
        <v>25</v>
      </c>
      <c r="E908" t="s">
        <v>26</v>
      </c>
      <c r="F908">
        <v>1</v>
      </c>
      <c r="G908" s="2">
        <v>30.772051128000001</v>
      </c>
      <c r="H908" s="3">
        <v>22</v>
      </c>
      <c r="I908" s="4">
        <v>0.28506553208012075</v>
      </c>
      <c r="J908" t="s">
        <v>51</v>
      </c>
      <c r="K908" t="s">
        <v>22</v>
      </c>
      <c r="L908" t="str">
        <f t="shared" si="43"/>
        <v>Inativo</v>
      </c>
      <c r="M908">
        <f t="shared" si="44"/>
        <v>94</v>
      </c>
      <c r="N908" s="7">
        <f t="shared" si="45"/>
        <v>120.58860231481231</v>
      </c>
    </row>
    <row r="909" spans="1:14" x14ac:dyDescent="0.25">
      <c r="A909" t="s">
        <v>58</v>
      </c>
      <c r="B909" s="1">
        <v>45536.637799999997</v>
      </c>
      <c r="C909" t="s">
        <v>24</v>
      </c>
      <c r="D909" t="s">
        <v>42</v>
      </c>
      <c r="E909" t="s">
        <v>26</v>
      </c>
      <c r="F909">
        <v>3</v>
      </c>
      <c r="G909" s="2">
        <v>380.47410180600008</v>
      </c>
      <c r="H909" s="3">
        <v>218.43</v>
      </c>
      <c r="I909" s="4">
        <v>0.42590047794797009</v>
      </c>
      <c r="J909" t="s">
        <v>49</v>
      </c>
      <c r="K909" t="s">
        <v>16</v>
      </c>
      <c r="L909" t="str">
        <f t="shared" si="43"/>
        <v>Inativo</v>
      </c>
      <c r="M909">
        <f t="shared" si="44"/>
        <v>94</v>
      </c>
      <c r="N909" s="7">
        <f t="shared" si="45"/>
        <v>120.72170231481869</v>
      </c>
    </row>
    <row r="910" spans="1:14" x14ac:dyDescent="0.25">
      <c r="A910" t="s">
        <v>57</v>
      </c>
      <c r="B910" s="1">
        <v>45536.504699999998</v>
      </c>
      <c r="C910" t="s">
        <v>18</v>
      </c>
      <c r="D910" t="s">
        <v>13</v>
      </c>
      <c r="E910" t="s">
        <v>14</v>
      </c>
      <c r="F910">
        <v>3</v>
      </c>
      <c r="G910" s="2">
        <v>332.83898524799997</v>
      </c>
      <c r="H910" s="3">
        <v>233.31</v>
      </c>
      <c r="I910" s="4">
        <v>0.29903043110722272</v>
      </c>
      <c r="J910" t="s">
        <v>47</v>
      </c>
      <c r="K910" t="s">
        <v>32</v>
      </c>
      <c r="L910" t="str">
        <f t="shared" si="43"/>
        <v>Inativo</v>
      </c>
      <c r="M910">
        <f t="shared" si="44"/>
        <v>94</v>
      </c>
      <c r="N910" s="7">
        <f t="shared" si="45"/>
        <v>120.85480231481779</v>
      </c>
    </row>
    <row r="911" spans="1:14" x14ac:dyDescent="0.25">
      <c r="A911" t="s">
        <v>56</v>
      </c>
      <c r="B911" s="1">
        <v>45536.371599999999</v>
      </c>
      <c r="C911" t="s">
        <v>12</v>
      </c>
      <c r="D911" t="s">
        <v>13</v>
      </c>
      <c r="E911" t="s">
        <v>14</v>
      </c>
      <c r="F911">
        <v>2</v>
      </c>
      <c r="G911" s="2">
        <v>196.5365347968</v>
      </c>
      <c r="H911" s="3">
        <v>155.54</v>
      </c>
      <c r="I911" s="4">
        <v>0.20859498128012946</v>
      </c>
      <c r="J911" t="s">
        <v>45</v>
      </c>
      <c r="K911" t="s">
        <v>28</v>
      </c>
      <c r="L911" t="str">
        <f t="shared" si="43"/>
        <v>Inativo</v>
      </c>
      <c r="M911">
        <f t="shared" si="44"/>
        <v>94</v>
      </c>
      <c r="N911" s="7">
        <f t="shared" si="45"/>
        <v>120.98790231481689</v>
      </c>
    </row>
    <row r="912" spans="1:14" x14ac:dyDescent="0.25">
      <c r="A912" t="s">
        <v>55</v>
      </c>
      <c r="B912" s="1">
        <v>45536.238499999999</v>
      </c>
      <c r="C912" t="s">
        <v>30</v>
      </c>
      <c r="D912" t="s">
        <v>25</v>
      </c>
      <c r="E912" t="s">
        <v>26</v>
      </c>
      <c r="F912">
        <v>3</v>
      </c>
      <c r="G912" s="2">
        <v>91.801421243999997</v>
      </c>
      <c r="H912" s="3">
        <v>66</v>
      </c>
      <c r="I912" s="4">
        <v>0.28105688228314157</v>
      </c>
      <c r="J912" t="s">
        <v>43</v>
      </c>
      <c r="K912" t="s">
        <v>22</v>
      </c>
      <c r="L912" t="str">
        <f t="shared" si="43"/>
        <v>Inativo</v>
      </c>
      <c r="M912">
        <f t="shared" si="44"/>
        <v>94</v>
      </c>
      <c r="N912" s="7">
        <f t="shared" si="45"/>
        <v>121.121002314816</v>
      </c>
    </row>
    <row r="913" spans="1:14" x14ac:dyDescent="0.25">
      <c r="A913" t="s">
        <v>54</v>
      </c>
      <c r="B913" s="1">
        <v>45536.1054</v>
      </c>
      <c r="C913" t="s">
        <v>24</v>
      </c>
      <c r="D913" t="s">
        <v>19</v>
      </c>
      <c r="E913" t="s">
        <v>20</v>
      </c>
      <c r="F913">
        <v>2</v>
      </c>
      <c r="G913" s="2">
        <v>166.83746752799999</v>
      </c>
      <c r="H913" s="3">
        <v>99.98</v>
      </c>
      <c r="I913" s="4">
        <v>0.4007341307598033</v>
      </c>
      <c r="J913" t="s">
        <v>40</v>
      </c>
      <c r="K913" t="s">
        <v>16</v>
      </c>
      <c r="L913" t="str">
        <f t="shared" si="43"/>
        <v>Inativo</v>
      </c>
      <c r="M913">
        <f t="shared" si="44"/>
        <v>94</v>
      </c>
      <c r="N913" s="7">
        <f t="shared" si="45"/>
        <v>121.2541023148151</v>
      </c>
    </row>
    <row r="914" spans="1:14" x14ac:dyDescent="0.25">
      <c r="A914" t="s">
        <v>458</v>
      </c>
      <c r="B914" s="1">
        <v>45535.972300000001</v>
      </c>
      <c r="C914" t="s">
        <v>18</v>
      </c>
      <c r="D914" t="s">
        <v>13</v>
      </c>
      <c r="E914" t="s">
        <v>14</v>
      </c>
      <c r="F914">
        <v>4</v>
      </c>
      <c r="G914" s="2">
        <v>382.70183661600004</v>
      </c>
      <c r="H914" s="3">
        <v>311.08</v>
      </c>
      <c r="I914" s="4">
        <v>0.18714787796501961</v>
      </c>
      <c r="J914" t="s">
        <v>71</v>
      </c>
      <c r="K914" t="s">
        <v>32</v>
      </c>
      <c r="L914" t="str">
        <f t="shared" si="43"/>
        <v>Inativo</v>
      </c>
      <c r="M914">
        <f t="shared" si="44"/>
        <v>93</v>
      </c>
      <c r="N914" s="7">
        <f t="shared" si="45"/>
        <v>121.3872023148142</v>
      </c>
    </row>
    <row r="915" spans="1:14" x14ac:dyDescent="0.25">
      <c r="A915" t="s">
        <v>457</v>
      </c>
      <c r="B915" s="1">
        <v>45535.839200000002</v>
      </c>
      <c r="C915" t="s">
        <v>12</v>
      </c>
      <c r="D915" t="s">
        <v>80</v>
      </c>
      <c r="E915" t="s">
        <v>14</v>
      </c>
      <c r="F915">
        <v>1</v>
      </c>
      <c r="G915" s="2">
        <v>18.415298484000001</v>
      </c>
      <c r="H915" s="3">
        <v>14.45</v>
      </c>
      <c r="I915" s="4">
        <v>0.21532632161489115</v>
      </c>
      <c r="J915" t="s">
        <v>69</v>
      </c>
      <c r="K915" t="s">
        <v>28</v>
      </c>
      <c r="L915" t="str">
        <f t="shared" si="43"/>
        <v>Inativo</v>
      </c>
      <c r="M915">
        <f t="shared" si="44"/>
        <v>93</v>
      </c>
      <c r="N915" s="7">
        <f t="shared" si="45"/>
        <v>121.52030231481331</v>
      </c>
    </row>
    <row r="916" spans="1:14" x14ac:dyDescent="0.25">
      <c r="A916" t="s">
        <v>456</v>
      </c>
      <c r="B916" s="1">
        <v>45535.706100000003</v>
      </c>
      <c r="C916" t="s">
        <v>30</v>
      </c>
      <c r="D916" t="s">
        <v>13</v>
      </c>
      <c r="E916" t="s">
        <v>14</v>
      </c>
      <c r="F916">
        <v>3</v>
      </c>
      <c r="G916" s="2">
        <v>295.93123691670002</v>
      </c>
      <c r="H916" s="3">
        <v>233.31</v>
      </c>
      <c r="I916" s="4">
        <v>0.211607390855893</v>
      </c>
      <c r="J916" t="s">
        <v>67</v>
      </c>
      <c r="K916" t="s">
        <v>22</v>
      </c>
      <c r="L916" t="str">
        <f t="shared" si="43"/>
        <v>Inativo</v>
      </c>
      <c r="M916">
        <f t="shared" si="44"/>
        <v>93</v>
      </c>
      <c r="N916" s="7">
        <f t="shared" si="45"/>
        <v>121.65340231481241</v>
      </c>
    </row>
    <row r="917" spans="1:14" x14ac:dyDescent="0.25">
      <c r="A917" t="s">
        <v>455</v>
      </c>
      <c r="B917" s="1">
        <v>45535.572999999997</v>
      </c>
      <c r="C917" t="s">
        <v>24</v>
      </c>
      <c r="D917" t="s">
        <v>80</v>
      </c>
      <c r="E917" t="s">
        <v>14</v>
      </c>
      <c r="F917">
        <v>2</v>
      </c>
      <c r="G917" s="2">
        <v>36.569942639999994</v>
      </c>
      <c r="H917" s="3">
        <v>28.9</v>
      </c>
      <c r="I917" s="4">
        <v>0.20973351573186927</v>
      </c>
      <c r="J917" t="s">
        <v>65</v>
      </c>
      <c r="K917" t="s">
        <v>16</v>
      </c>
      <c r="L917" t="str">
        <f t="shared" si="43"/>
        <v>Inativo</v>
      </c>
      <c r="M917">
        <f t="shared" si="44"/>
        <v>93</v>
      </c>
      <c r="N917" s="7">
        <f t="shared" si="45"/>
        <v>121.78650231481879</v>
      </c>
    </row>
    <row r="918" spans="1:14" x14ac:dyDescent="0.25">
      <c r="A918" t="s">
        <v>454</v>
      </c>
      <c r="B918" s="1">
        <v>45535.439899999998</v>
      </c>
      <c r="C918" t="s">
        <v>18</v>
      </c>
      <c r="D918" t="s">
        <v>25</v>
      </c>
      <c r="E918" t="s">
        <v>26</v>
      </c>
      <c r="F918">
        <v>1</v>
      </c>
      <c r="G918" s="2">
        <v>31.568238000000001</v>
      </c>
      <c r="H918" s="3">
        <v>22</v>
      </c>
      <c r="I918" s="4">
        <v>0.30309699261643935</v>
      </c>
      <c r="J918" t="s">
        <v>63</v>
      </c>
      <c r="K918" t="s">
        <v>28</v>
      </c>
      <c r="L918" t="str">
        <f t="shared" si="43"/>
        <v>Inativo</v>
      </c>
      <c r="M918">
        <f t="shared" si="44"/>
        <v>93</v>
      </c>
      <c r="N918" s="7">
        <f t="shared" si="45"/>
        <v>121.91960231481789</v>
      </c>
    </row>
    <row r="919" spans="1:14" x14ac:dyDescent="0.25">
      <c r="A919" t="s">
        <v>453</v>
      </c>
      <c r="B919" s="1">
        <v>45535.306799999998</v>
      </c>
      <c r="C919" t="s">
        <v>12</v>
      </c>
      <c r="D919" t="s">
        <v>42</v>
      </c>
      <c r="E919" t="s">
        <v>26</v>
      </c>
      <c r="F919">
        <v>2</v>
      </c>
      <c r="G919" s="2">
        <v>261.00258015600002</v>
      </c>
      <c r="H919" s="3">
        <v>145.62</v>
      </c>
      <c r="I919" s="4">
        <v>0.44207448097653435</v>
      </c>
      <c r="J919" t="s">
        <v>144</v>
      </c>
      <c r="K919" t="s">
        <v>22</v>
      </c>
      <c r="L919" t="str">
        <f t="shared" si="43"/>
        <v>Inativo</v>
      </c>
      <c r="M919">
        <f t="shared" si="44"/>
        <v>93</v>
      </c>
      <c r="N919" s="7">
        <f t="shared" si="45"/>
        <v>122.052702314817</v>
      </c>
    </row>
    <row r="920" spans="1:14" x14ac:dyDescent="0.25">
      <c r="A920" t="s">
        <v>452</v>
      </c>
      <c r="B920" s="1">
        <v>45535.173699999999</v>
      </c>
      <c r="C920" t="s">
        <v>30</v>
      </c>
      <c r="D920" t="s">
        <v>19</v>
      </c>
      <c r="E920" t="s">
        <v>20</v>
      </c>
      <c r="F920">
        <v>1</v>
      </c>
      <c r="G920" s="2">
        <v>90.657536515200007</v>
      </c>
      <c r="H920" s="3">
        <v>49.99</v>
      </c>
      <c r="I920" s="4">
        <v>0.44858417819881441</v>
      </c>
      <c r="J920" t="s">
        <v>93</v>
      </c>
      <c r="K920" t="s">
        <v>22</v>
      </c>
      <c r="L920" t="str">
        <f t="shared" si="43"/>
        <v>Inativo</v>
      </c>
      <c r="M920">
        <f t="shared" si="44"/>
        <v>93</v>
      </c>
      <c r="N920" s="7">
        <f t="shared" si="45"/>
        <v>122.1858023148161</v>
      </c>
    </row>
    <row r="921" spans="1:14" x14ac:dyDescent="0.25">
      <c r="A921" t="s">
        <v>451</v>
      </c>
      <c r="B921" s="1">
        <v>45535.0406</v>
      </c>
      <c r="C921" t="s">
        <v>24</v>
      </c>
      <c r="D921" t="s">
        <v>25</v>
      </c>
      <c r="E921" t="s">
        <v>26</v>
      </c>
      <c r="F921">
        <v>1</v>
      </c>
      <c r="G921" s="2">
        <v>35.423709749999993</v>
      </c>
      <c r="H921" s="3">
        <v>22</v>
      </c>
      <c r="I921" s="4">
        <v>0.37894703419649589</v>
      </c>
      <c r="J921" t="s">
        <v>38</v>
      </c>
      <c r="K921" t="s">
        <v>16</v>
      </c>
      <c r="L921" t="str">
        <f t="shared" si="43"/>
        <v>Inativo</v>
      </c>
      <c r="M921">
        <f t="shared" si="44"/>
        <v>93</v>
      </c>
      <c r="N921" s="7">
        <f t="shared" si="45"/>
        <v>122.3189023148152</v>
      </c>
    </row>
    <row r="922" spans="1:14" x14ac:dyDescent="0.25">
      <c r="A922" t="s">
        <v>450</v>
      </c>
      <c r="B922" s="1">
        <v>45534.907500000001</v>
      </c>
      <c r="C922" t="s">
        <v>18</v>
      </c>
      <c r="D922" t="s">
        <v>19</v>
      </c>
      <c r="E922" t="s">
        <v>20</v>
      </c>
      <c r="F922">
        <v>3</v>
      </c>
      <c r="G922" s="2">
        <v>236.84595696000002</v>
      </c>
      <c r="H922" s="3">
        <v>149.97</v>
      </c>
      <c r="I922" s="4">
        <v>0.36680363082859024</v>
      </c>
      <c r="J922" t="s">
        <v>36</v>
      </c>
      <c r="K922" t="s">
        <v>16</v>
      </c>
      <c r="L922" t="str">
        <f t="shared" si="43"/>
        <v>Inativo</v>
      </c>
      <c r="M922">
        <f t="shared" si="44"/>
        <v>93</v>
      </c>
      <c r="N922" s="7">
        <f t="shared" si="45"/>
        <v>122.45200231481431</v>
      </c>
    </row>
    <row r="923" spans="1:14" x14ac:dyDescent="0.25">
      <c r="A923" t="s">
        <v>449</v>
      </c>
      <c r="B923" s="1">
        <v>45534.774400000002</v>
      </c>
      <c r="C923" t="s">
        <v>12</v>
      </c>
      <c r="D923" t="s">
        <v>19</v>
      </c>
      <c r="E923" t="s">
        <v>20</v>
      </c>
      <c r="F923">
        <v>2</v>
      </c>
      <c r="G923" s="2">
        <v>178.85805051240001</v>
      </c>
      <c r="H923" s="3">
        <v>99.98</v>
      </c>
      <c r="I923" s="4">
        <v>0.44100922651469632</v>
      </c>
      <c r="J923" t="s">
        <v>34</v>
      </c>
      <c r="K923" t="s">
        <v>16</v>
      </c>
      <c r="L923" t="str">
        <f t="shared" si="43"/>
        <v>Inativo</v>
      </c>
      <c r="M923">
        <f t="shared" si="44"/>
        <v>93</v>
      </c>
      <c r="N923" s="7">
        <f t="shared" si="45"/>
        <v>122.58510231481341</v>
      </c>
    </row>
    <row r="924" spans="1:14" x14ac:dyDescent="0.25">
      <c r="A924" t="s">
        <v>448</v>
      </c>
      <c r="B924" s="1">
        <v>45534.641300000003</v>
      </c>
      <c r="C924" t="s">
        <v>30</v>
      </c>
      <c r="D924" t="s">
        <v>13</v>
      </c>
      <c r="E924" t="s">
        <v>14</v>
      </c>
      <c r="F924">
        <v>3</v>
      </c>
      <c r="G924" s="2">
        <v>322.46137982520003</v>
      </c>
      <c r="H924" s="3">
        <v>233.31</v>
      </c>
      <c r="I924" s="4">
        <v>0.27647149520208353</v>
      </c>
      <c r="J924" t="s">
        <v>31</v>
      </c>
      <c r="K924" t="s">
        <v>16</v>
      </c>
      <c r="L924" t="str">
        <f t="shared" si="43"/>
        <v>Inativo</v>
      </c>
      <c r="M924">
        <f t="shared" si="44"/>
        <v>93</v>
      </c>
      <c r="N924" s="7">
        <f t="shared" si="45"/>
        <v>122.71820231481252</v>
      </c>
    </row>
    <row r="925" spans="1:14" x14ac:dyDescent="0.25">
      <c r="A925" t="s">
        <v>447</v>
      </c>
      <c r="B925" s="1">
        <v>45534.508199999997</v>
      </c>
      <c r="C925" t="s">
        <v>24</v>
      </c>
      <c r="D925" t="s">
        <v>80</v>
      </c>
      <c r="E925" t="s">
        <v>14</v>
      </c>
      <c r="F925">
        <v>2</v>
      </c>
      <c r="G925" s="2">
        <v>35.467037759999997</v>
      </c>
      <c r="H925" s="3">
        <v>28.9</v>
      </c>
      <c r="I925" s="4">
        <v>0.18515890175091967</v>
      </c>
      <c r="J925" t="s">
        <v>27</v>
      </c>
      <c r="K925" t="s">
        <v>28</v>
      </c>
      <c r="L925" t="str">
        <f t="shared" si="43"/>
        <v>Inativo</v>
      </c>
      <c r="M925">
        <f t="shared" si="44"/>
        <v>93</v>
      </c>
      <c r="N925" s="7">
        <f t="shared" si="45"/>
        <v>122.85130231481889</v>
      </c>
    </row>
    <row r="926" spans="1:14" x14ac:dyDescent="0.25">
      <c r="A926" t="s">
        <v>446</v>
      </c>
      <c r="B926" s="1">
        <v>45534.375099999997</v>
      </c>
      <c r="C926" t="s">
        <v>18</v>
      </c>
      <c r="D926" t="s">
        <v>19</v>
      </c>
      <c r="E926" t="s">
        <v>20</v>
      </c>
      <c r="F926">
        <v>1</v>
      </c>
      <c r="G926" s="2">
        <v>83.651270194800006</v>
      </c>
      <c r="H926" s="3">
        <v>49.99</v>
      </c>
      <c r="I926" s="4">
        <v>0.40239998886343847</v>
      </c>
      <c r="J926" t="s">
        <v>21</v>
      </c>
      <c r="K926" t="s">
        <v>22</v>
      </c>
      <c r="L926" t="str">
        <f t="shared" si="43"/>
        <v>Inativo</v>
      </c>
      <c r="M926">
        <f t="shared" si="44"/>
        <v>93</v>
      </c>
      <c r="N926" s="7">
        <f t="shared" si="45"/>
        <v>122.984402314818</v>
      </c>
    </row>
    <row r="927" spans="1:14" x14ac:dyDescent="0.25">
      <c r="A927" t="s">
        <v>445</v>
      </c>
      <c r="B927" s="1">
        <v>45534.241999999998</v>
      </c>
      <c r="C927" t="s">
        <v>12</v>
      </c>
      <c r="D927" t="s">
        <v>19</v>
      </c>
      <c r="E927" t="s">
        <v>20</v>
      </c>
      <c r="F927">
        <v>3</v>
      </c>
      <c r="G927" s="2">
        <v>246.66870238199994</v>
      </c>
      <c r="H927" s="3">
        <v>149.97</v>
      </c>
      <c r="I927" s="4">
        <v>0.39201853112377782</v>
      </c>
      <c r="J927" t="s">
        <v>15</v>
      </c>
      <c r="K927" t="s">
        <v>22</v>
      </c>
      <c r="L927" t="str">
        <f t="shared" si="43"/>
        <v>Inativo</v>
      </c>
      <c r="M927">
        <f t="shared" si="44"/>
        <v>93</v>
      </c>
      <c r="N927" s="7">
        <f t="shared" si="45"/>
        <v>123.1175023148171</v>
      </c>
    </row>
    <row r="928" spans="1:14" x14ac:dyDescent="0.25">
      <c r="A928" t="s">
        <v>444</v>
      </c>
      <c r="B928" s="1">
        <v>45534.108899999999</v>
      </c>
      <c r="C928" t="s">
        <v>30</v>
      </c>
      <c r="D928" t="s">
        <v>19</v>
      </c>
      <c r="E928" t="s">
        <v>20</v>
      </c>
      <c r="F928">
        <v>4</v>
      </c>
      <c r="G928" s="2">
        <v>353.98656349559997</v>
      </c>
      <c r="H928" s="3">
        <v>199.96</v>
      </c>
      <c r="I928" s="4">
        <v>0.43511980221677116</v>
      </c>
      <c r="J928" t="s">
        <v>51</v>
      </c>
      <c r="K928" t="s">
        <v>16</v>
      </c>
      <c r="L928" t="str">
        <f t="shared" si="43"/>
        <v>Inativo</v>
      </c>
      <c r="M928">
        <f t="shared" si="44"/>
        <v>93</v>
      </c>
      <c r="N928" s="7">
        <f t="shared" si="45"/>
        <v>123.25060231481621</v>
      </c>
    </row>
    <row r="929" spans="1:14" x14ac:dyDescent="0.25">
      <c r="A929" t="s">
        <v>443</v>
      </c>
      <c r="B929" s="1">
        <v>45533.9758</v>
      </c>
      <c r="C929" t="s">
        <v>24</v>
      </c>
      <c r="D929" t="s">
        <v>19</v>
      </c>
      <c r="E929" t="s">
        <v>20</v>
      </c>
      <c r="F929">
        <v>2</v>
      </c>
      <c r="G929" s="2">
        <v>165.39293350800003</v>
      </c>
      <c r="H929" s="3">
        <v>99.98</v>
      </c>
      <c r="I929" s="4">
        <v>0.39550017114144731</v>
      </c>
      <c r="J929" t="s">
        <v>49</v>
      </c>
      <c r="K929" t="s">
        <v>16</v>
      </c>
      <c r="L929" t="str">
        <f t="shared" si="43"/>
        <v>Inativo</v>
      </c>
      <c r="M929">
        <f t="shared" si="44"/>
        <v>93</v>
      </c>
      <c r="N929" s="7">
        <f t="shared" si="45"/>
        <v>123.38370231481531</v>
      </c>
    </row>
    <row r="930" spans="1:14" x14ac:dyDescent="0.25">
      <c r="A930" t="s">
        <v>442</v>
      </c>
      <c r="B930" s="1">
        <v>45533.842700000001</v>
      </c>
      <c r="C930" t="s">
        <v>18</v>
      </c>
      <c r="D930" t="s">
        <v>25</v>
      </c>
      <c r="E930" t="s">
        <v>26</v>
      </c>
      <c r="F930">
        <v>4</v>
      </c>
      <c r="G930" s="2">
        <v>127.47388992</v>
      </c>
      <c r="H930" s="3">
        <v>88</v>
      </c>
      <c r="I930" s="4">
        <v>0.30966255085471234</v>
      </c>
      <c r="J930" t="s">
        <v>47</v>
      </c>
      <c r="K930" t="s">
        <v>16</v>
      </c>
      <c r="L930" t="str">
        <f t="shared" si="43"/>
        <v>Inativo</v>
      </c>
      <c r="M930">
        <f t="shared" si="44"/>
        <v>93</v>
      </c>
      <c r="N930" s="7">
        <f t="shared" si="45"/>
        <v>123.51680231481441</v>
      </c>
    </row>
    <row r="931" spans="1:14" x14ac:dyDescent="0.25">
      <c r="A931" t="s">
        <v>441</v>
      </c>
      <c r="B931" s="1">
        <v>45533.709600000002</v>
      </c>
      <c r="C931" t="s">
        <v>12</v>
      </c>
      <c r="D931" t="s">
        <v>13</v>
      </c>
      <c r="E931" t="s">
        <v>14</v>
      </c>
      <c r="F931">
        <v>2</v>
      </c>
      <c r="G931" s="2">
        <v>198.89946644480003</v>
      </c>
      <c r="H931" s="3">
        <v>155.54</v>
      </c>
      <c r="I931" s="4">
        <v>0.21799689672286504</v>
      </c>
      <c r="J931" t="s">
        <v>45</v>
      </c>
      <c r="K931" t="s">
        <v>16</v>
      </c>
      <c r="L931" t="str">
        <f t="shared" si="43"/>
        <v>Inativo</v>
      </c>
      <c r="M931">
        <f t="shared" si="44"/>
        <v>93</v>
      </c>
      <c r="N931" s="7">
        <f t="shared" si="45"/>
        <v>123.64990231481352</v>
      </c>
    </row>
    <row r="932" spans="1:14" x14ac:dyDescent="0.25">
      <c r="A932" t="s">
        <v>440</v>
      </c>
      <c r="B932" s="1">
        <v>45533.576500000003</v>
      </c>
      <c r="C932" t="s">
        <v>30</v>
      </c>
      <c r="D932" t="s">
        <v>19</v>
      </c>
      <c r="E932" t="s">
        <v>20</v>
      </c>
      <c r="F932">
        <v>1</v>
      </c>
      <c r="G932" s="2">
        <v>91.792116000000007</v>
      </c>
      <c r="H932" s="3">
        <v>49.99</v>
      </c>
      <c r="I932" s="4">
        <v>0.45539985155152107</v>
      </c>
      <c r="J932" t="s">
        <v>43</v>
      </c>
      <c r="K932" t="s">
        <v>32</v>
      </c>
      <c r="L932" t="str">
        <f t="shared" si="43"/>
        <v>Inativo</v>
      </c>
      <c r="M932">
        <f t="shared" si="44"/>
        <v>93</v>
      </c>
      <c r="N932" s="7">
        <f t="shared" si="45"/>
        <v>123.78300231481262</v>
      </c>
    </row>
    <row r="933" spans="1:14" x14ac:dyDescent="0.25">
      <c r="A933" t="s">
        <v>439</v>
      </c>
      <c r="B933" s="1">
        <v>45533.443399999996</v>
      </c>
      <c r="C933" t="s">
        <v>24</v>
      </c>
      <c r="D933" t="s">
        <v>13</v>
      </c>
      <c r="E933" t="s">
        <v>14</v>
      </c>
      <c r="F933">
        <v>2</v>
      </c>
      <c r="G933" s="2">
        <v>196.39877185500001</v>
      </c>
      <c r="H933" s="3">
        <v>155.54</v>
      </c>
      <c r="I933" s="4">
        <v>0.20803985416551277</v>
      </c>
      <c r="J933" t="s">
        <v>40</v>
      </c>
      <c r="K933" t="s">
        <v>28</v>
      </c>
      <c r="L933" t="str">
        <f t="shared" si="43"/>
        <v>Inativo</v>
      </c>
      <c r="M933">
        <f t="shared" si="44"/>
        <v>93</v>
      </c>
      <c r="N933" s="7">
        <f t="shared" si="45"/>
        <v>123.916102314819</v>
      </c>
    </row>
    <row r="934" spans="1:14" x14ac:dyDescent="0.25">
      <c r="A934" t="s">
        <v>438</v>
      </c>
      <c r="B934" s="1">
        <v>45533.310299999997</v>
      </c>
      <c r="C934" t="s">
        <v>18</v>
      </c>
      <c r="D934" t="s">
        <v>13</v>
      </c>
      <c r="E934" t="s">
        <v>14</v>
      </c>
      <c r="F934">
        <v>1</v>
      </c>
      <c r="G934" s="2">
        <v>103.94200278219999</v>
      </c>
      <c r="H934" s="3">
        <v>77.77</v>
      </c>
      <c r="I934" s="4">
        <v>0.25179428990839048</v>
      </c>
      <c r="J934" t="s">
        <v>71</v>
      </c>
      <c r="K934" t="s">
        <v>22</v>
      </c>
      <c r="L934" t="str">
        <f t="shared" si="43"/>
        <v>Inativo</v>
      </c>
      <c r="M934">
        <f t="shared" si="44"/>
        <v>92</v>
      </c>
      <c r="N934" s="7">
        <f t="shared" si="45"/>
        <v>124.0492023148181</v>
      </c>
    </row>
    <row r="935" spans="1:14" x14ac:dyDescent="0.25">
      <c r="A935" t="s">
        <v>437</v>
      </c>
      <c r="B935" s="1">
        <v>45533.177199999998</v>
      </c>
      <c r="C935" t="s">
        <v>12</v>
      </c>
      <c r="D935" t="s">
        <v>25</v>
      </c>
      <c r="E935" t="s">
        <v>26</v>
      </c>
      <c r="F935">
        <v>3</v>
      </c>
      <c r="G935" s="2">
        <v>94.885789985999992</v>
      </c>
      <c r="H935" s="3">
        <v>66</v>
      </c>
      <c r="I935" s="4">
        <v>0.30442693252869552</v>
      </c>
      <c r="J935" t="s">
        <v>69</v>
      </c>
      <c r="K935" t="s">
        <v>16</v>
      </c>
      <c r="L935" t="str">
        <f t="shared" si="43"/>
        <v>Inativo</v>
      </c>
      <c r="M935">
        <f t="shared" si="44"/>
        <v>92</v>
      </c>
      <c r="N935" s="7">
        <f t="shared" si="45"/>
        <v>124.18230231481721</v>
      </c>
    </row>
    <row r="936" spans="1:14" x14ac:dyDescent="0.25">
      <c r="A936" t="s">
        <v>436</v>
      </c>
      <c r="B936" s="1">
        <v>45533.044099999999</v>
      </c>
      <c r="C936" t="s">
        <v>30</v>
      </c>
      <c r="D936" t="s">
        <v>19</v>
      </c>
      <c r="E936" t="s">
        <v>20</v>
      </c>
      <c r="F936">
        <v>3</v>
      </c>
      <c r="G936" s="2">
        <v>269.02015155899994</v>
      </c>
      <c r="H936" s="3">
        <v>149.97</v>
      </c>
      <c r="I936" s="4">
        <v>0.44253246780619165</v>
      </c>
      <c r="J936" t="s">
        <v>67</v>
      </c>
      <c r="K936" t="s">
        <v>32</v>
      </c>
      <c r="L936" t="str">
        <f t="shared" si="43"/>
        <v>Inativo</v>
      </c>
      <c r="M936">
        <f t="shared" si="44"/>
        <v>92</v>
      </c>
      <c r="N936" s="7">
        <f t="shared" si="45"/>
        <v>124.31540231481631</v>
      </c>
    </row>
    <row r="937" spans="1:14" x14ac:dyDescent="0.25">
      <c r="A937" t="s">
        <v>435</v>
      </c>
      <c r="B937" s="1">
        <v>45532.911</v>
      </c>
      <c r="C937" t="s">
        <v>24</v>
      </c>
      <c r="D937" t="s">
        <v>80</v>
      </c>
      <c r="E937" t="s">
        <v>14</v>
      </c>
      <c r="F937">
        <v>2</v>
      </c>
      <c r="G937" s="2">
        <v>36.686702975999999</v>
      </c>
      <c r="H937" s="3">
        <v>28.9</v>
      </c>
      <c r="I937" s="4">
        <v>0.21224864445011504</v>
      </c>
      <c r="J937" t="s">
        <v>65</v>
      </c>
      <c r="K937" t="s">
        <v>28</v>
      </c>
      <c r="L937" t="str">
        <f t="shared" si="43"/>
        <v>Inativo</v>
      </c>
      <c r="M937">
        <f t="shared" si="44"/>
        <v>92</v>
      </c>
      <c r="N937" s="7">
        <f t="shared" si="45"/>
        <v>124.44850231481541</v>
      </c>
    </row>
    <row r="938" spans="1:14" x14ac:dyDescent="0.25">
      <c r="A938" t="s">
        <v>434</v>
      </c>
      <c r="B938" s="1">
        <v>45532.777900000001</v>
      </c>
      <c r="C938" t="s">
        <v>18</v>
      </c>
      <c r="D938" t="s">
        <v>13</v>
      </c>
      <c r="E938" t="s">
        <v>14</v>
      </c>
      <c r="F938">
        <v>2</v>
      </c>
      <c r="G938" s="2">
        <v>182.43422796060003</v>
      </c>
      <c r="H938" s="3">
        <v>155.54</v>
      </c>
      <c r="I938" s="4">
        <v>0.14741876160655734</v>
      </c>
      <c r="J938" t="s">
        <v>63</v>
      </c>
      <c r="K938" t="s">
        <v>22</v>
      </c>
      <c r="L938" t="str">
        <f t="shared" si="43"/>
        <v>Inativo</v>
      </c>
      <c r="M938">
        <f t="shared" si="44"/>
        <v>92</v>
      </c>
      <c r="N938" s="7">
        <f t="shared" si="45"/>
        <v>124.58160231481452</v>
      </c>
    </row>
    <row r="939" spans="1:14" x14ac:dyDescent="0.25">
      <c r="A939" t="s">
        <v>433</v>
      </c>
      <c r="B939" s="1">
        <v>45532.644800000002</v>
      </c>
      <c r="C939" t="s">
        <v>12</v>
      </c>
      <c r="D939" t="s">
        <v>13</v>
      </c>
      <c r="E939" t="s">
        <v>14</v>
      </c>
      <c r="F939">
        <v>4</v>
      </c>
      <c r="G939" s="2">
        <v>412.45067931760002</v>
      </c>
      <c r="H939" s="3">
        <v>311.08</v>
      </c>
      <c r="I939" s="4">
        <v>0.24577648771319255</v>
      </c>
      <c r="J939" t="s">
        <v>144</v>
      </c>
      <c r="K939" t="s">
        <v>16</v>
      </c>
      <c r="L939" t="str">
        <f t="shared" si="43"/>
        <v>Inativo</v>
      </c>
      <c r="M939">
        <f t="shared" si="44"/>
        <v>92</v>
      </c>
      <c r="N939" s="7">
        <f t="shared" si="45"/>
        <v>124.71470231481362</v>
      </c>
    </row>
    <row r="940" spans="1:14" x14ac:dyDescent="0.25">
      <c r="A940" t="s">
        <v>432</v>
      </c>
      <c r="B940" s="1">
        <v>45532.511700000003</v>
      </c>
      <c r="C940" t="s">
        <v>30</v>
      </c>
      <c r="D940" t="s">
        <v>13</v>
      </c>
      <c r="E940" t="s">
        <v>14</v>
      </c>
      <c r="F940">
        <v>5</v>
      </c>
      <c r="G940" s="2">
        <v>525.32557357500002</v>
      </c>
      <c r="H940" s="3">
        <v>388.85</v>
      </c>
      <c r="I940" s="4">
        <v>0.25979236580134923</v>
      </c>
      <c r="J940" t="s">
        <v>93</v>
      </c>
      <c r="K940" t="s">
        <v>32</v>
      </c>
      <c r="L940" t="str">
        <f t="shared" si="43"/>
        <v>Inativo</v>
      </c>
      <c r="M940">
        <f t="shared" si="44"/>
        <v>92</v>
      </c>
      <c r="N940" s="7">
        <f t="shared" si="45"/>
        <v>124.84780231481272</v>
      </c>
    </row>
    <row r="941" spans="1:14" x14ac:dyDescent="0.25">
      <c r="A941" t="s">
        <v>431</v>
      </c>
      <c r="B941" s="1">
        <v>45532.378599999996</v>
      </c>
      <c r="C941" t="s">
        <v>24</v>
      </c>
      <c r="D941" t="s">
        <v>80</v>
      </c>
      <c r="E941" t="s">
        <v>14</v>
      </c>
      <c r="F941">
        <v>2</v>
      </c>
      <c r="G941" s="2">
        <v>37.529553600000007</v>
      </c>
      <c r="H941" s="3">
        <v>28.9</v>
      </c>
      <c r="I941" s="4">
        <v>0.22994021437014925</v>
      </c>
      <c r="J941" t="s">
        <v>38</v>
      </c>
      <c r="K941" t="s">
        <v>28</v>
      </c>
      <c r="L941" t="str">
        <f t="shared" si="43"/>
        <v>Inativo</v>
      </c>
      <c r="M941">
        <f t="shared" si="44"/>
        <v>92</v>
      </c>
      <c r="N941" s="7">
        <f t="shared" si="45"/>
        <v>124.9809023148191</v>
      </c>
    </row>
    <row r="942" spans="1:14" x14ac:dyDescent="0.25">
      <c r="A942" t="s">
        <v>430</v>
      </c>
      <c r="B942" s="1">
        <v>45532.245499999997</v>
      </c>
      <c r="C942" t="s">
        <v>18</v>
      </c>
      <c r="D942" t="s">
        <v>19</v>
      </c>
      <c r="E942" t="s">
        <v>20</v>
      </c>
      <c r="F942">
        <v>1</v>
      </c>
      <c r="G942" s="2">
        <v>86.069637007200001</v>
      </c>
      <c r="H942" s="3">
        <v>49.99</v>
      </c>
      <c r="I942" s="4">
        <v>0.41919123005226361</v>
      </c>
      <c r="J942" t="s">
        <v>36</v>
      </c>
      <c r="K942" t="s">
        <v>22</v>
      </c>
      <c r="L942" t="str">
        <f t="shared" si="43"/>
        <v>Inativo</v>
      </c>
      <c r="M942">
        <f t="shared" si="44"/>
        <v>92</v>
      </c>
      <c r="N942" s="7">
        <f t="shared" si="45"/>
        <v>125.11400231481821</v>
      </c>
    </row>
    <row r="943" spans="1:14" x14ac:dyDescent="0.25">
      <c r="A943" t="s">
        <v>429</v>
      </c>
      <c r="B943" s="1">
        <v>45532.112399999998</v>
      </c>
      <c r="C943" t="s">
        <v>12</v>
      </c>
      <c r="D943" t="s">
        <v>19</v>
      </c>
      <c r="E943" t="s">
        <v>20</v>
      </c>
      <c r="F943">
        <v>3</v>
      </c>
      <c r="G943" s="2">
        <v>265.61077334999999</v>
      </c>
      <c r="H943" s="3">
        <v>149.97</v>
      </c>
      <c r="I943" s="4">
        <v>0.43537681808417505</v>
      </c>
      <c r="J943" t="s">
        <v>34</v>
      </c>
      <c r="K943" t="s">
        <v>16</v>
      </c>
      <c r="L943" t="str">
        <f t="shared" si="43"/>
        <v>Inativo</v>
      </c>
      <c r="M943">
        <f t="shared" si="44"/>
        <v>92</v>
      </c>
      <c r="N943" s="7">
        <f t="shared" si="45"/>
        <v>125.24710231481731</v>
      </c>
    </row>
    <row r="944" spans="1:14" x14ac:dyDescent="0.25">
      <c r="A944" t="s">
        <v>428</v>
      </c>
      <c r="B944" s="1">
        <v>45531.979299999999</v>
      </c>
      <c r="C944" t="s">
        <v>30</v>
      </c>
      <c r="D944" t="s">
        <v>19</v>
      </c>
      <c r="E944" t="s">
        <v>20</v>
      </c>
      <c r="F944">
        <v>3</v>
      </c>
      <c r="G944" s="2">
        <v>263.9898947511</v>
      </c>
      <c r="H944" s="3">
        <v>149.97</v>
      </c>
      <c r="I944" s="4">
        <v>0.43191007314352853</v>
      </c>
      <c r="J944" t="s">
        <v>31</v>
      </c>
      <c r="K944" t="s">
        <v>32</v>
      </c>
      <c r="L944" t="str">
        <f t="shared" si="43"/>
        <v>Inativo</v>
      </c>
      <c r="M944">
        <f t="shared" si="44"/>
        <v>92</v>
      </c>
      <c r="N944" s="7">
        <f t="shared" si="45"/>
        <v>125.38020231481642</v>
      </c>
    </row>
    <row r="945" spans="1:14" x14ac:dyDescent="0.25">
      <c r="A945" t="s">
        <v>427</v>
      </c>
      <c r="B945" s="1">
        <v>45531.8462</v>
      </c>
      <c r="C945" t="s">
        <v>24</v>
      </c>
      <c r="D945" t="s">
        <v>19</v>
      </c>
      <c r="E945" t="s">
        <v>20</v>
      </c>
      <c r="F945">
        <v>3</v>
      </c>
      <c r="G945" s="2">
        <v>229.51217808000004</v>
      </c>
      <c r="H945" s="3">
        <v>149.97</v>
      </c>
      <c r="I945" s="4">
        <v>0.3465706209814905</v>
      </c>
      <c r="J945" t="s">
        <v>27</v>
      </c>
      <c r="K945" t="s">
        <v>28</v>
      </c>
      <c r="L945" t="str">
        <f t="shared" si="43"/>
        <v>Inativo</v>
      </c>
      <c r="M945">
        <f t="shared" si="44"/>
        <v>92</v>
      </c>
      <c r="N945" s="7">
        <f t="shared" si="45"/>
        <v>125.51330231481552</v>
      </c>
    </row>
    <row r="946" spans="1:14" x14ac:dyDescent="0.25">
      <c r="A946" t="s">
        <v>426</v>
      </c>
      <c r="B946" s="1">
        <v>45531.713100000001</v>
      </c>
      <c r="C946" t="s">
        <v>18</v>
      </c>
      <c r="D946" t="s">
        <v>19</v>
      </c>
      <c r="E946" t="s">
        <v>20</v>
      </c>
      <c r="F946">
        <v>4</v>
      </c>
      <c r="G946" s="2">
        <v>321.58541267999993</v>
      </c>
      <c r="H946" s="3">
        <v>199.96</v>
      </c>
      <c r="I946" s="4">
        <v>0.37820562713466654</v>
      </c>
      <c r="J946" t="s">
        <v>21</v>
      </c>
      <c r="K946" t="s">
        <v>22</v>
      </c>
      <c r="L946" t="str">
        <f t="shared" si="43"/>
        <v>Inativo</v>
      </c>
      <c r="M946">
        <f t="shared" si="44"/>
        <v>92</v>
      </c>
      <c r="N946" s="7">
        <f t="shared" si="45"/>
        <v>125.64640231481462</v>
      </c>
    </row>
    <row r="947" spans="1:14" x14ac:dyDescent="0.25">
      <c r="A947" t="s">
        <v>425</v>
      </c>
      <c r="B947" s="1">
        <v>45531.58</v>
      </c>
      <c r="C947" t="s">
        <v>12</v>
      </c>
      <c r="D947" t="s">
        <v>13</v>
      </c>
      <c r="E947" t="s">
        <v>14</v>
      </c>
      <c r="F947">
        <v>4</v>
      </c>
      <c r="G947" s="2">
        <v>392.32099156800001</v>
      </c>
      <c r="H947" s="3">
        <v>311.08</v>
      </c>
      <c r="I947" s="4">
        <v>0.20707786051238794</v>
      </c>
      <c r="J947" t="s">
        <v>15</v>
      </c>
      <c r="K947" t="s">
        <v>16</v>
      </c>
      <c r="L947" t="str">
        <f t="shared" si="43"/>
        <v>Inativo</v>
      </c>
      <c r="M947">
        <f t="shared" si="44"/>
        <v>92</v>
      </c>
      <c r="N947" s="7">
        <f t="shared" si="45"/>
        <v>125.77950231481373</v>
      </c>
    </row>
    <row r="948" spans="1:14" x14ac:dyDescent="0.25">
      <c r="A948" t="s">
        <v>424</v>
      </c>
      <c r="B948" s="1">
        <v>45531.446900000003</v>
      </c>
      <c r="C948" t="s">
        <v>30</v>
      </c>
      <c r="D948" t="s">
        <v>13</v>
      </c>
      <c r="E948" t="s">
        <v>14</v>
      </c>
      <c r="F948">
        <v>5</v>
      </c>
      <c r="G948" s="2">
        <v>509.75835108000001</v>
      </c>
      <c r="H948" s="3">
        <v>388.85</v>
      </c>
      <c r="I948" s="4">
        <v>0.23718758275139074</v>
      </c>
      <c r="J948" t="s">
        <v>51</v>
      </c>
      <c r="K948" t="s">
        <v>28</v>
      </c>
      <c r="L948" t="str">
        <f t="shared" si="43"/>
        <v>Inativo</v>
      </c>
      <c r="M948">
        <f t="shared" si="44"/>
        <v>92</v>
      </c>
      <c r="N948" s="7">
        <f t="shared" si="45"/>
        <v>125.91260231481283</v>
      </c>
    </row>
    <row r="949" spans="1:14" x14ac:dyDescent="0.25">
      <c r="A949" t="s">
        <v>423</v>
      </c>
      <c r="B949" s="1">
        <v>45531.313800000004</v>
      </c>
      <c r="C949" t="s">
        <v>24</v>
      </c>
      <c r="D949" t="s">
        <v>19</v>
      </c>
      <c r="E949" t="s">
        <v>20</v>
      </c>
      <c r="F949">
        <v>3</v>
      </c>
      <c r="G949" s="2">
        <v>235.08121217130002</v>
      </c>
      <c r="H949" s="3">
        <v>149.97</v>
      </c>
      <c r="I949" s="4">
        <v>0.36205025227316256</v>
      </c>
      <c r="J949" t="s">
        <v>49</v>
      </c>
      <c r="K949" t="s">
        <v>22</v>
      </c>
      <c r="L949" t="str">
        <f t="shared" si="43"/>
        <v>Inativo</v>
      </c>
      <c r="M949">
        <f t="shared" si="44"/>
        <v>92</v>
      </c>
      <c r="N949" s="7">
        <f t="shared" si="45"/>
        <v>126.04570231481193</v>
      </c>
    </row>
    <row r="950" spans="1:14" x14ac:dyDescent="0.25">
      <c r="A950" t="s">
        <v>422</v>
      </c>
      <c r="B950" s="1">
        <v>45531.180699999997</v>
      </c>
      <c r="C950" t="s">
        <v>18</v>
      </c>
      <c r="D950" t="s">
        <v>19</v>
      </c>
      <c r="E950" t="s">
        <v>20</v>
      </c>
      <c r="F950">
        <v>2</v>
      </c>
      <c r="G950" s="2">
        <v>173.90574417599998</v>
      </c>
      <c r="H950" s="3">
        <v>99.98</v>
      </c>
      <c r="I950" s="4">
        <v>0.42509087049582439</v>
      </c>
      <c r="J950" t="s">
        <v>47</v>
      </c>
      <c r="K950" t="s">
        <v>22</v>
      </c>
      <c r="L950" t="str">
        <f t="shared" si="43"/>
        <v>Inativo</v>
      </c>
      <c r="M950">
        <f t="shared" si="44"/>
        <v>92</v>
      </c>
      <c r="N950" s="7">
        <f t="shared" si="45"/>
        <v>126.17880231481831</v>
      </c>
    </row>
    <row r="951" spans="1:14" x14ac:dyDescent="0.25">
      <c r="A951" t="s">
        <v>421</v>
      </c>
      <c r="B951" s="1">
        <v>45531.047599999998</v>
      </c>
      <c r="C951" t="s">
        <v>12</v>
      </c>
      <c r="D951" t="s">
        <v>19</v>
      </c>
      <c r="E951" t="s">
        <v>20</v>
      </c>
      <c r="F951">
        <v>2</v>
      </c>
      <c r="G951" s="2">
        <v>178.05650166360002</v>
      </c>
      <c r="H951" s="3">
        <v>99.98</v>
      </c>
      <c r="I951" s="4">
        <v>0.43849284319372395</v>
      </c>
      <c r="J951" t="s">
        <v>45</v>
      </c>
      <c r="K951" t="s">
        <v>16</v>
      </c>
      <c r="L951" t="str">
        <f t="shared" si="43"/>
        <v>Inativo</v>
      </c>
      <c r="M951">
        <f t="shared" si="44"/>
        <v>92</v>
      </c>
      <c r="N951" s="7">
        <f t="shared" si="45"/>
        <v>126.31190231481742</v>
      </c>
    </row>
    <row r="952" spans="1:14" x14ac:dyDescent="0.25">
      <c r="A952" t="s">
        <v>420</v>
      </c>
      <c r="B952" s="1">
        <v>45530.914499999999</v>
      </c>
      <c r="C952" t="s">
        <v>30</v>
      </c>
      <c r="D952" t="s">
        <v>19</v>
      </c>
      <c r="E952" t="s">
        <v>20</v>
      </c>
      <c r="F952">
        <v>4</v>
      </c>
      <c r="G952" s="2">
        <v>381.38381442000002</v>
      </c>
      <c r="H952" s="3">
        <v>199.96</v>
      </c>
      <c r="I952" s="4">
        <v>0.4756987778726407</v>
      </c>
      <c r="J952" t="s">
        <v>43</v>
      </c>
      <c r="K952" t="s">
        <v>16</v>
      </c>
      <c r="L952" t="str">
        <f t="shared" si="43"/>
        <v>Inativo</v>
      </c>
      <c r="M952">
        <f t="shared" si="44"/>
        <v>92</v>
      </c>
      <c r="N952" s="7">
        <f t="shared" si="45"/>
        <v>126.44500231481652</v>
      </c>
    </row>
    <row r="953" spans="1:14" x14ac:dyDescent="0.25">
      <c r="A953" t="s">
        <v>419</v>
      </c>
      <c r="B953" s="1">
        <v>45530.7814</v>
      </c>
      <c r="C953" t="s">
        <v>24</v>
      </c>
      <c r="D953" t="s">
        <v>13</v>
      </c>
      <c r="E953" t="s">
        <v>14</v>
      </c>
      <c r="F953">
        <v>3</v>
      </c>
      <c r="G953" s="2">
        <v>302.95171368000001</v>
      </c>
      <c r="H953" s="3">
        <v>233.31</v>
      </c>
      <c r="I953" s="4">
        <v>0.22987727263216848</v>
      </c>
      <c r="J953" t="s">
        <v>40</v>
      </c>
      <c r="K953" t="s">
        <v>16</v>
      </c>
      <c r="L953" t="str">
        <f t="shared" si="43"/>
        <v>Inativo</v>
      </c>
      <c r="M953">
        <f t="shared" si="44"/>
        <v>92</v>
      </c>
      <c r="N953" s="7">
        <f t="shared" si="45"/>
        <v>126.57810231481562</v>
      </c>
    </row>
    <row r="954" spans="1:14" x14ac:dyDescent="0.25">
      <c r="A954" t="s">
        <v>418</v>
      </c>
      <c r="B954" s="1">
        <v>45530.648300000001</v>
      </c>
      <c r="C954" t="s">
        <v>18</v>
      </c>
      <c r="D954" t="s">
        <v>19</v>
      </c>
      <c r="E954" t="s">
        <v>20</v>
      </c>
      <c r="F954">
        <v>2</v>
      </c>
      <c r="G954" s="2">
        <v>173.80834067699999</v>
      </c>
      <c r="H954" s="3">
        <v>99.98</v>
      </c>
      <c r="I954" s="4">
        <v>0.42476868710345883</v>
      </c>
      <c r="J954" t="s">
        <v>71</v>
      </c>
      <c r="K954" t="s">
        <v>16</v>
      </c>
      <c r="L954" t="str">
        <f t="shared" si="43"/>
        <v>Inativo</v>
      </c>
      <c r="M954">
        <f t="shared" si="44"/>
        <v>91</v>
      </c>
      <c r="N954" s="7">
        <f t="shared" si="45"/>
        <v>126.71120231481473</v>
      </c>
    </row>
    <row r="955" spans="1:14" x14ac:dyDescent="0.25">
      <c r="A955" t="s">
        <v>417</v>
      </c>
      <c r="B955" s="1">
        <v>45530.515200000002</v>
      </c>
      <c r="C955" t="s">
        <v>12</v>
      </c>
      <c r="D955" t="s">
        <v>80</v>
      </c>
      <c r="E955" t="s">
        <v>14</v>
      </c>
      <c r="F955">
        <v>2</v>
      </c>
      <c r="G955" s="2">
        <v>39.407367999999998</v>
      </c>
      <c r="H955" s="3">
        <v>28.9</v>
      </c>
      <c r="I955" s="4">
        <v>0.26663460498046965</v>
      </c>
      <c r="J955" t="s">
        <v>69</v>
      </c>
      <c r="K955" t="s">
        <v>28</v>
      </c>
      <c r="L955" t="str">
        <f t="shared" si="43"/>
        <v>Inativo</v>
      </c>
      <c r="M955">
        <f t="shared" si="44"/>
        <v>91</v>
      </c>
      <c r="N955" s="7">
        <f t="shared" si="45"/>
        <v>126.84430231481383</v>
      </c>
    </row>
    <row r="956" spans="1:14" x14ac:dyDescent="0.25">
      <c r="A956" t="s">
        <v>416</v>
      </c>
      <c r="B956" s="1">
        <v>45530.382100000003</v>
      </c>
      <c r="C956" t="s">
        <v>30</v>
      </c>
      <c r="D956" t="s">
        <v>25</v>
      </c>
      <c r="E956" t="s">
        <v>26</v>
      </c>
      <c r="F956">
        <v>1</v>
      </c>
      <c r="G956" s="2">
        <v>32.494123350000002</v>
      </c>
      <c r="H956" s="3">
        <v>22</v>
      </c>
      <c r="I956" s="4">
        <v>0.32295449970956058</v>
      </c>
      <c r="J956" t="s">
        <v>67</v>
      </c>
      <c r="K956" t="s">
        <v>22</v>
      </c>
      <c r="L956" t="str">
        <f t="shared" si="43"/>
        <v>Inativo</v>
      </c>
      <c r="M956">
        <f t="shared" si="44"/>
        <v>91</v>
      </c>
      <c r="N956" s="7">
        <f t="shared" si="45"/>
        <v>126.97740231481293</v>
      </c>
    </row>
    <row r="957" spans="1:14" x14ac:dyDescent="0.25">
      <c r="A957" t="s">
        <v>415</v>
      </c>
      <c r="B957" s="1">
        <v>45530.249000000003</v>
      </c>
      <c r="C957" t="s">
        <v>24</v>
      </c>
      <c r="D957" t="s">
        <v>25</v>
      </c>
      <c r="E957" t="s">
        <v>26</v>
      </c>
      <c r="F957">
        <v>2</v>
      </c>
      <c r="G957" s="2">
        <v>62.833243199999998</v>
      </c>
      <c r="H957" s="3">
        <v>44</v>
      </c>
      <c r="I957" s="4">
        <v>0.29973374349073867</v>
      </c>
      <c r="J957" t="s">
        <v>65</v>
      </c>
      <c r="K957" t="s">
        <v>22</v>
      </c>
      <c r="L957" t="str">
        <f t="shared" si="43"/>
        <v>Inativo</v>
      </c>
      <c r="M957">
        <f t="shared" si="44"/>
        <v>91</v>
      </c>
      <c r="N957" s="7">
        <f t="shared" si="45"/>
        <v>127.11050231481204</v>
      </c>
    </row>
    <row r="958" spans="1:14" x14ac:dyDescent="0.25">
      <c r="A958" t="s">
        <v>414</v>
      </c>
      <c r="B958" s="1">
        <v>45530.115899999997</v>
      </c>
      <c r="C958" t="s">
        <v>18</v>
      </c>
      <c r="D958" t="s">
        <v>25</v>
      </c>
      <c r="E958" t="s">
        <v>26</v>
      </c>
      <c r="F958">
        <v>2</v>
      </c>
      <c r="G958" s="2">
        <v>67.672331999999997</v>
      </c>
      <c r="H958" s="3">
        <v>44</v>
      </c>
      <c r="I958" s="4">
        <v>0.34980813133497451</v>
      </c>
      <c r="J958" t="s">
        <v>63</v>
      </c>
      <c r="K958" t="s">
        <v>16</v>
      </c>
      <c r="L958" t="str">
        <f t="shared" si="43"/>
        <v>Inativo</v>
      </c>
      <c r="M958">
        <f t="shared" si="44"/>
        <v>91</v>
      </c>
      <c r="N958" s="7">
        <f t="shared" si="45"/>
        <v>127.24360231481842</v>
      </c>
    </row>
    <row r="959" spans="1:14" x14ac:dyDescent="0.25">
      <c r="A959" t="s">
        <v>413</v>
      </c>
      <c r="B959" s="1">
        <v>45529.982799999998</v>
      </c>
      <c r="C959" t="s">
        <v>12</v>
      </c>
      <c r="D959" t="s">
        <v>13</v>
      </c>
      <c r="E959" t="s">
        <v>14</v>
      </c>
      <c r="F959">
        <v>3</v>
      </c>
      <c r="G959" s="2">
        <v>292.61397165</v>
      </c>
      <c r="H959" s="3">
        <v>233.31</v>
      </c>
      <c r="I959" s="4">
        <v>0.20266965147151064</v>
      </c>
      <c r="J959" t="s">
        <v>144</v>
      </c>
      <c r="K959" t="s">
        <v>16</v>
      </c>
      <c r="L959" t="str">
        <f t="shared" si="43"/>
        <v>Inativo</v>
      </c>
      <c r="M959">
        <f t="shared" si="44"/>
        <v>91</v>
      </c>
      <c r="N959" s="7">
        <f t="shared" si="45"/>
        <v>127.37670231481752</v>
      </c>
    </row>
    <row r="960" spans="1:14" x14ac:dyDescent="0.25">
      <c r="A960" t="s">
        <v>412</v>
      </c>
      <c r="B960" s="1">
        <v>45529.849699999999</v>
      </c>
      <c r="C960" t="s">
        <v>30</v>
      </c>
      <c r="D960" t="s">
        <v>42</v>
      </c>
      <c r="E960" t="s">
        <v>26</v>
      </c>
      <c r="F960">
        <v>3</v>
      </c>
      <c r="G960" s="2">
        <v>363.53619648</v>
      </c>
      <c r="H960" s="3">
        <v>218.43</v>
      </c>
      <c r="I960" s="4">
        <v>0.39915199059960194</v>
      </c>
      <c r="J960" t="s">
        <v>93</v>
      </c>
      <c r="K960" t="s">
        <v>16</v>
      </c>
      <c r="L960" t="str">
        <f t="shared" si="43"/>
        <v>Inativo</v>
      </c>
      <c r="M960">
        <f t="shared" si="44"/>
        <v>91</v>
      </c>
      <c r="N960" s="7">
        <f t="shared" si="45"/>
        <v>127.50980231481662</v>
      </c>
    </row>
    <row r="961" spans="1:14" x14ac:dyDescent="0.25">
      <c r="A961" t="s">
        <v>411</v>
      </c>
      <c r="B961" s="1">
        <v>45529.7166</v>
      </c>
      <c r="C961" t="s">
        <v>24</v>
      </c>
      <c r="D961" t="s">
        <v>13</v>
      </c>
      <c r="E961" t="s">
        <v>14</v>
      </c>
      <c r="F961">
        <v>2</v>
      </c>
      <c r="G961" s="2">
        <v>213.80558407999999</v>
      </c>
      <c r="H961" s="3">
        <v>155.54</v>
      </c>
      <c r="I961" s="4">
        <v>0.27251666195116153</v>
      </c>
      <c r="J961" t="s">
        <v>38</v>
      </c>
      <c r="K961" t="s">
        <v>16</v>
      </c>
      <c r="L961" t="str">
        <f t="shared" si="43"/>
        <v>Inativo</v>
      </c>
      <c r="M961">
        <f t="shared" si="44"/>
        <v>91</v>
      </c>
      <c r="N961" s="7">
        <f t="shared" si="45"/>
        <v>127.64290231481573</v>
      </c>
    </row>
    <row r="962" spans="1:14" x14ac:dyDescent="0.25">
      <c r="A962" t="s">
        <v>410</v>
      </c>
      <c r="B962" s="1">
        <v>45529.583500000001</v>
      </c>
      <c r="C962" t="s">
        <v>18</v>
      </c>
      <c r="D962" t="s">
        <v>13</v>
      </c>
      <c r="E962" t="s">
        <v>14</v>
      </c>
      <c r="F962">
        <v>4</v>
      </c>
      <c r="G962" s="2">
        <v>375.00325617039999</v>
      </c>
      <c r="H962" s="3">
        <v>311.08</v>
      </c>
      <c r="I962" s="4">
        <v>0.17046053632492603</v>
      </c>
      <c r="J962" t="s">
        <v>36</v>
      </c>
      <c r="K962" t="s">
        <v>32</v>
      </c>
      <c r="L962" t="str">
        <f t="shared" ref="L962:L1025" si="46">IF(N962&lt;=7,"Compra Recente",
IF(N962&lt;=15,"Recência Média",
IF(N962&lt;=30,"Recência Baixa",
IF(N962&gt;30,"Inativo"
)
)
))</f>
        <v>Inativo</v>
      </c>
      <c r="M962">
        <f t="shared" ref="M962:M1025" si="47">COUNTIFS(J962:J3707, "Cassandra",  A962:A3707, "&lt;&gt;")</f>
        <v>91</v>
      </c>
      <c r="N962" s="7">
        <f t="shared" ref="N962:N1025" si="48">$B$2 - B962</f>
        <v>127.77600231481483</v>
      </c>
    </row>
    <row r="963" spans="1:14" x14ac:dyDescent="0.25">
      <c r="A963" t="s">
        <v>409</v>
      </c>
      <c r="B963" s="1">
        <v>45529.450400000002</v>
      </c>
      <c r="C963" t="s">
        <v>12</v>
      </c>
      <c r="D963" t="s">
        <v>13</v>
      </c>
      <c r="E963" t="s">
        <v>14</v>
      </c>
      <c r="F963">
        <v>4</v>
      </c>
      <c r="G963" s="2">
        <v>413.9157259072</v>
      </c>
      <c r="H963" s="3">
        <v>311.08</v>
      </c>
      <c r="I963" s="4">
        <v>0.24844604703483966</v>
      </c>
      <c r="J963" t="s">
        <v>34</v>
      </c>
      <c r="K963" t="s">
        <v>28</v>
      </c>
      <c r="L963" t="str">
        <f t="shared" si="46"/>
        <v>Inativo</v>
      </c>
      <c r="M963">
        <f t="shared" si="47"/>
        <v>91</v>
      </c>
      <c r="N963" s="7">
        <f t="shared" si="48"/>
        <v>127.90910231481394</v>
      </c>
    </row>
    <row r="964" spans="1:14" x14ac:dyDescent="0.25">
      <c r="A964" t="s">
        <v>408</v>
      </c>
      <c r="B964" s="1">
        <v>45529.317300000002</v>
      </c>
      <c r="C964" t="s">
        <v>30</v>
      </c>
      <c r="D964" t="s">
        <v>19</v>
      </c>
      <c r="E964" t="s">
        <v>20</v>
      </c>
      <c r="F964">
        <v>1</v>
      </c>
      <c r="G964" s="2">
        <v>91.057255196400021</v>
      </c>
      <c r="H964" s="3">
        <v>49.99</v>
      </c>
      <c r="I964" s="4">
        <v>0.45100475637907905</v>
      </c>
      <c r="J964" t="s">
        <v>31</v>
      </c>
      <c r="K964" t="s">
        <v>22</v>
      </c>
      <c r="L964" t="str">
        <f t="shared" si="46"/>
        <v>Inativo</v>
      </c>
      <c r="M964">
        <f t="shared" si="47"/>
        <v>91</v>
      </c>
      <c r="N964" s="7">
        <f t="shared" si="48"/>
        <v>128.04220231481304</v>
      </c>
    </row>
    <row r="965" spans="1:14" x14ac:dyDescent="0.25">
      <c r="A965" t="s">
        <v>407</v>
      </c>
      <c r="B965" s="1">
        <v>45529.184200000003</v>
      </c>
      <c r="C965" t="s">
        <v>24</v>
      </c>
      <c r="D965" t="s">
        <v>80</v>
      </c>
      <c r="E965" t="s">
        <v>14</v>
      </c>
      <c r="F965">
        <v>1</v>
      </c>
      <c r="G965" s="2">
        <v>20.991759228000003</v>
      </c>
      <c r="H965" s="3">
        <v>14.45</v>
      </c>
      <c r="I965" s="4">
        <v>0.31163463514169087</v>
      </c>
      <c r="J965" t="s">
        <v>27</v>
      </c>
      <c r="K965" t="s">
        <v>16</v>
      </c>
      <c r="L965" t="str">
        <f t="shared" si="46"/>
        <v>Inativo</v>
      </c>
      <c r="M965">
        <f t="shared" si="47"/>
        <v>91</v>
      </c>
      <c r="N965" s="7">
        <f t="shared" si="48"/>
        <v>128.17530231481214</v>
      </c>
    </row>
    <row r="966" spans="1:14" x14ac:dyDescent="0.25">
      <c r="A966" t="s">
        <v>406</v>
      </c>
      <c r="B966" s="1">
        <v>45529.051099999997</v>
      </c>
      <c r="C966" t="s">
        <v>18</v>
      </c>
      <c r="D966" t="s">
        <v>25</v>
      </c>
      <c r="E966" t="s">
        <v>26</v>
      </c>
      <c r="F966">
        <v>2</v>
      </c>
      <c r="G966" s="2">
        <v>72.255899663999998</v>
      </c>
      <c r="H966" s="3">
        <v>44</v>
      </c>
      <c r="I966" s="4">
        <v>0.39105318452048715</v>
      </c>
      <c r="J966" t="s">
        <v>21</v>
      </c>
      <c r="K966" t="s">
        <v>32</v>
      </c>
      <c r="L966" t="str">
        <f t="shared" si="46"/>
        <v>Inativo</v>
      </c>
      <c r="M966">
        <f t="shared" si="47"/>
        <v>91</v>
      </c>
      <c r="N966" s="7">
        <f t="shared" si="48"/>
        <v>128.30840231481852</v>
      </c>
    </row>
    <row r="967" spans="1:14" x14ac:dyDescent="0.25">
      <c r="A967" t="s">
        <v>405</v>
      </c>
      <c r="B967" s="1">
        <v>45528.917999999998</v>
      </c>
      <c r="C967" t="s">
        <v>12</v>
      </c>
      <c r="D967" t="s">
        <v>80</v>
      </c>
      <c r="E967" t="s">
        <v>14</v>
      </c>
      <c r="F967">
        <v>1</v>
      </c>
      <c r="G967" s="2">
        <v>19.405706584000001</v>
      </c>
      <c r="H967" s="3">
        <v>14.45</v>
      </c>
      <c r="I967" s="4">
        <v>0.25537367384942222</v>
      </c>
      <c r="J967" t="s">
        <v>15</v>
      </c>
      <c r="K967" t="s">
        <v>28</v>
      </c>
      <c r="L967" t="str">
        <f t="shared" si="46"/>
        <v>Inativo</v>
      </c>
      <c r="M967">
        <f t="shared" si="47"/>
        <v>91</v>
      </c>
      <c r="N967" s="7">
        <f t="shared" si="48"/>
        <v>128.44150231481763</v>
      </c>
    </row>
    <row r="968" spans="1:14" x14ac:dyDescent="0.25">
      <c r="A968" t="s">
        <v>404</v>
      </c>
      <c r="B968" s="1">
        <v>45528.784899999999</v>
      </c>
      <c r="C968" t="s">
        <v>30</v>
      </c>
      <c r="D968" t="s">
        <v>13</v>
      </c>
      <c r="E968" t="s">
        <v>14</v>
      </c>
      <c r="F968">
        <v>5</v>
      </c>
      <c r="G968" s="2">
        <v>518.91239954399998</v>
      </c>
      <c r="H968" s="3">
        <v>388.85</v>
      </c>
      <c r="I968" s="4">
        <v>0.25064423139299374</v>
      </c>
      <c r="J968" t="s">
        <v>51</v>
      </c>
      <c r="K968" t="s">
        <v>22</v>
      </c>
      <c r="L968" t="str">
        <f t="shared" si="46"/>
        <v>Inativo</v>
      </c>
      <c r="M968">
        <f t="shared" si="47"/>
        <v>91</v>
      </c>
      <c r="N968" s="7">
        <f t="shared" si="48"/>
        <v>128.57460231481673</v>
      </c>
    </row>
    <row r="969" spans="1:14" x14ac:dyDescent="0.25">
      <c r="A969" t="s">
        <v>403</v>
      </c>
      <c r="B969" s="1">
        <v>45528.6518</v>
      </c>
      <c r="C969" t="s">
        <v>24</v>
      </c>
      <c r="D969" t="s">
        <v>25</v>
      </c>
      <c r="E969" t="s">
        <v>26</v>
      </c>
      <c r="F969">
        <v>3</v>
      </c>
      <c r="G969" s="2">
        <v>99.675217979999985</v>
      </c>
      <c r="H969" s="3">
        <v>66</v>
      </c>
      <c r="I969" s="4">
        <v>0.33784945408152484</v>
      </c>
      <c r="J969" t="s">
        <v>49</v>
      </c>
      <c r="K969" t="s">
        <v>16</v>
      </c>
      <c r="L969" t="str">
        <f t="shared" si="46"/>
        <v>Inativo</v>
      </c>
      <c r="M969">
        <f t="shared" si="47"/>
        <v>91</v>
      </c>
      <c r="N969" s="7">
        <f t="shared" si="48"/>
        <v>128.70770231481583</v>
      </c>
    </row>
    <row r="970" spans="1:14" x14ac:dyDescent="0.25">
      <c r="A970" t="s">
        <v>402</v>
      </c>
      <c r="B970" s="1">
        <v>45528.518700000001</v>
      </c>
      <c r="C970" t="s">
        <v>18</v>
      </c>
      <c r="D970" t="s">
        <v>13</v>
      </c>
      <c r="E970" t="s">
        <v>14</v>
      </c>
      <c r="F970">
        <v>3</v>
      </c>
      <c r="G970" s="2">
        <v>292.98754168200003</v>
      </c>
      <c r="H970" s="3">
        <v>233.31</v>
      </c>
      <c r="I970" s="4">
        <v>0.20368627737343267</v>
      </c>
      <c r="J970" t="s">
        <v>47</v>
      </c>
      <c r="K970" t="s">
        <v>32</v>
      </c>
      <c r="L970" t="str">
        <f t="shared" si="46"/>
        <v>Inativo</v>
      </c>
      <c r="M970">
        <f t="shared" si="47"/>
        <v>91</v>
      </c>
      <c r="N970" s="7">
        <f t="shared" si="48"/>
        <v>128.84080231481494</v>
      </c>
    </row>
    <row r="971" spans="1:14" x14ac:dyDescent="0.25">
      <c r="A971" t="s">
        <v>401</v>
      </c>
      <c r="B971" s="1">
        <v>45528.385600000001</v>
      </c>
      <c r="C971" t="s">
        <v>12</v>
      </c>
      <c r="D971" t="s">
        <v>13</v>
      </c>
      <c r="E971" t="s">
        <v>14</v>
      </c>
      <c r="F971">
        <v>5</v>
      </c>
      <c r="G971" s="2">
        <v>479.99421201600001</v>
      </c>
      <c r="H971" s="3">
        <v>388.85</v>
      </c>
      <c r="I971" s="4">
        <v>0.18988606473646771</v>
      </c>
      <c r="J971" t="s">
        <v>45</v>
      </c>
      <c r="K971" t="s">
        <v>28</v>
      </c>
      <c r="L971" t="str">
        <f t="shared" si="46"/>
        <v>Inativo</v>
      </c>
      <c r="M971">
        <f t="shared" si="47"/>
        <v>91</v>
      </c>
      <c r="N971" s="7">
        <f t="shared" si="48"/>
        <v>128.97390231481404</v>
      </c>
    </row>
    <row r="972" spans="1:14" x14ac:dyDescent="0.25">
      <c r="A972" t="s">
        <v>400</v>
      </c>
      <c r="B972" s="1">
        <v>45528.252500000002</v>
      </c>
      <c r="C972" t="s">
        <v>30</v>
      </c>
      <c r="D972" t="s">
        <v>19</v>
      </c>
      <c r="E972" t="s">
        <v>20</v>
      </c>
      <c r="F972">
        <v>2</v>
      </c>
      <c r="G972" s="2">
        <v>161.64639979200004</v>
      </c>
      <c r="H972" s="3">
        <v>99.98</v>
      </c>
      <c r="I972" s="4">
        <v>0.38148947252366788</v>
      </c>
      <c r="J972" t="s">
        <v>43</v>
      </c>
      <c r="K972" t="s">
        <v>22</v>
      </c>
      <c r="L972" t="str">
        <f t="shared" si="46"/>
        <v>Inativo</v>
      </c>
      <c r="M972">
        <f t="shared" si="47"/>
        <v>91</v>
      </c>
      <c r="N972" s="7">
        <f t="shared" si="48"/>
        <v>129.10700231481314</v>
      </c>
    </row>
    <row r="973" spans="1:14" x14ac:dyDescent="0.25">
      <c r="A973" t="s">
        <v>399</v>
      </c>
      <c r="B973" s="1">
        <v>45528.119400000003</v>
      </c>
      <c r="C973" t="s">
        <v>24</v>
      </c>
      <c r="D973" t="s">
        <v>19</v>
      </c>
      <c r="E973" t="s">
        <v>20</v>
      </c>
      <c r="F973">
        <v>3</v>
      </c>
      <c r="G973" s="2">
        <v>278.99099793180005</v>
      </c>
      <c r="H973" s="3">
        <v>149.97</v>
      </c>
      <c r="I973" s="4">
        <v>0.46245577415848921</v>
      </c>
      <c r="J973" t="s">
        <v>40</v>
      </c>
      <c r="K973" t="s">
        <v>16</v>
      </c>
      <c r="L973" t="str">
        <f t="shared" si="46"/>
        <v>Inativo</v>
      </c>
      <c r="M973">
        <f t="shared" si="47"/>
        <v>91</v>
      </c>
      <c r="N973" s="7">
        <f t="shared" si="48"/>
        <v>129.24010231481225</v>
      </c>
    </row>
    <row r="974" spans="1:14" x14ac:dyDescent="0.25">
      <c r="A974" t="s">
        <v>398</v>
      </c>
      <c r="B974" s="1">
        <v>45527.986299999997</v>
      </c>
      <c r="C974" t="s">
        <v>18</v>
      </c>
      <c r="D974" t="s">
        <v>13</v>
      </c>
      <c r="E974" t="s">
        <v>14</v>
      </c>
      <c r="F974">
        <v>4</v>
      </c>
      <c r="G974" s="2">
        <v>376.70797422720005</v>
      </c>
      <c r="H974" s="3">
        <v>311.08</v>
      </c>
      <c r="I974" s="4">
        <v>0.17421445447719283</v>
      </c>
      <c r="J974" t="s">
        <v>71</v>
      </c>
      <c r="K974" t="s">
        <v>32</v>
      </c>
      <c r="L974" t="str">
        <f t="shared" si="46"/>
        <v>Inativo</v>
      </c>
      <c r="M974">
        <f t="shared" si="47"/>
        <v>90</v>
      </c>
      <c r="N974" s="7">
        <f t="shared" si="48"/>
        <v>129.37320231481863</v>
      </c>
    </row>
    <row r="975" spans="1:14" x14ac:dyDescent="0.25">
      <c r="A975" t="s">
        <v>397</v>
      </c>
      <c r="B975" s="1">
        <v>45527.853199999998</v>
      </c>
      <c r="C975" t="s">
        <v>12</v>
      </c>
      <c r="D975" t="s">
        <v>19</v>
      </c>
      <c r="E975" t="s">
        <v>20</v>
      </c>
      <c r="F975">
        <v>4</v>
      </c>
      <c r="G975" s="2">
        <v>311.79146842799997</v>
      </c>
      <c r="H975" s="3">
        <v>199.96</v>
      </c>
      <c r="I975" s="4">
        <v>0.35867392071962512</v>
      </c>
      <c r="J975" t="s">
        <v>69</v>
      </c>
      <c r="K975" t="s">
        <v>28</v>
      </c>
      <c r="L975" t="str">
        <f t="shared" si="46"/>
        <v>Inativo</v>
      </c>
      <c r="M975">
        <f t="shared" si="47"/>
        <v>90</v>
      </c>
      <c r="N975" s="7">
        <f t="shared" si="48"/>
        <v>129.50630231481773</v>
      </c>
    </row>
    <row r="976" spans="1:14" x14ac:dyDescent="0.25">
      <c r="A976" t="s">
        <v>396</v>
      </c>
      <c r="B976" s="1">
        <v>45527.720099999999</v>
      </c>
      <c r="C976" t="s">
        <v>30</v>
      </c>
      <c r="D976" t="s">
        <v>80</v>
      </c>
      <c r="E976" t="s">
        <v>14</v>
      </c>
      <c r="F976">
        <v>1</v>
      </c>
      <c r="G976" s="2">
        <v>19.417596</v>
      </c>
      <c r="H976" s="3">
        <v>14.45</v>
      </c>
      <c r="I976" s="4">
        <v>0.25582960939139943</v>
      </c>
      <c r="J976" t="s">
        <v>67</v>
      </c>
      <c r="K976" t="s">
        <v>22</v>
      </c>
      <c r="L976" t="str">
        <f t="shared" si="46"/>
        <v>Inativo</v>
      </c>
      <c r="M976">
        <f t="shared" si="47"/>
        <v>90</v>
      </c>
      <c r="N976" s="7">
        <f t="shared" si="48"/>
        <v>129.63940231481683</v>
      </c>
    </row>
    <row r="977" spans="1:14" x14ac:dyDescent="0.25">
      <c r="A977" t="s">
        <v>395</v>
      </c>
      <c r="B977" s="1">
        <v>45527.587</v>
      </c>
      <c r="C977" t="s">
        <v>24</v>
      </c>
      <c r="D977" t="s">
        <v>19</v>
      </c>
      <c r="E977" t="s">
        <v>20</v>
      </c>
      <c r="F977">
        <v>3</v>
      </c>
      <c r="G977" s="2">
        <v>255.69838645919998</v>
      </c>
      <c r="H977" s="3">
        <v>149.97</v>
      </c>
      <c r="I977" s="4">
        <v>0.41348867281988239</v>
      </c>
      <c r="J977" t="s">
        <v>65</v>
      </c>
      <c r="K977" t="s">
        <v>16</v>
      </c>
      <c r="L977" t="str">
        <f t="shared" si="46"/>
        <v>Inativo</v>
      </c>
      <c r="M977">
        <f t="shared" si="47"/>
        <v>90</v>
      </c>
      <c r="N977" s="7">
        <f t="shared" si="48"/>
        <v>129.77250231481594</v>
      </c>
    </row>
    <row r="978" spans="1:14" x14ac:dyDescent="0.25">
      <c r="A978" t="s">
        <v>394</v>
      </c>
      <c r="B978" s="1">
        <v>45527.4539</v>
      </c>
      <c r="C978" t="s">
        <v>18</v>
      </c>
      <c r="D978" t="s">
        <v>42</v>
      </c>
      <c r="E978" t="s">
        <v>26</v>
      </c>
      <c r="F978">
        <v>3</v>
      </c>
      <c r="G978" s="2">
        <v>343.83945418200005</v>
      </c>
      <c r="H978" s="3">
        <v>218.43</v>
      </c>
      <c r="I978" s="4">
        <v>0.36473258858658697</v>
      </c>
      <c r="J978" t="s">
        <v>63</v>
      </c>
      <c r="K978" t="s">
        <v>28</v>
      </c>
      <c r="L978" t="str">
        <f t="shared" si="46"/>
        <v>Inativo</v>
      </c>
      <c r="M978">
        <f t="shared" si="47"/>
        <v>90</v>
      </c>
      <c r="N978" s="7">
        <f t="shared" si="48"/>
        <v>129.90560231481504</v>
      </c>
    </row>
    <row r="979" spans="1:14" x14ac:dyDescent="0.25">
      <c r="A979" t="s">
        <v>393</v>
      </c>
      <c r="B979" s="1">
        <v>45527.320800000001</v>
      </c>
      <c r="C979" t="s">
        <v>12</v>
      </c>
      <c r="D979" t="s">
        <v>13</v>
      </c>
      <c r="E979" t="s">
        <v>14</v>
      </c>
      <c r="F979">
        <v>5</v>
      </c>
      <c r="G979" s="2">
        <v>505.91415624749999</v>
      </c>
      <c r="H979" s="3">
        <v>388.85</v>
      </c>
      <c r="I979" s="4">
        <v>0.23139134337690012</v>
      </c>
      <c r="J979" t="s">
        <v>144</v>
      </c>
      <c r="K979" t="s">
        <v>22</v>
      </c>
      <c r="L979" t="str">
        <f t="shared" si="46"/>
        <v>Inativo</v>
      </c>
      <c r="M979">
        <f t="shared" si="47"/>
        <v>90</v>
      </c>
      <c r="N979" s="7">
        <f t="shared" si="48"/>
        <v>130.03870231481415</v>
      </c>
    </row>
    <row r="980" spans="1:14" x14ac:dyDescent="0.25">
      <c r="A980" t="s">
        <v>392</v>
      </c>
      <c r="B980" s="1">
        <v>45527.187700000002</v>
      </c>
      <c r="C980" t="s">
        <v>30</v>
      </c>
      <c r="D980" t="s">
        <v>80</v>
      </c>
      <c r="E980" t="s">
        <v>14</v>
      </c>
      <c r="F980">
        <v>2</v>
      </c>
      <c r="G980" s="2">
        <v>38.914246799999994</v>
      </c>
      <c r="H980" s="3">
        <v>28.9</v>
      </c>
      <c r="I980" s="4">
        <v>0.25734140124742172</v>
      </c>
      <c r="J980" t="s">
        <v>93</v>
      </c>
      <c r="K980" t="s">
        <v>22</v>
      </c>
      <c r="L980" t="str">
        <f t="shared" si="46"/>
        <v>Inativo</v>
      </c>
      <c r="M980">
        <f t="shared" si="47"/>
        <v>90</v>
      </c>
      <c r="N980" s="7">
        <f t="shared" si="48"/>
        <v>130.17180231481325</v>
      </c>
    </row>
    <row r="981" spans="1:14" x14ac:dyDescent="0.25">
      <c r="A981" t="s">
        <v>391</v>
      </c>
      <c r="B981" s="1">
        <v>45527.054600000003</v>
      </c>
      <c r="C981" t="s">
        <v>24</v>
      </c>
      <c r="D981" t="s">
        <v>42</v>
      </c>
      <c r="E981" t="s">
        <v>26</v>
      </c>
      <c r="F981">
        <v>2</v>
      </c>
      <c r="G981" s="2">
        <v>247.71434779000003</v>
      </c>
      <c r="H981" s="3">
        <v>145.62</v>
      </c>
      <c r="I981" s="4">
        <v>0.4121454760325412</v>
      </c>
      <c r="J981" t="s">
        <v>38</v>
      </c>
      <c r="K981" t="s">
        <v>16</v>
      </c>
      <c r="L981" t="str">
        <f t="shared" si="46"/>
        <v>Inativo</v>
      </c>
      <c r="M981">
        <f t="shared" si="47"/>
        <v>90</v>
      </c>
      <c r="N981" s="7">
        <f t="shared" si="48"/>
        <v>130.30490231481235</v>
      </c>
    </row>
    <row r="982" spans="1:14" x14ac:dyDescent="0.25">
      <c r="A982" t="s">
        <v>390</v>
      </c>
      <c r="B982" s="1">
        <v>45526.921499999997</v>
      </c>
      <c r="C982" t="s">
        <v>18</v>
      </c>
      <c r="D982" t="s">
        <v>13</v>
      </c>
      <c r="E982" t="s">
        <v>14</v>
      </c>
      <c r="F982">
        <v>2</v>
      </c>
      <c r="G982" s="2">
        <v>201.36388576920001</v>
      </c>
      <c r="H982" s="3">
        <v>155.54</v>
      </c>
      <c r="I982" s="4">
        <v>0.22756754814377492</v>
      </c>
      <c r="J982" t="s">
        <v>36</v>
      </c>
      <c r="K982" t="s">
        <v>16</v>
      </c>
      <c r="L982" t="str">
        <f t="shared" si="46"/>
        <v>Inativo</v>
      </c>
      <c r="M982">
        <f t="shared" si="47"/>
        <v>90</v>
      </c>
      <c r="N982" s="7">
        <f t="shared" si="48"/>
        <v>130.43800231481873</v>
      </c>
    </row>
    <row r="983" spans="1:14" x14ac:dyDescent="0.25">
      <c r="A983" t="s">
        <v>389</v>
      </c>
      <c r="B983" s="1">
        <v>45526.788399999998</v>
      </c>
      <c r="C983" t="s">
        <v>12</v>
      </c>
      <c r="D983" t="s">
        <v>25</v>
      </c>
      <c r="E983" t="s">
        <v>26</v>
      </c>
      <c r="F983">
        <v>2</v>
      </c>
      <c r="G983" s="2">
        <v>69.62244307200001</v>
      </c>
      <c r="H983" s="3">
        <v>44</v>
      </c>
      <c r="I983" s="4">
        <v>0.36801987895630978</v>
      </c>
      <c r="J983" t="s">
        <v>34</v>
      </c>
      <c r="K983" t="s">
        <v>16</v>
      </c>
      <c r="L983" t="str">
        <f t="shared" si="46"/>
        <v>Inativo</v>
      </c>
      <c r="M983">
        <f t="shared" si="47"/>
        <v>90</v>
      </c>
      <c r="N983" s="7">
        <f t="shared" si="48"/>
        <v>130.57110231481784</v>
      </c>
    </row>
    <row r="984" spans="1:14" x14ac:dyDescent="0.25">
      <c r="A984" t="s">
        <v>388</v>
      </c>
      <c r="B984" s="1">
        <v>45526.655299999999</v>
      </c>
      <c r="C984" t="s">
        <v>30</v>
      </c>
      <c r="D984" t="s">
        <v>19</v>
      </c>
      <c r="E984" t="s">
        <v>20</v>
      </c>
      <c r="F984">
        <v>2</v>
      </c>
      <c r="G984" s="2">
        <v>168.73620269220001</v>
      </c>
      <c r="H984" s="3">
        <v>99.98</v>
      </c>
      <c r="I984" s="4">
        <v>0.40747748020394636</v>
      </c>
      <c r="J984" t="s">
        <v>31</v>
      </c>
      <c r="K984" t="s">
        <v>16</v>
      </c>
      <c r="L984" t="str">
        <f t="shared" si="46"/>
        <v>Inativo</v>
      </c>
      <c r="M984">
        <f t="shared" si="47"/>
        <v>90</v>
      </c>
      <c r="N984" s="7">
        <f t="shared" si="48"/>
        <v>130.70420231481694</v>
      </c>
    </row>
    <row r="985" spans="1:14" x14ac:dyDescent="0.25">
      <c r="A985" t="s">
        <v>387</v>
      </c>
      <c r="B985" s="1">
        <v>45526.522199999999</v>
      </c>
      <c r="C985" t="s">
        <v>24</v>
      </c>
      <c r="D985" t="s">
        <v>19</v>
      </c>
      <c r="E985" t="s">
        <v>20</v>
      </c>
      <c r="F985">
        <v>2</v>
      </c>
      <c r="G985" s="2">
        <v>169.92643426920003</v>
      </c>
      <c r="H985" s="3">
        <v>99.98</v>
      </c>
      <c r="I985" s="4">
        <v>0.41162774096930571</v>
      </c>
      <c r="J985" t="s">
        <v>27</v>
      </c>
      <c r="K985" t="s">
        <v>28</v>
      </c>
      <c r="L985" t="str">
        <f t="shared" si="46"/>
        <v>Inativo</v>
      </c>
      <c r="M985">
        <f t="shared" si="47"/>
        <v>90</v>
      </c>
      <c r="N985" s="7">
        <f t="shared" si="48"/>
        <v>130.83730231481604</v>
      </c>
    </row>
    <row r="986" spans="1:14" x14ac:dyDescent="0.25">
      <c r="A986" t="s">
        <v>386</v>
      </c>
      <c r="B986" s="1">
        <v>45526.3891</v>
      </c>
      <c r="C986" t="s">
        <v>18</v>
      </c>
      <c r="D986" t="s">
        <v>42</v>
      </c>
      <c r="E986" t="s">
        <v>26</v>
      </c>
      <c r="F986">
        <v>1</v>
      </c>
      <c r="G986" s="2">
        <v>113.17006368000003</v>
      </c>
      <c r="H986" s="3">
        <v>72.81</v>
      </c>
      <c r="I986" s="4">
        <v>0.35663197817156178</v>
      </c>
      <c r="J986" t="s">
        <v>21</v>
      </c>
      <c r="K986" t="s">
        <v>22</v>
      </c>
      <c r="L986" t="str">
        <f t="shared" si="46"/>
        <v>Inativo</v>
      </c>
      <c r="M986">
        <f t="shared" si="47"/>
        <v>90</v>
      </c>
      <c r="N986" s="7">
        <f t="shared" si="48"/>
        <v>130.97040231481515</v>
      </c>
    </row>
    <row r="987" spans="1:14" x14ac:dyDescent="0.25">
      <c r="A987" t="s">
        <v>385</v>
      </c>
      <c r="B987" s="1">
        <v>45526.256000000001</v>
      </c>
      <c r="C987" t="s">
        <v>12</v>
      </c>
      <c r="D987" t="s">
        <v>80</v>
      </c>
      <c r="E987" t="s">
        <v>14</v>
      </c>
      <c r="F987">
        <v>2</v>
      </c>
      <c r="G987" s="2">
        <v>33.803826672</v>
      </c>
      <c r="H987" s="3">
        <v>28.9</v>
      </c>
      <c r="I987" s="4">
        <v>0.14506720554397715</v>
      </c>
      <c r="J987" t="s">
        <v>15</v>
      </c>
      <c r="K987" t="s">
        <v>22</v>
      </c>
      <c r="L987" t="str">
        <f t="shared" si="46"/>
        <v>Inativo</v>
      </c>
      <c r="M987">
        <f t="shared" si="47"/>
        <v>90</v>
      </c>
      <c r="N987" s="7">
        <f t="shared" si="48"/>
        <v>131.10350231481425</v>
      </c>
    </row>
    <row r="988" spans="1:14" x14ac:dyDescent="0.25">
      <c r="A988" t="s">
        <v>384</v>
      </c>
      <c r="B988" s="1">
        <v>45526.122900000002</v>
      </c>
      <c r="C988" t="s">
        <v>30</v>
      </c>
      <c r="D988" t="s">
        <v>25</v>
      </c>
      <c r="E988" t="s">
        <v>26</v>
      </c>
      <c r="F988">
        <v>1</v>
      </c>
      <c r="G988" s="2">
        <v>33.675220799999998</v>
      </c>
      <c r="H988" s="3">
        <v>22</v>
      </c>
      <c r="I988" s="4">
        <v>0.34670064583511206</v>
      </c>
      <c r="J988" t="s">
        <v>51</v>
      </c>
      <c r="K988" t="s">
        <v>16</v>
      </c>
      <c r="L988" t="str">
        <f t="shared" si="46"/>
        <v>Inativo</v>
      </c>
      <c r="M988">
        <f t="shared" si="47"/>
        <v>90</v>
      </c>
      <c r="N988" s="7">
        <f t="shared" si="48"/>
        <v>131.23660231481335</v>
      </c>
    </row>
    <row r="989" spans="1:14" x14ac:dyDescent="0.25">
      <c r="A989" t="s">
        <v>383</v>
      </c>
      <c r="B989" s="1">
        <v>45525.989800000003</v>
      </c>
      <c r="C989" t="s">
        <v>24</v>
      </c>
      <c r="D989" t="s">
        <v>19</v>
      </c>
      <c r="E989" t="s">
        <v>20</v>
      </c>
      <c r="F989">
        <v>2</v>
      </c>
      <c r="G989" s="2">
        <v>180.75646260000002</v>
      </c>
      <c r="H989" s="3">
        <v>99.98</v>
      </c>
      <c r="I989" s="4">
        <v>0.44688008073466251</v>
      </c>
      <c r="J989" t="s">
        <v>49</v>
      </c>
      <c r="K989" t="s">
        <v>16</v>
      </c>
      <c r="L989" t="str">
        <f t="shared" si="46"/>
        <v>Inativo</v>
      </c>
      <c r="M989">
        <f t="shared" si="47"/>
        <v>90</v>
      </c>
      <c r="N989" s="7">
        <f t="shared" si="48"/>
        <v>131.36970231481246</v>
      </c>
    </row>
    <row r="990" spans="1:14" x14ac:dyDescent="0.25">
      <c r="A990" t="s">
        <v>382</v>
      </c>
      <c r="B990" s="1">
        <v>45525.856699999997</v>
      </c>
      <c r="C990" t="s">
        <v>18</v>
      </c>
      <c r="D990" t="s">
        <v>13</v>
      </c>
      <c r="E990" t="s">
        <v>14</v>
      </c>
      <c r="F990">
        <v>1</v>
      </c>
      <c r="G990" s="2">
        <v>93.938375531000005</v>
      </c>
      <c r="H990" s="3">
        <v>77.77</v>
      </c>
      <c r="I990" s="4">
        <v>0.1721168312694995</v>
      </c>
      <c r="J990" t="s">
        <v>47</v>
      </c>
      <c r="K990" t="s">
        <v>16</v>
      </c>
      <c r="L990" t="str">
        <f t="shared" si="46"/>
        <v>Inativo</v>
      </c>
      <c r="M990">
        <f t="shared" si="47"/>
        <v>90</v>
      </c>
      <c r="N990" s="7">
        <f t="shared" si="48"/>
        <v>131.50280231481884</v>
      </c>
    </row>
    <row r="991" spans="1:14" x14ac:dyDescent="0.25">
      <c r="A991" t="s">
        <v>381</v>
      </c>
      <c r="B991" s="1">
        <v>45525.723599999998</v>
      </c>
      <c r="C991" t="s">
        <v>12</v>
      </c>
      <c r="D991" t="s">
        <v>25</v>
      </c>
      <c r="E991" t="s">
        <v>26</v>
      </c>
      <c r="F991">
        <v>4</v>
      </c>
      <c r="G991" s="2">
        <v>130.16635632000001</v>
      </c>
      <c r="H991" s="3">
        <v>88</v>
      </c>
      <c r="I991" s="4">
        <v>0.32394205009732735</v>
      </c>
      <c r="J991" t="s">
        <v>45</v>
      </c>
      <c r="K991" t="s">
        <v>16</v>
      </c>
      <c r="L991" t="str">
        <f t="shared" si="46"/>
        <v>Inativo</v>
      </c>
      <c r="M991">
        <f t="shared" si="47"/>
        <v>90</v>
      </c>
      <c r="N991" s="7">
        <f t="shared" si="48"/>
        <v>131.63590231481794</v>
      </c>
    </row>
    <row r="992" spans="1:14" x14ac:dyDescent="0.25">
      <c r="A992" t="s">
        <v>380</v>
      </c>
      <c r="B992" s="1">
        <v>45525.590499999998</v>
      </c>
      <c r="C992" t="s">
        <v>30</v>
      </c>
      <c r="D992" t="s">
        <v>25</v>
      </c>
      <c r="E992" t="s">
        <v>26</v>
      </c>
      <c r="F992">
        <v>1</v>
      </c>
      <c r="G992" s="2">
        <v>31.890457403999996</v>
      </c>
      <c r="H992" s="3">
        <v>22</v>
      </c>
      <c r="I992" s="4">
        <v>0.31013846175688414</v>
      </c>
      <c r="J992" t="s">
        <v>43</v>
      </c>
      <c r="K992" t="s">
        <v>32</v>
      </c>
      <c r="L992" t="str">
        <f t="shared" si="46"/>
        <v>Inativo</v>
      </c>
      <c r="M992">
        <f t="shared" si="47"/>
        <v>90</v>
      </c>
      <c r="N992" s="7">
        <f t="shared" si="48"/>
        <v>131.76900231481704</v>
      </c>
    </row>
    <row r="993" spans="1:14" x14ac:dyDescent="0.25">
      <c r="A993" t="s">
        <v>379</v>
      </c>
      <c r="B993" s="1">
        <v>45525.457399999999</v>
      </c>
      <c r="C993" t="s">
        <v>24</v>
      </c>
      <c r="D993" t="s">
        <v>19</v>
      </c>
      <c r="E993" t="s">
        <v>20</v>
      </c>
      <c r="F993">
        <v>2</v>
      </c>
      <c r="G993" s="2">
        <v>169.56213373439999</v>
      </c>
      <c r="H993" s="3">
        <v>99.98</v>
      </c>
      <c r="I993" s="4">
        <v>0.41036363604265896</v>
      </c>
      <c r="J993" t="s">
        <v>40</v>
      </c>
      <c r="K993" t="s">
        <v>28</v>
      </c>
      <c r="L993" t="str">
        <f t="shared" si="46"/>
        <v>Inativo</v>
      </c>
      <c r="M993">
        <f t="shared" si="47"/>
        <v>90</v>
      </c>
      <c r="N993" s="7">
        <f t="shared" si="48"/>
        <v>131.90210231481615</v>
      </c>
    </row>
    <row r="994" spans="1:14" x14ac:dyDescent="0.25">
      <c r="A994" t="s">
        <v>378</v>
      </c>
      <c r="B994" s="1">
        <v>45525.3243</v>
      </c>
      <c r="C994" t="s">
        <v>18</v>
      </c>
      <c r="D994" t="s">
        <v>13</v>
      </c>
      <c r="E994" t="s">
        <v>14</v>
      </c>
      <c r="F994">
        <v>5</v>
      </c>
      <c r="G994" s="2">
        <v>498.13988760800009</v>
      </c>
      <c r="H994" s="3">
        <v>388.85</v>
      </c>
      <c r="I994" s="4">
        <v>0.21939597756926318</v>
      </c>
      <c r="J994" t="s">
        <v>71</v>
      </c>
      <c r="K994" t="s">
        <v>22</v>
      </c>
      <c r="L994" t="str">
        <f t="shared" si="46"/>
        <v>Inativo</v>
      </c>
      <c r="M994">
        <f t="shared" si="47"/>
        <v>89</v>
      </c>
      <c r="N994" s="7">
        <f t="shared" si="48"/>
        <v>132.03520231481525</v>
      </c>
    </row>
    <row r="995" spans="1:14" x14ac:dyDescent="0.25">
      <c r="A995" t="s">
        <v>377</v>
      </c>
      <c r="B995" s="1">
        <v>45525.191200000001</v>
      </c>
      <c r="C995" t="s">
        <v>12</v>
      </c>
      <c r="D995" t="s">
        <v>19</v>
      </c>
      <c r="E995" t="s">
        <v>20</v>
      </c>
      <c r="F995">
        <v>3</v>
      </c>
      <c r="G995" s="2">
        <v>242.40974000760002</v>
      </c>
      <c r="H995" s="3">
        <v>149.97</v>
      </c>
      <c r="I995" s="4">
        <v>0.38133674003652601</v>
      </c>
      <c r="J995" t="s">
        <v>69</v>
      </c>
      <c r="K995" t="s">
        <v>16</v>
      </c>
      <c r="L995" t="str">
        <f t="shared" si="46"/>
        <v>Inativo</v>
      </c>
      <c r="M995">
        <f t="shared" si="47"/>
        <v>89</v>
      </c>
      <c r="N995" s="7">
        <f t="shared" si="48"/>
        <v>132.16830231481435</v>
      </c>
    </row>
    <row r="996" spans="1:14" x14ac:dyDescent="0.25">
      <c r="A996" t="s">
        <v>376</v>
      </c>
      <c r="B996" s="1">
        <v>45525.058100000002</v>
      </c>
      <c r="C996" t="s">
        <v>30</v>
      </c>
      <c r="D996" t="s">
        <v>80</v>
      </c>
      <c r="E996" t="s">
        <v>14</v>
      </c>
      <c r="F996">
        <v>2</v>
      </c>
      <c r="G996" s="2">
        <v>39.825091151999999</v>
      </c>
      <c r="H996" s="3">
        <v>28.9</v>
      </c>
      <c r="I996" s="4">
        <v>0.27432683356084037</v>
      </c>
      <c r="J996" t="s">
        <v>67</v>
      </c>
      <c r="K996" t="s">
        <v>32</v>
      </c>
      <c r="L996" t="str">
        <f t="shared" si="46"/>
        <v>Inativo</v>
      </c>
      <c r="M996">
        <f t="shared" si="47"/>
        <v>89</v>
      </c>
      <c r="N996" s="7">
        <f t="shared" si="48"/>
        <v>132.30140231481346</v>
      </c>
    </row>
    <row r="997" spans="1:14" x14ac:dyDescent="0.25">
      <c r="A997" t="s">
        <v>375</v>
      </c>
      <c r="B997" s="1">
        <v>45524.925000000003</v>
      </c>
      <c r="C997" t="s">
        <v>24</v>
      </c>
      <c r="D997" t="s">
        <v>19</v>
      </c>
      <c r="E997" t="s">
        <v>20</v>
      </c>
      <c r="F997">
        <v>1</v>
      </c>
      <c r="G997" s="2">
        <v>80.413985519999997</v>
      </c>
      <c r="H997" s="3">
        <v>49.99</v>
      </c>
      <c r="I997" s="4">
        <v>0.37834196779654899</v>
      </c>
      <c r="J997" t="s">
        <v>65</v>
      </c>
      <c r="K997" t="s">
        <v>28</v>
      </c>
      <c r="L997" t="str">
        <f t="shared" si="46"/>
        <v>Inativo</v>
      </c>
      <c r="M997">
        <f t="shared" si="47"/>
        <v>89</v>
      </c>
      <c r="N997" s="7">
        <f t="shared" si="48"/>
        <v>132.43450231481256</v>
      </c>
    </row>
    <row r="998" spans="1:14" x14ac:dyDescent="0.25">
      <c r="A998" t="s">
        <v>374</v>
      </c>
      <c r="B998" s="1">
        <v>45524.791899999997</v>
      </c>
      <c r="C998" t="s">
        <v>18</v>
      </c>
      <c r="D998" t="s">
        <v>13</v>
      </c>
      <c r="E998" t="s">
        <v>14</v>
      </c>
      <c r="F998">
        <v>4</v>
      </c>
      <c r="G998" s="2">
        <v>367.76538332159998</v>
      </c>
      <c r="H998" s="3">
        <v>311.08</v>
      </c>
      <c r="I998" s="4">
        <v>0.15413463553754406</v>
      </c>
      <c r="J998" t="s">
        <v>63</v>
      </c>
      <c r="K998" t="s">
        <v>22</v>
      </c>
      <c r="L998" t="str">
        <f t="shared" si="46"/>
        <v>Inativo</v>
      </c>
      <c r="M998">
        <f t="shared" si="47"/>
        <v>89</v>
      </c>
      <c r="N998" s="7">
        <f t="shared" si="48"/>
        <v>132.56760231481894</v>
      </c>
    </row>
    <row r="999" spans="1:14" x14ac:dyDescent="0.25">
      <c r="A999" t="s">
        <v>373</v>
      </c>
      <c r="B999" s="1">
        <v>45524.658799999997</v>
      </c>
      <c r="C999" t="s">
        <v>12</v>
      </c>
      <c r="D999" t="s">
        <v>19</v>
      </c>
      <c r="E999" t="s">
        <v>20</v>
      </c>
      <c r="F999">
        <v>1</v>
      </c>
      <c r="G999" s="2">
        <v>89.084315111400002</v>
      </c>
      <c r="H999" s="3">
        <v>49.99</v>
      </c>
      <c r="I999" s="4">
        <v>0.43884622183503941</v>
      </c>
      <c r="J999" t="s">
        <v>144</v>
      </c>
      <c r="K999" t="s">
        <v>16</v>
      </c>
      <c r="L999" t="str">
        <f t="shared" si="46"/>
        <v>Inativo</v>
      </c>
      <c r="M999">
        <f t="shared" si="47"/>
        <v>89</v>
      </c>
      <c r="N999" s="7">
        <f t="shared" si="48"/>
        <v>132.70070231481805</v>
      </c>
    </row>
    <row r="1000" spans="1:14" x14ac:dyDescent="0.25">
      <c r="A1000" t="s">
        <v>372</v>
      </c>
      <c r="B1000" s="1">
        <v>45524.525699999998</v>
      </c>
      <c r="C1000" t="s">
        <v>30</v>
      </c>
      <c r="D1000" t="s">
        <v>80</v>
      </c>
      <c r="E1000" t="s">
        <v>14</v>
      </c>
      <c r="F1000">
        <v>2</v>
      </c>
      <c r="G1000" s="2">
        <v>38.990299392000004</v>
      </c>
      <c r="H1000" s="3">
        <v>28.9</v>
      </c>
      <c r="I1000" s="4">
        <v>0.25878999518711887</v>
      </c>
      <c r="J1000" t="s">
        <v>93</v>
      </c>
      <c r="K1000" t="s">
        <v>32</v>
      </c>
      <c r="L1000" t="str">
        <f t="shared" si="46"/>
        <v>Inativo</v>
      </c>
      <c r="M1000">
        <f t="shared" si="47"/>
        <v>89</v>
      </c>
      <c r="N1000" s="7">
        <f t="shared" si="48"/>
        <v>132.83380231481715</v>
      </c>
    </row>
    <row r="1001" spans="1:14" x14ac:dyDescent="0.25">
      <c r="A1001" t="s">
        <v>371</v>
      </c>
      <c r="B1001" s="1">
        <v>45524.392599999999</v>
      </c>
      <c r="C1001" t="s">
        <v>24</v>
      </c>
      <c r="D1001" t="s">
        <v>19</v>
      </c>
      <c r="E1001" t="s">
        <v>20</v>
      </c>
      <c r="F1001">
        <v>3</v>
      </c>
      <c r="G1001" s="2">
        <v>243.91901572110001</v>
      </c>
      <c r="H1001" s="3">
        <v>149.97</v>
      </c>
      <c r="I1001" s="4">
        <v>0.38516478694109879</v>
      </c>
      <c r="J1001" t="s">
        <v>38</v>
      </c>
      <c r="K1001" t="s">
        <v>28</v>
      </c>
      <c r="L1001" t="str">
        <f t="shared" si="46"/>
        <v>Inativo</v>
      </c>
      <c r="M1001">
        <f t="shared" si="47"/>
        <v>89</v>
      </c>
      <c r="N1001" s="7">
        <f t="shared" si="48"/>
        <v>132.96690231481625</v>
      </c>
    </row>
    <row r="1002" spans="1:14" x14ac:dyDescent="0.25">
      <c r="A1002" t="s">
        <v>370</v>
      </c>
      <c r="B1002" s="1">
        <v>45524.2595</v>
      </c>
      <c r="C1002" t="s">
        <v>18</v>
      </c>
      <c r="D1002" t="s">
        <v>19</v>
      </c>
      <c r="E1002" t="s">
        <v>20</v>
      </c>
      <c r="F1002">
        <v>1</v>
      </c>
      <c r="G1002" s="2">
        <v>81.857372688000012</v>
      </c>
      <c r="H1002" s="3">
        <v>49.99</v>
      </c>
      <c r="I1002" s="4">
        <v>0.3893036343771103</v>
      </c>
      <c r="J1002" t="s">
        <v>36</v>
      </c>
      <c r="K1002" t="s">
        <v>22</v>
      </c>
      <c r="L1002" t="str">
        <f t="shared" si="46"/>
        <v>Inativo</v>
      </c>
      <c r="M1002">
        <f t="shared" si="47"/>
        <v>89</v>
      </c>
      <c r="N1002" s="7">
        <f t="shared" si="48"/>
        <v>133.10000231481536</v>
      </c>
    </row>
    <row r="1003" spans="1:14" x14ac:dyDescent="0.25">
      <c r="A1003" t="s">
        <v>369</v>
      </c>
      <c r="B1003" s="1">
        <v>45524.126400000001</v>
      </c>
      <c r="C1003" t="s">
        <v>12</v>
      </c>
      <c r="D1003" t="s">
        <v>19</v>
      </c>
      <c r="E1003" t="s">
        <v>20</v>
      </c>
      <c r="F1003">
        <v>2</v>
      </c>
      <c r="G1003" s="2">
        <v>175.80690671040003</v>
      </c>
      <c r="H1003" s="3">
        <v>99.98</v>
      </c>
      <c r="I1003" s="4">
        <v>0.43130789415063642</v>
      </c>
      <c r="J1003" t="s">
        <v>34</v>
      </c>
      <c r="K1003" t="s">
        <v>16</v>
      </c>
      <c r="L1003" t="str">
        <f t="shared" si="46"/>
        <v>Inativo</v>
      </c>
      <c r="M1003">
        <f t="shared" si="47"/>
        <v>89</v>
      </c>
      <c r="N1003" s="7">
        <f t="shared" si="48"/>
        <v>133.23310231481446</v>
      </c>
    </row>
    <row r="1004" spans="1:14" x14ac:dyDescent="0.25">
      <c r="A1004" t="s">
        <v>368</v>
      </c>
      <c r="B1004" s="1">
        <v>45523.993300000002</v>
      </c>
      <c r="C1004" t="s">
        <v>30</v>
      </c>
      <c r="D1004" t="s">
        <v>25</v>
      </c>
      <c r="E1004" t="s">
        <v>26</v>
      </c>
      <c r="F1004">
        <v>1</v>
      </c>
      <c r="G1004" s="2">
        <v>32.760670175999998</v>
      </c>
      <c r="H1004" s="3">
        <v>22</v>
      </c>
      <c r="I1004" s="4">
        <v>0.32846306617631749</v>
      </c>
      <c r="J1004" t="s">
        <v>31</v>
      </c>
      <c r="K1004" t="s">
        <v>32</v>
      </c>
      <c r="L1004" t="str">
        <f t="shared" si="46"/>
        <v>Inativo</v>
      </c>
      <c r="M1004">
        <f t="shared" si="47"/>
        <v>89</v>
      </c>
      <c r="N1004" s="7">
        <f t="shared" si="48"/>
        <v>133.36620231481356</v>
      </c>
    </row>
    <row r="1005" spans="1:14" x14ac:dyDescent="0.25">
      <c r="A1005" t="s">
        <v>367</v>
      </c>
      <c r="B1005" s="1">
        <v>45523.860200000003</v>
      </c>
      <c r="C1005" t="s">
        <v>24</v>
      </c>
      <c r="D1005" t="s">
        <v>13</v>
      </c>
      <c r="E1005" t="s">
        <v>14</v>
      </c>
      <c r="F1005">
        <v>4</v>
      </c>
      <c r="G1005" s="2">
        <v>434.77337067999997</v>
      </c>
      <c r="H1005" s="3">
        <v>311.08</v>
      </c>
      <c r="I1005" s="4">
        <v>0.28450079747648632</v>
      </c>
      <c r="J1005" t="s">
        <v>27</v>
      </c>
      <c r="K1005" t="s">
        <v>28</v>
      </c>
      <c r="L1005" t="str">
        <f t="shared" si="46"/>
        <v>Inativo</v>
      </c>
      <c r="M1005">
        <f t="shared" si="47"/>
        <v>89</v>
      </c>
      <c r="N1005" s="7">
        <f t="shared" si="48"/>
        <v>133.49930231481267</v>
      </c>
    </row>
    <row r="1006" spans="1:14" x14ac:dyDescent="0.25">
      <c r="A1006" t="s">
        <v>366</v>
      </c>
      <c r="B1006" s="1">
        <v>45523.727099999996</v>
      </c>
      <c r="C1006" t="s">
        <v>18</v>
      </c>
      <c r="D1006" t="s">
        <v>19</v>
      </c>
      <c r="E1006" t="s">
        <v>20</v>
      </c>
      <c r="F1006">
        <v>4</v>
      </c>
      <c r="G1006" s="2">
        <v>337.21419225599999</v>
      </c>
      <c r="H1006" s="3">
        <v>199.96</v>
      </c>
      <c r="I1006" s="4">
        <v>0.40702377126465039</v>
      </c>
      <c r="J1006" t="s">
        <v>21</v>
      </c>
      <c r="K1006" t="s">
        <v>22</v>
      </c>
      <c r="L1006" t="str">
        <f t="shared" si="46"/>
        <v>Inativo</v>
      </c>
      <c r="M1006">
        <f t="shared" si="47"/>
        <v>89</v>
      </c>
      <c r="N1006" s="7">
        <f t="shared" si="48"/>
        <v>133.63240231481905</v>
      </c>
    </row>
    <row r="1007" spans="1:14" x14ac:dyDescent="0.25">
      <c r="A1007" t="s">
        <v>365</v>
      </c>
      <c r="B1007" s="1">
        <v>45523.593999999997</v>
      </c>
      <c r="C1007" t="s">
        <v>12</v>
      </c>
      <c r="D1007" t="s">
        <v>13</v>
      </c>
      <c r="E1007" t="s">
        <v>14</v>
      </c>
      <c r="F1007">
        <v>5</v>
      </c>
      <c r="G1007" s="2">
        <v>544.78552342500006</v>
      </c>
      <c r="H1007" s="3">
        <v>388.85</v>
      </c>
      <c r="I1007" s="4">
        <v>0.28623286912003909</v>
      </c>
      <c r="J1007" t="s">
        <v>15</v>
      </c>
      <c r="K1007" t="s">
        <v>16</v>
      </c>
      <c r="L1007" t="str">
        <f t="shared" si="46"/>
        <v>Inativo</v>
      </c>
      <c r="M1007">
        <f t="shared" si="47"/>
        <v>89</v>
      </c>
      <c r="N1007" s="7">
        <f t="shared" si="48"/>
        <v>133.76550231481815</v>
      </c>
    </row>
    <row r="1008" spans="1:14" x14ac:dyDescent="0.25">
      <c r="A1008" t="s">
        <v>364</v>
      </c>
      <c r="B1008" s="1">
        <v>45523.460899999998</v>
      </c>
      <c r="C1008" t="s">
        <v>30</v>
      </c>
      <c r="D1008" t="s">
        <v>19</v>
      </c>
      <c r="E1008" t="s">
        <v>20</v>
      </c>
      <c r="F1008">
        <v>1</v>
      </c>
      <c r="G1008" s="2">
        <v>79.373105042400013</v>
      </c>
      <c r="H1008" s="3">
        <v>49.99</v>
      </c>
      <c r="I1008" s="4">
        <v>0.37018968864458512</v>
      </c>
      <c r="J1008" t="s">
        <v>51</v>
      </c>
      <c r="K1008" t="s">
        <v>28</v>
      </c>
      <c r="L1008" t="str">
        <f t="shared" si="46"/>
        <v>Inativo</v>
      </c>
      <c r="M1008">
        <f t="shared" si="47"/>
        <v>89</v>
      </c>
      <c r="N1008" s="7">
        <f t="shared" si="48"/>
        <v>133.89860231481725</v>
      </c>
    </row>
    <row r="1009" spans="1:14" x14ac:dyDescent="0.25">
      <c r="A1009" t="s">
        <v>363</v>
      </c>
      <c r="B1009" s="1">
        <v>45523.327799999999</v>
      </c>
      <c r="C1009" t="s">
        <v>24</v>
      </c>
      <c r="D1009" t="s">
        <v>25</v>
      </c>
      <c r="E1009" t="s">
        <v>26</v>
      </c>
      <c r="F1009">
        <v>3</v>
      </c>
      <c r="G1009" s="2">
        <v>107.76991141800002</v>
      </c>
      <c r="H1009" s="3">
        <v>66</v>
      </c>
      <c r="I1009" s="4">
        <v>0.3875841676809943</v>
      </c>
      <c r="J1009" t="s">
        <v>49</v>
      </c>
      <c r="K1009" t="s">
        <v>22</v>
      </c>
      <c r="L1009" t="str">
        <f t="shared" si="46"/>
        <v>Inativo</v>
      </c>
      <c r="M1009">
        <f t="shared" si="47"/>
        <v>89</v>
      </c>
      <c r="N1009" s="7">
        <f t="shared" si="48"/>
        <v>134.03170231481636</v>
      </c>
    </row>
    <row r="1010" spans="1:14" x14ac:dyDescent="0.25">
      <c r="A1010" t="s">
        <v>362</v>
      </c>
      <c r="B1010" s="1">
        <v>45523.1947</v>
      </c>
      <c r="C1010" t="s">
        <v>18</v>
      </c>
      <c r="D1010" t="s">
        <v>19</v>
      </c>
      <c r="E1010" t="s">
        <v>20</v>
      </c>
      <c r="F1010">
        <v>2</v>
      </c>
      <c r="G1010" s="2">
        <v>183.34047600000002</v>
      </c>
      <c r="H1010" s="3">
        <v>99.98</v>
      </c>
      <c r="I1010" s="4">
        <v>0.454675791285717</v>
      </c>
      <c r="J1010" t="s">
        <v>47</v>
      </c>
      <c r="K1010" t="s">
        <v>22</v>
      </c>
      <c r="L1010" t="str">
        <f t="shared" si="46"/>
        <v>Inativo</v>
      </c>
      <c r="M1010">
        <f t="shared" si="47"/>
        <v>89</v>
      </c>
      <c r="N1010" s="7">
        <f t="shared" si="48"/>
        <v>134.16480231481546</v>
      </c>
    </row>
    <row r="1011" spans="1:14" x14ac:dyDescent="0.25">
      <c r="A1011" t="s">
        <v>361</v>
      </c>
      <c r="B1011" s="1">
        <v>45523.061600000001</v>
      </c>
      <c r="C1011" t="s">
        <v>12</v>
      </c>
      <c r="D1011" t="s">
        <v>13</v>
      </c>
      <c r="E1011" t="s">
        <v>14</v>
      </c>
      <c r="F1011">
        <v>1</v>
      </c>
      <c r="G1011" s="2">
        <v>95.363658005000005</v>
      </c>
      <c r="H1011" s="3">
        <v>77.77</v>
      </c>
      <c r="I1011" s="4">
        <v>0.18449017553497746</v>
      </c>
      <c r="J1011" t="s">
        <v>45</v>
      </c>
      <c r="K1011" t="s">
        <v>16</v>
      </c>
      <c r="L1011" t="str">
        <f t="shared" si="46"/>
        <v>Inativo</v>
      </c>
      <c r="M1011">
        <f t="shared" si="47"/>
        <v>89</v>
      </c>
      <c r="N1011" s="7">
        <f t="shared" si="48"/>
        <v>134.29790231481456</v>
      </c>
    </row>
    <row r="1012" spans="1:14" x14ac:dyDescent="0.25">
      <c r="A1012" t="s">
        <v>360</v>
      </c>
      <c r="B1012" s="1">
        <v>45522.928500000002</v>
      </c>
      <c r="C1012" t="s">
        <v>30</v>
      </c>
      <c r="D1012" t="s">
        <v>42</v>
      </c>
      <c r="E1012" t="s">
        <v>26</v>
      </c>
      <c r="F1012">
        <v>1</v>
      </c>
      <c r="G1012" s="2">
        <v>125.77858910400002</v>
      </c>
      <c r="H1012" s="3">
        <v>72.81</v>
      </c>
      <c r="I1012" s="4">
        <v>0.42112564214091275</v>
      </c>
      <c r="J1012" t="s">
        <v>43</v>
      </c>
      <c r="K1012" t="s">
        <v>16</v>
      </c>
      <c r="L1012" t="str">
        <f t="shared" si="46"/>
        <v>Inativo</v>
      </c>
      <c r="M1012">
        <f t="shared" si="47"/>
        <v>89</v>
      </c>
      <c r="N1012" s="7">
        <f t="shared" si="48"/>
        <v>134.43100231481367</v>
      </c>
    </row>
    <row r="1013" spans="1:14" x14ac:dyDescent="0.25">
      <c r="A1013" t="s">
        <v>359</v>
      </c>
      <c r="B1013" s="1">
        <v>45522.795400000003</v>
      </c>
      <c r="C1013" t="s">
        <v>24</v>
      </c>
      <c r="D1013" t="s">
        <v>19</v>
      </c>
      <c r="E1013" t="s">
        <v>20</v>
      </c>
      <c r="F1013">
        <v>1</v>
      </c>
      <c r="G1013" s="2">
        <v>84.78692820000002</v>
      </c>
      <c r="H1013" s="3">
        <v>49.99</v>
      </c>
      <c r="I1013" s="4">
        <v>0.41040439769110554</v>
      </c>
      <c r="J1013" t="s">
        <v>40</v>
      </c>
      <c r="K1013" t="s">
        <v>16</v>
      </c>
      <c r="L1013" t="str">
        <f t="shared" si="46"/>
        <v>Inativo</v>
      </c>
      <c r="M1013">
        <f t="shared" si="47"/>
        <v>89</v>
      </c>
      <c r="N1013" s="7">
        <f t="shared" si="48"/>
        <v>134.56410231481277</v>
      </c>
    </row>
    <row r="1014" spans="1:14" x14ac:dyDescent="0.25">
      <c r="A1014" t="s">
        <v>358</v>
      </c>
      <c r="B1014" s="1">
        <v>45522.662300000004</v>
      </c>
      <c r="C1014" t="s">
        <v>18</v>
      </c>
      <c r="D1014" t="s">
        <v>13</v>
      </c>
      <c r="E1014" t="s">
        <v>14</v>
      </c>
      <c r="F1014">
        <v>5</v>
      </c>
      <c r="G1014" s="2">
        <v>508.36147771199995</v>
      </c>
      <c r="H1014" s="3">
        <v>388.85</v>
      </c>
      <c r="I1014" s="4">
        <v>0.23509153024318319</v>
      </c>
      <c r="J1014" t="s">
        <v>71</v>
      </c>
      <c r="K1014" t="s">
        <v>16</v>
      </c>
      <c r="L1014" t="str">
        <f t="shared" si="46"/>
        <v>Inativo</v>
      </c>
      <c r="M1014">
        <f t="shared" si="47"/>
        <v>88</v>
      </c>
      <c r="N1014" s="7">
        <f t="shared" si="48"/>
        <v>134.69720231481188</v>
      </c>
    </row>
    <row r="1015" spans="1:14" x14ac:dyDescent="0.25">
      <c r="A1015" t="s">
        <v>357</v>
      </c>
      <c r="B1015" s="1">
        <v>45522.529199999997</v>
      </c>
      <c r="C1015" t="s">
        <v>12</v>
      </c>
      <c r="D1015" t="s">
        <v>19</v>
      </c>
      <c r="E1015" t="s">
        <v>20</v>
      </c>
      <c r="F1015">
        <v>1</v>
      </c>
      <c r="G1015" s="2">
        <v>92.538913255200015</v>
      </c>
      <c r="H1015" s="3">
        <v>49.99</v>
      </c>
      <c r="I1015" s="4">
        <v>0.45979482315575038</v>
      </c>
      <c r="J1015" t="s">
        <v>69</v>
      </c>
      <c r="K1015" t="s">
        <v>28</v>
      </c>
      <c r="L1015" t="str">
        <f t="shared" si="46"/>
        <v>Inativo</v>
      </c>
      <c r="M1015">
        <f t="shared" si="47"/>
        <v>88</v>
      </c>
      <c r="N1015" s="7">
        <f t="shared" si="48"/>
        <v>134.83030231481825</v>
      </c>
    </row>
    <row r="1016" spans="1:14" x14ac:dyDescent="0.25">
      <c r="A1016" t="s">
        <v>356</v>
      </c>
      <c r="B1016" s="1">
        <v>45522.396099999998</v>
      </c>
      <c r="C1016" t="s">
        <v>30</v>
      </c>
      <c r="D1016" t="s">
        <v>13</v>
      </c>
      <c r="E1016" t="s">
        <v>14</v>
      </c>
      <c r="F1016">
        <v>4</v>
      </c>
      <c r="G1016" s="2">
        <v>415.7489086608</v>
      </c>
      <c r="H1016" s="3">
        <v>311.08</v>
      </c>
      <c r="I1016" s="4">
        <v>0.25175991200543829</v>
      </c>
      <c r="J1016" t="s">
        <v>67</v>
      </c>
      <c r="K1016" t="s">
        <v>22</v>
      </c>
      <c r="L1016" t="str">
        <f t="shared" si="46"/>
        <v>Inativo</v>
      </c>
      <c r="M1016">
        <f t="shared" si="47"/>
        <v>88</v>
      </c>
      <c r="N1016" s="7">
        <f t="shared" si="48"/>
        <v>134.96340231481736</v>
      </c>
    </row>
    <row r="1017" spans="1:14" x14ac:dyDescent="0.25">
      <c r="A1017" t="s">
        <v>355</v>
      </c>
      <c r="B1017" s="1">
        <v>45522.262999999999</v>
      </c>
      <c r="C1017" t="s">
        <v>24</v>
      </c>
      <c r="D1017" t="s">
        <v>19</v>
      </c>
      <c r="E1017" t="s">
        <v>20</v>
      </c>
      <c r="F1017">
        <v>1</v>
      </c>
      <c r="G1017" s="2">
        <v>87.393694224600011</v>
      </c>
      <c r="H1017" s="3">
        <v>49.99</v>
      </c>
      <c r="I1017" s="4">
        <v>0.42799076702803385</v>
      </c>
      <c r="J1017" t="s">
        <v>65</v>
      </c>
      <c r="K1017" t="s">
        <v>22</v>
      </c>
      <c r="L1017" t="str">
        <f t="shared" si="46"/>
        <v>Inativo</v>
      </c>
      <c r="M1017">
        <f t="shared" si="47"/>
        <v>88</v>
      </c>
      <c r="N1017" s="7">
        <f t="shared" si="48"/>
        <v>135.09650231481646</v>
      </c>
    </row>
    <row r="1018" spans="1:14" x14ac:dyDescent="0.25">
      <c r="A1018" t="s">
        <v>354</v>
      </c>
      <c r="B1018" s="1">
        <v>45522.1299</v>
      </c>
      <c r="C1018" t="s">
        <v>18</v>
      </c>
      <c r="D1018" t="s">
        <v>13</v>
      </c>
      <c r="E1018" t="s">
        <v>14</v>
      </c>
      <c r="F1018">
        <v>4</v>
      </c>
      <c r="G1018" s="2">
        <v>430.10120339999997</v>
      </c>
      <c r="H1018" s="3">
        <v>311.08</v>
      </c>
      <c r="I1018" s="4">
        <v>0.27672836639173187</v>
      </c>
      <c r="J1018" t="s">
        <v>63</v>
      </c>
      <c r="K1018" t="s">
        <v>16</v>
      </c>
      <c r="L1018" t="str">
        <f t="shared" si="46"/>
        <v>Inativo</v>
      </c>
      <c r="M1018">
        <f t="shared" si="47"/>
        <v>88</v>
      </c>
      <c r="N1018" s="7">
        <f t="shared" si="48"/>
        <v>135.22960231481557</v>
      </c>
    </row>
    <row r="1019" spans="1:14" x14ac:dyDescent="0.25">
      <c r="A1019" t="s">
        <v>353</v>
      </c>
      <c r="B1019" s="1">
        <v>45521.996800000001</v>
      </c>
      <c r="C1019" t="s">
        <v>12</v>
      </c>
      <c r="D1019" t="s">
        <v>13</v>
      </c>
      <c r="E1019" t="s">
        <v>14</v>
      </c>
      <c r="F1019">
        <v>4</v>
      </c>
      <c r="G1019" s="2">
        <v>391.88929401600001</v>
      </c>
      <c r="H1019" s="3">
        <v>311.08</v>
      </c>
      <c r="I1019" s="4">
        <v>0.20620439305162735</v>
      </c>
      <c r="J1019" t="s">
        <v>144</v>
      </c>
      <c r="K1019" t="s">
        <v>16</v>
      </c>
      <c r="L1019" t="str">
        <f t="shared" si="46"/>
        <v>Inativo</v>
      </c>
      <c r="M1019">
        <f t="shared" si="47"/>
        <v>88</v>
      </c>
      <c r="N1019" s="7">
        <f t="shared" si="48"/>
        <v>135.36270231481467</v>
      </c>
    </row>
    <row r="1020" spans="1:14" x14ac:dyDescent="0.25">
      <c r="A1020" t="s">
        <v>352</v>
      </c>
      <c r="B1020" s="1">
        <v>45521.863700000002</v>
      </c>
      <c r="C1020" t="s">
        <v>30</v>
      </c>
      <c r="D1020" t="s">
        <v>13</v>
      </c>
      <c r="E1020" t="s">
        <v>14</v>
      </c>
      <c r="F1020">
        <v>2</v>
      </c>
      <c r="G1020" s="2">
        <v>215.6031747584</v>
      </c>
      <c r="H1020" s="3">
        <v>155.54</v>
      </c>
      <c r="I1020" s="4">
        <v>0.27858205161266958</v>
      </c>
      <c r="J1020" t="s">
        <v>93</v>
      </c>
      <c r="K1020" t="s">
        <v>16</v>
      </c>
      <c r="L1020" t="str">
        <f t="shared" si="46"/>
        <v>Inativo</v>
      </c>
      <c r="M1020">
        <f t="shared" si="47"/>
        <v>88</v>
      </c>
      <c r="N1020" s="7">
        <f t="shared" si="48"/>
        <v>135.49580231481377</v>
      </c>
    </row>
    <row r="1021" spans="1:14" x14ac:dyDescent="0.25">
      <c r="A1021" t="s">
        <v>351</v>
      </c>
      <c r="B1021" s="1">
        <v>45521.730600000003</v>
      </c>
      <c r="C1021" t="s">
        <v>24</v>
      </c>
      <c r="D1021" t="s">
        <v>19</v>
      </c>
      <c r="E1021" t="s">
        <v>20</v>
      </c>
      <c r="F1021">
        <v>1</v>
      </c>
      <c r="G1021" s="2">
        <v>86.958585568800018</v>
      </c>
      <c r="H1021" s="3">
        <v>49.99</v>
      </c>
      <c r="I1021" s="4">
        <v>0.42512864402044759</v>
      </c>
      <c r="J1021" t="s">
        <v>38</v>
      </c>
      <c r="K1021" t="s">
        <v>16</v>
      </c>
      <c r="L1021" t="str">
        <f t="shared" si="46"/>
        <v>Inativo</v>
      </c>
      <c r="M1021">
        <f t="shared" si="47"/>
        <v>88</v>
      </c>
      <c r="N1021" s="7">
        <f t="shared" si="48"/>
        <v>135.62890231481288</v>
      </c>
    </row>
    <row r="1022" spans="1:14" x14ac:dyDescent="0.25">
      <c r="A1022" t="s">
        <v>350</v>
      </c>
      <c r="B1022" s="1">
        <v>45521.597500000003</v>
      </c>
      <c r="C1022" t="s">
        <v>18</v>
      </c>
      <c r="D1022" t="s">
        <v>19</v>
      </c>
      <c r="E1022" t="s">
        <v>20</v>
      </c>
      <c r="F1022">
        <v>2</v>
      </c>
      <c r="G1022" s="2">
        <v>168.965303562</v>
      </c>
      <c r="H1022" s="3">
        <v>99.98</v>
      </c>
      <c r="I1022" s="4">
        <v>0.40828088434550458</v>
      </c>
      <c r="J1022" t="s">
        <v>36</v>
      </c>
      <c r="K1022" t="s">
        <v>32</v>
      </c>
      <c r="L1022" t="str">
        <f t="shared" si="46"/>
        <v>Inativo</v>
      </c>
      <c r="M1022">
        <f t="shared" si="47"/>
        <v>88</v>
      </c>
      <c r="N1022" s="7">
        <f t="shared" si="48"/>
        <v>135.76200231481198</v>
      </c>
    </row>
    <row r="1023" spans="1:14" x14ac:dyDescent="0.25">
      <c r="A1023" t="s">
        <v>349</v>
      </c>
      <c r="B1023" s="1">
        <v>45521.464399999997</v>
      </c>
      <c r="C1023" t="s">
        <v>12</v>
      </c>
      <c r="D1023" t="s">
        <v>19</v>
      </c>
      <c r="E1023" t="s">
        <v>20</v>
      </c>
      <c r="F1023">
        <v>2</v>
      </c>
      <c r="G1023" s="2">
        <v>168.14320848</v>
      </c>
      <c r="H1023" s="3">
        <v>99.98</v>
      </c>
      <c r="I1023" s="4">
        <v>0.40538781849228095</v>
      </c>
      <c r="J1023" t="s">
        <v>34</v>
      </c>
      <c r="K1023" t="s">
        <v>28</v>
      </c>
      <c r="L1023" t="str">
        <f t="shared" si="46"/>
        <v>Inativo</v>
      </c>
      <c r="M1023">
        <f t="shared" si="47"/>
        <v>88</v>
      </c>
      <c r="N1023" s="7">
        <f t="shared" si="48"/>
        <v>135.89510231481836</v>
      </c>
    </row>
    <row r="1024" spans="1:14" x14ac:dyDescent="0.25">
      <c r="A1024" t="s">
        <v>348</v>
      </c>
      <c r="B1024" s="1">
        <v>45521.331299999998</v>
      </c>
      <c r="C1024" t="s">
        <v>30</v>
      </c>
      <c r="D1024" t="s">
        <v>19</v>
      </c>
      <c r="E1024" t="s">
        <v>20</v>
      </c>
      <c r="F1024">
        <v>4</v>
      </c>
      <c r="G1024" s="2">
        <v>318.39381946799995</v>
      </c>
      <c r="H1024" s="3">
        <v>199.96</v>
      </c>
      <c r="I1024" s="4">
        <v>0.37197273384856983</v>
      </c>
      <c r="J1024" t="s">
        <v>31</v>
      </c>
      <c r="K1024" t="s">
        <v>22</v>
      </c>
      <c r="L1024" t="str">
        <f t="shared" si="46"/>
        <v>Inativo</v>
      </c>
      <c r="M1024">
        <f t="shared" si="47"/>
        <v>88</v>
      </c>
      <c r="N1024" s="7">
        <f t="shared" si="48"/>
        <v>136.02820231481746</v>
      </c>
    </row>
    <row r="1025" spans="1:14" x14ac:dyDescent="0.25">
      <c r="A1025" t="s">
        <v>347</v>
      </c>
      <c r="B1025" s="1">
        <v>45521.198199999999</v>
      </c>
      <c r="C1025" t="s">
        <v>24</v>
      </c>
      <c r="D1025" t="s">
        <v>42</v>
      </c>
      <c r="E1025" t="s">
        <v>26</v>
      </c>
      <c r="F1025">
        <v>2</v>
      </c>
      <c r="G1025" s="2">
        <v>229.15277567999999</v>
      </c>
      <c r="H1025" s="3">
        <v>145.62</v>
      </c>
      <c r="I1025" s="4">
        <v>0.36452875350132868</v>
      </c>
      <c r="J1025" t="s">
        <v>27</v>
      </c>
      <c r="K1025" t="s">
        <v>16</v>
      </c>
      <c r="L1025" t="str">
        <f t="shared" si="46"/>
        <v>Inativo</v>
      </c>
      <c r="M1025">
        <f t="shared" si="47"/>
        <v>88</v>
      </c>
      <c r="N1025" s="7">
        <f t="shared" si="48"/>
        <v>136.16130231481657</v>
      </c>
    </row>
    <row r="1026" spans="1:14" x14ac:dyDescent="0.25">
      <c r="A1026" t="s">
        <v>346</v>
      </c>
      <c r="B1026" s="1">
        <v>45521.0651</v>
      </c>
      <c r="C1026" t="s">
        <v>18</v>
      </c>
      <c r="D1026" t="s">
        <v>13</v>
      </c>
      <c r="E1026" t="s">
        <v>14</v>
      </c>
      <c r="F1026">
        <v>2</v>
      </c>
      <c r="G1026" s="2">
        <v>210.58831984960003</v>
      </c>
      <c r="H1026" s="3">
        <v>155.54</v>
      </c>
      <c r="I1026" s="4">
        <v>0.26140253119885742</v>
      </c>
      <c r="J1026" t="s">
        <v>21</v>
      </c>
      <c r="K1026" t="s">
        <v>32</v>
      </c>
      <c r="L1026" t="str">
        <f t="shared" ref="L1026:L1089" si="49">IF(N1026&lt;=7,"Compra Recente",
IF(N1026&lt;=15,"Recência Média",
IF(N1026&lt;=30,"Recência Baixa",
IF(N1026&gt;30,"Inativo"
)
)
))</f>
        <v>Inativo</v>
      </c>
      <c r="M1026">
        <f t="shared" ref="M1026:M1089" si="50">COUNTIFS(J1026:J3771, "Cassandra",  A1026:A3771, "&lt;&gt;")</f>
        <v>88</v>
      </c>
      <c r="N1026" s="7">
        <f t="shared" ref="N1026:N1089" si="51">$B$2 - B1026</f>
        <v>136.29440231481567</v>
      </c>
    </row>
    <row r="1027" spans="1:14" x14ac:dyDescent="0.25">
      <c r="A1027" t="s">
        <v>345</v>
      </c>
      <c r="B1027" s="1">
        <v>45520.932000000001</v>
      </c>
      <c r="C1027" t="s">
        <v>12</v>
      </c>
      <c r="D1027" t="s">
        <v>42</v>
      </c>
      <c r="E1027" t="s">
        <v>26</v>
      </c>
      <c r="F1027">
        <v>3</v>
      </c>
      <c r="G1027" s="2">
        <v>342.27179855999998</v>
      </c>
      <c r="H1027" s="3">
        <v>218.43</v>
      </c>
      <c r="I1027" s="4">
        <v>0.36182296958447951</v>
      </c>
      <c r="J1027" t="s">
        <v>15</v>
      </c>
      <c r="K1027" t="s">
        <v>28</v>
      </c>
      <c r="L1027" t="str">
        <f t="shared" si="49"/>
        <v>Inativo</v>
      </c>
      <c r="M1027">
        <f t="shared" si="50"/>
        <v>88</v>
      </c>
      <c r="N1027" s="7">
        <f t="shared" si="51"/>
        <v>136.42750231481477</v>
      </c>
    </row>
    <row r="1028" spans="1:14" x14ac:dyDescent="0.25">
      <c r="A1028" t="s">
        <v>344</v>
      </c>
      <c r="B1028" s="1">
        <v>45520.798900000002</v>
      </c>
      <c r="C1028" t="s">
        <v>30</v>
      </c>
      <c r="D1028" t="s">
        <v>13</v>
      </c>
      <c r="E1028" t="s">
        <v>14</v>
      </c>
      <c r="F1028">
        <v>1</v>
      </c>
      <c r="G1028" s="2">
        <v>98.498284037999994</v>
      </c>
      <c r="H1028" s="3">
        <v>77.77</v>
      </c>
      <c r="I1028" s="4">
        <v>0.21044309797319069</v>
      </c>
      <c r="J1028" t="s">
        <v>51</v>
      </c>
      <c r="K1028" t="s">
        <v>22</v>
      </c>
      <c r="L1028" t="str">
        <f t="shared" si="49"/>
        <v>Inativo</v>
      </c>
      <c r="M1028">
        <f t="shared" si="50"/>
        <v>88</v>
      </c>
      <c r="N1028" s="7">
        <f t="shared" si="51"/>
        <v>136.56060231481388</v>
      </c>
    </row>
    <row r="1029" spans="1:14" x14ac:dyDescent="0.25">
      <c r="A1029" t="s">
        <v>343</v>
      </c>
      <c r="B1029" s="1">
        <v>45520.665800000002</v>
      </c>
      <c r="C1029" t="s">
        <v>24</v>
      </c>
      <c r="D1029" t="s">
        <v>19</v>
      </c>
      <c r="E1029" t="s">
        <v>20</v>
      </c>
      <c r="F1029">
        <v>1</v>
      </c>
      <c r="G1029" s="2">
        <v>85.294068552000013</v>
      </c>
      <c r="H1029" s="3">
        <v>49.99</v>
      </c>
      <c r="I1029" s="4">
        <v>0.41391000747580337</v>
      </c>
      <c r="J1029" t="s">
        <v>49</v>
      </c>
      <c r="K1029" t="s">
        <v>16</v>
      </c>
      <c r="L1029" t="str">
        <f t="shared" si="49"/>
        <v>Inativo</v>
      </c>
      <c r="M1029">
        <f t="shared" si="50"/>
        <v>88</v>
      </c>
      <c r="N1029" s="7">
        <f t="shared" si="51"/>
        <v>136.69370231481298</v>
      </c>
    </row>
    <row r="1030" spans="1:14" x14ac:dyDescent="0.25">
      <c r="A1030" t="s">
        <v>342</v>
      </c>
      <c r="B1030" s="1">
        <v>45520.532700000003</v>
      </c>
      <c r="C1030" t="s">
        <v>18</v>
      </c>
      <c r="D1030" t="s">
        <v>13</v>
      </c>
      <c r="E1030" t="s">
        <v>14</v>
      </c>
      <c r="F1030">
        <v>4</v>
      </c>
      <c r="G1030" s="2">
        <v>389.0093996096</v>
      </c>
      <c r="H1030" s="3">
        <v>311.08</v>
      </c>
      <c r="I1030" s="4">
        <v>0.20032780618619495</v>
      </c>
      <c r="J1030" t="s">
        <v>47</v>
      </c>
      <c r="K1030" t="s">
        <v>32</v>
      </c>
      <c r="L1030" t="str">
        <f t="shared" si="49"/>
        <v>Inativo</v>
      </c>
      <c r="M1030">
        <f t="shared" si="50"/>
        <v>88</v>
      </c>
      <c r="N1030" s="7">
        <f t="shared" si="51"/>
        <v>136.82680231481208</v>
      </c>
    </row>
    <row r="1031" spans="1:14" x14ac:dyDescent="0.25">
      <c r="A1031" t="s">
        <v>341</v>
      </c>
      <c r="B1031" s="1">
        <v>45520.399599999997</v>
      </c>
      <c r="C1031" t="s">
        <v>12</v>
      </c>
      <c r="D1031" t="s">
        <v>13</v>
      </c>
      <c r="E1031" t="s">
        <v>14</v>
      </c>
      <c r="F1031">
        <v>3</v>
      </c>
      <c r="G1031" s="2">
        <v>278.89830814230004</v>
      </c>
      <c r="H1031" s="3">
        <v>233.31</v>
      </c>
      <c r="I1031" s="4">
        <v>0.16345853241619479</v>
      </c>
      <c r="J1031" t="s">
        <v>45</v>
      </c>
      <c r="K1031" t="s">
        <v>28</v>
      </c>
      <c r="L1031" t="str">
        <f t="shared" si="49"/>
        <v>Inativo</v>
      </c>
      <c r="M1031">
        <f t="shared" si="50"/>
        <v>88</v>
      </c>
      <c r="N1031" s="7">
        <f t="shared" si="51"/>
        <v>136.95990231481846</v>
      </c>
    </row>
    <row r="1032" spans="1:14" x14ac:dyDescent="0.25">
      <c r="A1032" t="s">
        <v>340</v>
      </c>
      <c r="B1032" s="1">
        <v>45520.266499999998</v>
      </c>
      <c r="C1032" t="s">
        <v>30</v>
      </c>
      <c r="D1032" t="s">
        <v>19</v>
      </c>
      <c r="E1032" t="s">
        <v>20</v>
      </c>
      <c r="F1032">
        <v>2</v>
      </c>
      <c r="G1032" s="2">
        <v>171.67511783520001</v>
      </c>
      <c r="H1032" s="3">
        <v>99.98</v>
      </c>
      <c r="I1032" s="4">
        <v>0.41762090359549908</v>
      </c>
      <c r="J1032" t="s">
        <v>43</v>
      </c>
      <c r="K1032" t="s">
        <v>22</v>
      </c>
      <c r="L1032" t="str">
        <f t="shared" si="49"/>
        <v>Inativo</v>
      </c>
      <c r="M1032">
        <f t="shared" si="50"/>
        <v>88</v>
      </c>
      <c r="N1032" s="7">
        <f t="shared" si="51"/>
        <v>137.09300231481757</v>
      </c>
    </row>
    <row r="1033" spans="1:14" x14ac:dyDescent="0.25">
      <c r="A1033" t="s">
        <v>339</v>
      </c>
      <c r="B1033" s="1">
        <v>45520.133399999999</v>
      </c>
      <c r="C1033" t="s">
        <v>24</v>
      </c>
      <c r="D1033" t="s">
        <v>13</v>
      </c>
      <c r="E1033" t="s">
        <v>14</v>
      </c>
      <c r="F1033">
        <v>5</v>
      </c>
      <c r="G1033" s="2">
        <v>501.35157037350007</v>
      </c>
      <c r="H1033" s="3">
        <v>388.85</v>
      </c>
      <c r="I1033" s="4">
        <v>0.22439656524799137</v>
      </c>
      <c r="J1033" t="s">
        <v>40</v>
      </c>
      <c r="K1033" t="s">
        <v>16</v>
      </c>
      <c r="L1033" t="str">
        <f t="shared" si="49"/>
        <v>Inativo</v>
      </c>
      <c r="M1033">
        <f t="shared" si="50"/>
        <v>88</v>
      </c>
      <c r="N1033" s="7">
        <f t="shared" si="51"/>
        <v>137.22610231481667</v>
      </c>
    </row>
    <row r="1034" spans="1:14" x14ac:dyDescent="0.25">
      <c r="A1034" t="s">
        <v>338</v>
      </c>
      <c r="B1034" s="1">
        <v>45520.0003</v>
      </c>
      <c r="C1034" t="s">
        <v>18</v>
      </c>
      <c r="D1034" t="s">
        <v>42</v>
      </c>
      <c r="E1034" t="s">
        <v>26</v>
      </c>
      <c r="F1034">
        <v>2</v>
      </c>
      <c r="G1034" s="2">
        <v>215.74697627999998</v>
      </c>
      <c r="H1034" s="3">
        <v>145.62</v>
      </c>
      <c r="I1034" s="4">
        <v>0.32504268420887639</v>
      </c>
      <c r="J1034" t="s">
        <v>71</v>
      </c>
      <c r="K1034" t="s">
        <v>32</v>
      </c>
      <c r="L1034" t="str">
        <f t="shared" si="49"/>
        <v>Inativo</v>
      </c>
      <c r="M1034">
        <f t="shared" si="50"/>
        <v>87</v>
      </c>
      <c r="N1034" s="7">
        <f t="shared" si="51"/>
        <v>137.35920231481578</v>
      </c>
    </row>
    <row r="1035" spans="1:14" x14ac:dyDescent="0.25">
      <c r="A1035" t="s">
        <v>337</v>
      </c>
      <c r="B1035" s="1">
        <v>45519.867200000001</v>
      </c>
      <c r="C1035" t="s">
        <v>12</v>
      </c>
      <c r="D1035" t="s">
        <v>25</v>
      </c>
      <c r="E1035" t="s">
        <v>26</v>
      </c>
      <c r="F1035">
        <v>1</v>
      </c>
      <c r="G1035" s="2">
        <v>34.035315599999997</v>
      </c>
      <c r="H1035" s="3">
        <v>22</v>
      </c>
      <c r="I1035" s="4">
        <v>0.35361257528635925</v>
      </c>
      <c r="J1035" t="s">
        <v>69</v>
      </c>
      <c r="K1035" t="s">
        <v>28</v>
      </c>
      <c r="L1035" t="str">
        <f t="shared" si="49"/>
        <v>Inativo</v>
      </c>
      <c r="M1035">
        <f t="shared" si="50"/>
        <v>87</v>
      </c>
      <c r="N1035" s="7">
        <f t="shared" si="51"/>
        <v>137.49230231481488</v>
      </c>
    </row>
    <row r="1036" spans="1:14" x14ac:dyDescent="0.25">
      <c r="A1036" t="s">
        <v>336</v>
      </c>
      <c r="B1036" s="1">
        <v>45519.734100000001</v>
      </c>
      <c r="C1036" t="s">
        <v>30</v>
      </c>
      <c r="D1036" t="s">
        <v>42</v>
      </c>
      <c r="E1036" t="s">
        <v>26</v>
      </c>
      <c r="F1036">
        <v>1</v>
      </c>
      <c r="G1036" s="2">
        <v>114.959156032</v>
      </c>
      <c r="H1036" s="3">
        <v>72.81</v>
      </c>
      <c r="I1036" s="4">
        <v>0.3666446195922608</v>
      </c>
      <c r="J1036" t="s">
        <v>67</v>
      </c>
      <c r="K1036" t="s">
        <v>22</v>
      </c>
      <c r="L1036" t="str">
        <f t="shared" si="49"/>
        <v>Inativo</v>
      </c>
      <c r="M1036">
        <f t="shared" si="50"/>
        <v>87</v>
      </c>
      <c r="N1036" s="7">
        <f t="shared" si="51"/>
        <v>137.62540231481398</v>
      </c>
    </row>
    <row r="1037" spans="1:14" x14ac:dyDescent="0.25">
      <c r="A1037" t="s">
        <v>335</v>
      </c>
      <c r="B1037" s="1">
        <v>45519.601000000002</v>
      </c>
      <c r="C1037" t="s">
        <v>24</v>
      </c>
      <c r="D1037" t="s">
        <v>13</v>
      </c>
      <c r="E1037" t="s">
        <v>14</v>
      </c>
      <c r="F1037">
        <v>4</v>
      </c>
      <c r="G1037" s="2">
        <v>407.68854483280006</v>
      </c>
      <c r="H1037" s="3">
        <v>311.08</v>
      </c>
      <c r="I1037" s="4">
        <v>0.23696654236979081</v>
      </c>
      <c r="J1037" t="s">
        <v>65</v>
      </c>
      <c r="K1037" t="s">
        <v>16</v>
      </c>
      <c r="L1037" t="str">
        <f t="shared" si="49"/>
        <v>Inativo</v>
      </c>
      <c r="M1037">
        <f t="shared" si="50"/>
        <v>87</v>
      </c>
      <c r="N1037" s="7">
        <f t="shared" si="51"/>
        <v>137.75850231481309</v>
      </c>
    </row>
    <row r="1038" spans="1:14" x14ac:dyDescent="0.25">
      <c r="A1038" t="s">
        <v>334</v>
      </c>
      <c r="B1038" s="1">
        <v>45519.467900000003</v>
      </c>
      <c r="C1038" t="s">
        <v>18</v>
      </c>
      <c r="D1038" t="s">
        <v>80</v>
      </c>
      <c r="E1038" t="s">
        <v>14</v>
      </c>
      <c r="F1038">
        <v>2</v>
      </c>
      <c r="G1038" s="2">
        <v>38.914698240000007</v>
      </c>
      <c r="H1038" s="3">
        <v>28.9</v>
      </c>
      <c r="I1038" s="4">
        <v>0.25735001665016138</v>
      </c>
      <c r="J1038" t="s">
        <v>63</v>
      </c>
      <c r="K1038" t="s">
        <v>28</v>
      </c>
      <c r="L1038" t="str">
        <f t="shared" si="49"/>
        <v>Inativo</v>
      </c>
      <c r="M1038">
        <f t="shared" si="50"/>
        <v>87</v>
      </c>
      <c r="N1038" s="7">
        <f t="shared" si="51"/>
        <v>137.89160231481219</v>
      </c>
    </row>
    <row r="1039" spans="1:14" x14ac:dyDescent="0.25">
      <c r="A1039" t="s">
        <v>333</v>
      </c>
      <c r="B1039" s="1">
        <v>45519.334799999997</v>
      </c>
      <c r="C1039" t="s">
        <v>12</v>
      </c>
      <c r="D1039" t="s">
        <v>19</v>
      </c>
      <c r="E1039" t="s">
        <v>20</v>
      </c>
      <c r="F1039">
        <v>2</v>
      </c>
      <c r="G1039" s="2">
        <v>161.00876006999999</v>
      </c>
      <c r="H1039" s="3">
        <v>99.98</v>
      </c>
      <c r="I1039" s="4">
        <v>0.37903999784525511</v>
      </c>
      <c r="J1039" t="s">
        <v>144</v>
      </c>
      <c r="K1039" t="s">
        <v>22</v>
      </c>
      <c r="L1039" t="str">
        <f t="shared" si="49"/>
        <v>Inativo</v>
      </c>
      <c r="M1039">
        <f t="shared" si="50"/>
        <v>87</v>
      </c>
      <c r="N1039" s="7">
        <f t="shared" si="51"/>
        <v>138.02470231481857</v>
      </c>
    </row>
    <row r="1040" spans="1:14" x14ac:dyDescent="0.25">
      <c r="A1040" t="s">
        <v>332</v>
      </c>
      <c r="B1040" s="1">
        <v>45519.201699999998</v>
      </c>
      <c r="C1040" t="s">
        <v>30</v>
      </c>
      <c r="D1040" t="s">
        <v>13</v>
      </c>
      <c r="E1040" t="s">
        <v>14</v>
      </c>
      <c r="F1040">
        <v>3</v>
      </c>
      <c r="G1040" s="2">
        <v>316.72271307600005</v>
      </c>
      <c r="H1040" s="3">
        <v>233.31</v>
      </c>
      <c r="I1040" s="4">
        <v>0.26336195552853997</v>
      </c>
      <c r="J1040" t="s">
        <v>93</v>
      </c>
      <c r="K1040" t="s">
        <v>22</v>
      </c>
      <c r="L1040" t="str">
        <f t="shared" si="49"/>
        <v>Inativo</v>
      </c>
      <c r="M1040">
        <f t="shared" si="50"/>
        <v>87</v>
      </c>
      <c r="N1040" s="7">
        <f t="shared" si="51"/>
        <v>138.15780231481767</v>
      </c>
    </row>
    <row r="1041" spans="1:14" x14ac:dyDescent="0.25">
      <c r="A1041" t="s">
        <v>331</v>
      </c>
      <c r="B1041" s="1">
        <v>45519.068599999999</v>
      </c>
      <c r="C1041" t="s">
        <v>24</v>
      </c>
      <c r="D1041" t="s">
        <v>80</v>
      </c>
      <c r="E1041" t="s">
        <v>14</v>
      </c>
      <c r="F1041">
        <v>2</v>
      </c>
      <c r="G1041" s="2">
        <v>34.732556319999993</v>
      </c>
      <c r="H1041" s="3">
        <v>28.9</v>
      </c>
      <c r="I1041" s="4">
        <v>0.16792764305233251</v>
      </c>
      <c r="J1041" t="s">
        <v>38</v>
      </c>
      <c r="K1041" t="s">
        <v>16</v>
      </c>
      <c r="L1041" t="str">
        <f t="shared" si="49"/>
        <v>Inativo</v>
      </c>
      <c r="M1041">
        <f t="shared" si="50"/>
        <v>87</v>
      </c>
      <c r="N1041" s="7">
        <f t="shared" si="51"/>
        <v>138.29090231481678</v>
      </c>
    </row>
    <row r="1042" spans="1:14" x14ac:dyDescent="0.25">
      <c r="A1042" t="s">
        <v>1293</v>
      </c>
      <c r="B1042" s="1">
        <v>45518.9355</v>
      </c>
      <c r="C1042" t="s">
        <v>18</v>
      </c>
      <c r="D1042" t="s">
        <v>19</v>
      </c>
      <c r="E1042" t="s">
        <v>20</v>
      </c>
      <c r="F1042">
        <v>2</v>
      </c>
      <c r="G1042" s="2">
        <v>167.02904695680002</v>
      </c>
      <c r="H1042" s="3">
        <v>99.98</v>
      </c>
      <c r="I1042" s="4">
        <v>0.40142147835005854</v>
      </c>
      <c r="J1042" t="s">
        <v>51</v>
      </c>
      <c r="K1042" t="s">
        <v>16</v>
      </c>
      <c r="L1042" t="str">
        <f t="shared" si="49"/>
        <v>Inativo</v>
      </c>
      <c r="M1042">
        <f t="shared" si="50"/>
        <v>87</v>
      </c>
      <c r="N1042" s="7">
        <f t="shared" si="51"/>
        <v>138.42400231481588</v>
      </c>
    </row>
    <row r="1043" spans="1:14" x14ac:dyDescent="0.25">
      <c r="A1043" t="s">
        <v>1292</v>
      </c>
      <c r="B1043" s="1">
        <v>45518.8024</v>
      </c>
      <c r="C1043" t="s">
        <v>12</v>
      </c>
      <c r="D1043" t="s">
        <v>19</v>
      </c>
      <c r="E1043" t="s">
        <v>20</v>
      </c>
      <c r="F1043">
        <v>4</v>
      </c>
      <c r="G1043" s="2">
        <v>354.60889813800003</v>
      </c>
      <c r="H1043" s="3">
        <v>199.96</v>
      </c>
      <c r="I1043" s="4">
        <v>0.43611116063369809</v>
      </c>
      <c r="J1043" t="s">
        <v>49</v>
      </c>
      <c r="K1043" t="s">
        <v>16</v>
      </c>
      <c r="L1043" t="str">
        <f t="shared" si="49"/>
        <v>Inativo</v>
      </c>
      <c r="M1043">
        <f t="shared" si="50"/>
        <v>87</v>
      </c>
      <c r="N1043" s="7">
        <f t="shared" si="51"/>
        <v>138.55710231481498</v>
      </c>
    </row>
    <row r="1044" spans="1:14" x14ac:dyDescent="0.25">
      <c r="A1044" t="s">
        <v>1291</v>
      </c>
      <c r="B1044" s="1">
        <v>45518.669300000001</v>
      </c>
      <c r="C1044" t="s">
        <v>30</v>
      </c>
      <c r="D1044" t="s">
        <v>19</v>
      </c>
      <c r="E1044" t="s">
        <v>20</v>
      </c>
      <c r="F1044">
        <v>1</v>
      </c>
      <c r="G1044" s="2">
        <v>90.827385695999993</v>
      </c>
      <c r="H1044" s="3">
        <v>49.99</v>
      </c>
      <c r="I1044" s="4">
        <v>0.44961533774277129</v>
      </c>
      <c r="J1044" t="s">
        <v>47</v>
      </c>
      <c r="K1044" t="s">
        <v>16</v>
      </c>
      <c r="L1044" t="str">
        <f t="shared" si="49"/>
        <v>Inativo</v>
      </c>
      <c r="M1044">
        <f t="shared" si="50"/>
        <v>87</v>
      </c>
      <c r="N1044" s="7">
        <f t="shared" si="51"/>
        <v>138.69020231481409</v>
      </c>
    </row>
    <row r="1045" spans="1:14" x14ac:dyDescent="0.25">
      <c r="A1045" t="s">
        <v>1290</v>
      </c>
      <c r="B1045" s="1">
        <v>45518.536200000002</v>
      </c>
      <c r="C1045" t="s">
        <v>24</v>
      </c>
      <c r="D1045" t="s">
        <v>80</v>
      </c>
      <c r="E1045" t="s">
        <v>14</v>
      </c>
      <c r="F1045">
        <v>2</v>
      </c>
      <c r="G1045" s="2">
        <v>39.803893007999996</v>
      </c>
      <c r="H1045" s="3">
        <v>28.9</v>
      </c>
      <c r="I1045" s="4">
        <v>0.27394036572775621</v>
      </c>
      <c r="J1045" t="s">
        <v>45</v>
      </c>
      <c r="K1045" t="s">
        <v>28</v>
      </c>
      <c r="L1045" t="str">
        <f t="shared" si="49"/>
        <v>Inativo</v>
      </c>
      <c r="M1045">
        <f t="shared" si="50"/>
        <v>87</v>
      </c>
      <c r="N1045" s="7">
        <f t="shared" si="51"/>
        <v>138.82330231481319</v>
      </c>
    </row>
    <row r="1046" spans="1:14" x14ac:dyDescent="0.25">
      <c r="A1046" t="s">
        <v>1289</v>
      </c>
      <c r="B1046" s="1">
        <v>45518.403100000003</v>
      </c>
      <c r="C1046" t="s">
        <v>18</v>
      </c>
      <c r="D1046" t="s">
        <v>19</v>
      </c>
      <c r="E1046" t="s">
        <v>20</v>
      </c>
      <c r="F1046">
        <v>4</v>
      </c>
      <c r="G1046" s="2">
        <v>334.75246444800001</v>
      </c>
      <c r="H1046" s="3">
        <v>199.96</v>
      </c>
      <c r="I1046" s="4">
        <v>0.40266309815006152</v>
      </c>
      <c r="J1046" t="s">
        <v>43</v>
      </c>
      <c r="K1046" t="s">
        <v>22</v>
      </c>
      <c r="L1046" t="str">
        <f t="shared" si="49"/>
        <v>Inativo</v>
      </c>
      <c r="M1046">
        <f t="shared" si="50"/>
        <v>87</v>
      </c>
      <c r="N1046" s="7">
        <f t="shared" si="51"/>
        <v>138.95640231481229</v>
      </c>
    </row>
    <row r="1047" spans="1:14" x14ac:dyDescent="0.25">
      <c r="A1047" t="s">
        <v>1288</v>
      </c>
      <c r="B1047" s="1">
        <v>45518.27</v>
      </c>
      <c r="C1047" t="s">
        <v>12</v>
      </c>
      <c r="D1047" t="s">
        <v>42</v>
      </c>
      <c r="E1047" t="s">
        <v>26</v>
      </c>
      <c r="F1047">
        <v>4</v>
      </c>
      <c r="G1047" s="2">
        <v>481.18302204000003</v>
      </c>
      <c r="H1047" s="3">
        <v>291.24</v>
      </c>
      <c r="I1047" s="4">
        <v>0.39474173721825606</v>
      </c>
      <c r="J1047" t="s">
        <v>40</v>
      </c>
      <c r="K1047" t="s">
        <v>22</v>
      </c>
      <c r="L1047" t="str">
        <f t="shared" si="49"/>
        <v>Inativo</v>
      </c>
      <c r="M1047">
        <f t="shared" si="50"/>
        <v>87</v>
      </c>
      <c r="N1047" s="7">
        <f t="shared" si="51"/>
        <v>139.08950231481867</v>
      </c>
    </row>
    <row r="1048" spans="1:14" x14ac:dyDescent="0.25">
      <c r="A1048" t="s">
        <v>1287</v>
      </c>
      <c r="B1048" s="1">
        <v>45518.136899999998</v>
      </c>
      <c r="C1048" t="s">
        <v>30</v>
      </c>
      <c r="D1048" t="s">
        <v>25</v>
      </c>
      <c r="E1048" t="s">
        <v>26</v>
      </c>
      <c r="F1048">
        <v>3</v>
      </c>
      <c r="G1048" s="2">
        <v>105.29952825599997</v>
      </c>
      <c r="H1048" s="3">
        <v>66</v>
      </c>
      <c r="I1048" s="4">
        <v>0.3732165652295853</v>
      </c>
      <c r="J1048" t="s">
        <v>71</v>
      </c>
      <c r="K1048" t="s">
        <v>16</v>
      </c>
      <c r="L1048" t="str">
        <f t="shared" si="49"/>
        <v>Inativo</v>
      </c>
      <c r="M1048">
        <f t="shared" si="50"/>
        <v>86</v>
      </c>
      <c r="N1048" s="7">
        <f t="shared" si="51"/>
        <v>139.22260231481778</v>
      </c>
    </row>
    <row r="1049" spans="1:14" x14ac:dyDescent="0.25">
      <c r="A1049" t="s">
        <v>1286</v>
      </c>
      <c r="B1049" s="1">
        <v>45518.003799999999</v>
      </c>
      <c r="C1049" t="s">
        <v>24</v>
      </c>
      <c r="D1049" t="s">
        <v>42</v>
      </c>
      <c r="E1049" t="s">
        <v>26</v>
      </c>
      <c r="F1049">
        <v>2</v>
      </c>
      <c r="G1049" s="2">
        <v>224.27594399999995</v>
      </c>
      <c r="H1049" s="3">
        <v>145.62</v>
      </c>
      <c r="I1049" s="4">
        <v>0.35071056929761474</v>
      </c>
      <c r="J1049" t="s">
        <v>69</v>
      </c>
      <c r="K1049" t="s">
        <v>16</v>
      </c>
      <c r="L1049" t="str">
        <f t="shared" si="49"/>
        <v>Inativo</v>
      </c>
      <c r="M1049">
        <f t="shared" si="50"/>
        <v>86</v>
      </c>
      <c r="N1049" s="7">
        <f t="shared" si="51"/>
        <v>139.35570231481688</v>
      </c>
    </row>
    <row r="1050" spans="1:14" x14ac:dyDescent="0.25">
      <c r="A1050" t="s">
        <v>1285</v>
      </c>
      <c r="B1050" s="1">
        <v>45517.870699999999</v>
      </c>
      <c r="C1050" t="s">
        <v>18</v>
      </c>
      <c r="D1050" t="s">
        <v>25</v>
      </c>
      <c r="E1050" t="s">
        <v>26</v>
      </c>
      <c r="F1050">
        <v>5</v>
      </c>
      <c r="G1050" s="2">
        <v>183.07786224</v>
      </c>
      <c r="H1050" s="3">
        <v>110</v>
      </c>
      <c r="I1050" s="4">
        <v>0.39916274608997204</v>
      </c>
      <c r="J1050" t="s">
        <v>67</v>
      </c>
      <c r="K1050" t="s">
        <v>16</v>
      </c>
      <c r="L1050" t="str">
        <f t="shared" si="49"/>
        <v>Inativo</v>
      </c>
      <c r="M1050">
        <f t="shared" si="50"/>
        <v>86</v>
      </c>
      <c r="N1050" s="7">
        <f t="shared" si="51"/>
        <v>139.48880231481598</v>
      </c>
    </row>
    <row r="1051" spans="1:14" x14ac:dyDescent="0.25">
      <c r="A1051" t="s">
        <v>1284</v>
      </c>
      <c r="B1051" s="1">
        <v>45517.7376</v>
      </c>
      <c r="C1051" t="s">
        <v>12</v>
      </c>
      <c r="D1051" t="s">
        <v>80</v>
      </c>
      <c r="E1051" t="s">
        <v>14</v>
      </c>
      <c r="F1051">
        <v>1</v>
      </c>
      <c r="G1051" s="2">
        <v>18.323771400000002</v>
      </c>
      <c r="H1051" s="3">
        <v>14.45</v>
      </c>
      <c r="I1051" s="4">
        <v>0.21140688319217965</v>
      </c>
      <c r="J1051" t="s">
        <v>65</v>
      </c>
      <c r="K1051" t="s">
        <v>16</v>
      </c>
      <c r="L1051" t="str">
        <f t="shared" si="49"/>
        <v>Inativo</v>
      </c>
      <c r="M1051">
        <f t="shared" si="50"/>
        <v>86</v>
      </c>
      <c r="N1051" s="7">
        <f t="shared" si="51"/>
        <v>139.62190231481509</v>
      </c>
    </row>
    <row r="1052" spans="1:14" x14ac:dyDescent="0.25">
      <c r="A1052" t="s">
        <v>1283</v>
      </c>
      <c r="B1052" s="1">
        <v>45517.604500000001</v>
      </c>
      <c r="C1052" t="s">
        <v>30</v>
      </c>
      <c r="D1052" t="s">
        <v>19</v>
      </c>
      <c r="E1052" t="s">
        <v>20</v>
      </c>
      <c r="F1052">
        <v>2</v>
      </c>
      <c r="G1052" s="2">
        <v>163.46143653840005</v>
      </c>
      <c r="H1052" s="3">
        <v>99.98</v>
      </c>
      <c r="I1052" s="4">
        <v>0.38835726568135909</v>
      </c>
      <c r="J1052" t="s">
        <v>63</v>
      </c>
      <c r="K1052" t="s">
        <v>32</v>
      </c>
      <c r="L1052" t="str">
        <f t="shared" si="49"/>
        <v>Inativo</v>
      </c>
      <c r="M1052">
        <f t="shared" si="50"/>
        <v>86</v>
      </c>
      <c r="N1052" s="7">
        <f t="shared" si="51"/>
        <v>139.75500231481419</v>
      </c>
    </row>
    <row r="1053" spans="1:14" x14ac:dyDescent="0.25">
      <c r="A1053" t="s">
        <v>1282</v>
      </c>
      <c r="B1053" s="1">
        <v>45517.471400000002</v>
      </c>
      <c r="C1053" t="s">
        <v>24</v>
      </c>
      <c r="D1053" t="s">
        <v>42</v>
      </c>
      <c r="E1053" t="s">
        <v>26</v>
      </c>
      <c r="F1053">
        <v>2</v>
      </c>
      <c r="G1053" s="2">
        <v>219.68623683600001</v>
      </c>
      <c r="H1053" s="3">
        <v>145.62</v>
      </c>
      <c r="I1053" s="4">
        <v>0.3371455485911567</v>
      </c>
      <c r="J1053" t="s">
        <v>144</v>
      </c>
      <c r="K1053" t="s">
        <v>28</v>
      </c>
      <c r="L1053" t="str">
        <f t="shared" si="49"/>
        <v>Inativo</v>
      </c>
      <c r="M1053">
        <f t="shared" si="50"/>
        <v>86</v>
      </c>
      <c r="N1053" s="7">
        <f t="shared" si="51"/>
        <v>139.8881023148133</v>
      </c>
    </row>
    <row r="1054" spans="1:14" x14ac:dyDescent="0.25">
      <c r="A1054" t="s">
        <v>1281</v>
      </c>
      <c r="B1054" s="1">
        <v>45517.338300000003</v>
      </c>
      <c r="C1054" t="s">
        <v>18</v>
      </c>
      <c r="D1054" t="s">
        <v>19</v>
      </c>
      <c r="E1054" t="s">
        <v>20</v>
      </c>
      <c r="F1054">
        <v>4</v>
      </c>
      <c r="G1054" s="2">
        <v>345.16623065760007</v>
      </c>
      <c r="H1054" s="3">
        <v>199.96</v>
      </c>
      <c r="I1054" s="4">
        <v>0.42068492732025847</v>
      </c>
      <c r="J1054" t="s">
        <v>93</v>
      </c>
      <c r="K1054" t="s">
        <v>22</v>
      </c>
      <c r="L1054" t="str">
        <f t="shared" si="49"/>
        <v>Inativo</v>
      </c>
      <c r="M1054">
        <f t="shared" si="50"/>
        <v>86</v>
      </c>
      <c r="N1054" s="7">
        <f t="shared" si="51"/>
        <v>140.0212023148124</v>
      </c>
    </row>
    <row r="1055" spans="1:14" x14ac:dyDescent="0.25">
      <c r="A1055" t="s">
        <v>1280</v>
      </c>
      <c r="B1055" s="1">
        <v>45517.205199999997</v>
      </c>
      <c r="C1055" t="s">
        <v>12</v>
      </c>
      <c r="D1055" t="s">
        <v>13</v>
      </c>
      <c r="E1055" t="s">
        <v>14</v>
      </c>
      <c r="F1055">
        <v>2</v>
      </c>
      <c r="G1055" s="2">
        <v>191.13514147200002</v>
      </c>
      <c r="H1055" s="3">
        <v>155.54</v>
      </c>
      <c r="I1055" s="4">
        <v>0.18623023059950736</v>
      </c>
      <c r="J1055" t="s">
        <v>38</v>
      </c>
      <c r="K1055" t="s">
        <v>16</v>
      </c>
      <c r="L1055" t="str">
        <f t="shared" si="49"/>
        <v>Inativo</v>
      </c>
      <c r="M1055">
        <f t="shared" si="50"/>
        <v>86</v>
      </c>
      <c r="N1055" s="7">
        <f t="shared" si="51"/>
        <v>140.15430231481878</v>
      </c>
    </row>
    <row r="1056" spans="1:14" x14ac:dyDescent="0.25">
      <c r="A1056" t="s">
        <v>1279</v>
      </c>
      <c r="B1056" s="1">
        <v>45517.072099999998</v>
      </c>
      <c r="C1056" t="s">
        <v>30</v>
      </c>
      <c r="D1056" t="s">
        <v>80</v>
      </c>
      <c r="E1056" t="s">
        <v>14</v>
      </c>
      <c r="F1056">
        <v>1</v>
      </c>
      <c r="G1056" s="2">
        <v>18.530701133999994</v>
      </c>
      <c r="H1056" s="3">
        <v>14.45</v>
      </c>
      <c r="I1056" s="4">
        <v>0.22021299164513286</v>
      </c>
      <c r="J1056" t="s">
        <v>36</v>
      </c>
      <c r="K1056" t="s">
        <v>32</v>
      </c>
      <c r="L1056" t="str">
        <f t="shared" si="49"/>
        <v>Inativo</v>
      </c>
      <c r="M1056">
        <f t="shared" si="50"/>
        <v>86</v>
      </c>
      <c r="N1056" s="7">
        <f t="shared" si="51"/>
        <v>140.28740231481788</v>
      </c>
    </row>
    <row r="1057" spans="1:14" x14ac:dyDescent="0.25">
      <c r="A1057" t="s">
        <v>1278</v>
      </c>
      <c r="B1057" s="1">
        <v>45516.938999999998</v>
      </c>
      <c r="C1057" t="s">
        <v>24</v>
      </c>
      <c r="D1057" t="s">
        <v>19</v>
      </c>
      <c r="E1057" t="s">
        <v>20</v>
      </c>
      <c r="F1057">
        <v>3</v>
      </c>
      <c r="G1057" s="2">
        <v>251.55595224000001</v>
      </c>
      <c r="H1057" s="3">
        <v>149.97</v>
      </c>
      <c r="I1057" s="4">
        <v>0.40383044541550223</v>
      </c>
      <c r="J1057" t="s">
        <v>47</v>
      </c>
      <c r="K1057" t="s">
        <v>28</v>
      </c>
      <c r="L1057" t="str">
        <f t="shared" si="49"/>
        <v>Inativo</v>
      </c>
      <c r="M1057">
        <f t="shared" si="50"/>
        <v>86</v>
      </c>
      <c r="N1057" s="7">
        <f t="shared" si="51"/>
        <v>140.42050231481699</v>
      </c>
    </row>
    <row r="1058" spans="1:14" x14ac:dyDescent="0.25">
      <c r="A1058" t="s">
        <v>1277</v>
      </c>
      <c r="B1058" s="1">
        <v>45516.805899999999</v>
      </c>
      <c r="C1058" t="s">
        <v>18</v>
      </c>
      <c r="D1058" t="s">
        <v>19</v>
      </c>
      <c r="E1058" t="s">
        <v>20</v>
      </c>
      <c r="F1058">
        <v>3</v>
      </c>
      <c r="G1058" s="2">
        <v>257.0063108256</v>
      </c>
      <c r="H1058" s="3">
        <v>149.97</v>
      </c>
      <c r="I1058" s="4">
        <v>0.4164734728955079</v>
      </c>
      <c r="J1058" t="s">
        <v>45</v>
      </c>
      <c r="K1058" t="s">
        <v>22</v>
      </c>
      <c r="L1058" t="str">
        <f t="shared" si="49"/>
        <v>Inativo</v>
      </c>
      <c r="M1058">
        <f t="shared" si="50"/>
        <v>86</v>
      </c>
      <c r="N1058" s="7">
        <f t="shared" si="51"/>
        <v>140.55360231481609</v>
      </c>
    </row>
    <row r="1059" spans="1:14" x14ac:dyDescent="0.25">
      <c r="A1059" t="s">
        <v>1276</v>
      </c>
      <c r="B1059" s="1">
        <v>45516.6728</v>
      </c>
      <c r="C1059" t="s">
        <v>12</v>
      </c>
      <c r="D1059" t="s">
        <v>13</v>
      </c>
      <c r="E1059" t="s">
        <v>14</v>
      </c>
      <c r="F1059">
        <v>2</v>
      </c>
      <c r="G1059" s="2">
        <v>204.44857153380002</v>
      </c>
      <c r="H1059" s="3">
        <v>155.54</v>
      </c>
      <c r="I1059" s="4">
        <v>0.23922187945301601</v>
      </c>
      <c r="J1059" t="s">
        <v>43</v>
      </c>
      <c r="K1059" t="s">
        <v>16</v>
      </c>
      <c r="L1059" t="str">
        <f t="shared" si="49"/>
        <v>Inativo</v>
      </c>
      <c r="M1059">
        <f t="shared" si="50"/>
        <v>86</v>
      </c>
      <c r="N1059" s="7">
        <f t="shared" si="51"/>
        <v>140.68670231481519</v>
      </c>
    </row>
    <row r="1060" spans="1:14" x14ac:dyDescent="0.25">
      <c r="A1060" t="s">
        <v>1275</v>
      </c>
      <c r="B1060" s="1">
        <v>45516.539700000001</v>
      </c>
      <c r="C1060" t="s">
        <v>30</v>
      </c>
      <c r="D1060" t="s">
        <v>13</v>
      </c>
      <c r="E1060" t="s">
        <v>14</v>
      </c>
      <c r="F1060">
        <v>5</v>
      </c>
      <c r="G1060" s="2">
        <v>484.42973806150002</v>
      </c>
      <c r="H1060" s="3">
        <v>388.85</v>
      </c>
      <c r="I1060" s="4">
        <v>0.19730361402661414</v>
      </c>
      <c r="J1060" t="s">
        <v>40</v>
      </c>
      <c r="K1060" t="s">
        <v>32</v>
      </c>
      <c r="L1060" t="str">
        <f t="shared" si="49"/>
        <v>Inativo</v>
      </c>
      <c r="M1060">
        <f t="shared" si="50"/>
        <v>86</v>
      </c>
      <c r="N1060" s="7">
        <f t="shared" si="51"/>
        <v>140.8198023148143</v>
      </c>
    </row>
    <row r="1061" spans="1:14" x14ac:dyDescent="0.25">
      <c r="A1061" t="s">
        <v>1274</v>
      </c>
      <c r="B1061" s="1">
        <v>45516.406600000002</v>
      </c>
      <c r="C1061" t="s">
        <v>24</v>
      </c>
      <c r="D1061" t="s">
        <v>19</v>
      </c>
      <c r="E1061" t="s">
        <v>20</v>
      </c>
      <c r="F1061">
        <v>2</v>
      </c>
      <c r="G1061" s="2">
        <v>183.01811548320001</v>
      </c>
      <c r="H1061" s="3">
        <v>99.98</v>
      </c>
      <c r="I1061" s="4">
        <v>0.45371527984519333</v>
      </c>
      <c r="J1061" t="s">
        <v>71</v>
      </c>
      <c r="K1061" t="s">
        <v>28</v>
      </c>
      <c r="L1061" t="str">
        <f t="shared" si="49"/>
        <v>Inativo</v>
      </c>
      <c r="M1061">
        <f t="shared" si="50"/>
        <v>85</v>
      </c>
      <c r="N1061" s="7">
        <f t="shared" si="51"/>
        <v>140.9529023148134</v>
      </c>
    </row>
    <row r="1062" spans="1:14" x14ac:dyDescent="0.25">
      <c r="A1062" t="s">
        <v>1273</v>
      </c>
      <c r="B1062" s="1">
        <v>45516.273500000003</v>
      </c>
      <c r="C1062" t="s">
        <v>18</v>
      </c>
      <c r="D1062" t="s">
        <v>13</v>
      </c>
      <c r="E1062" t="s">
        <v>14</v>
      </c>
      <c r="F1062">
        <v>2</v>
      </c>
      <c r="G1062" s="2">
        <v>227.4922285504</v>
      </c>
      <c r="H1062" s="3">
        <v>155.54</v>
      </c>
      <c r="I1062" s="4">
        <v>0.31628433643155979</v>
      </c>
      <c r="J1062" t="s">
        <v>69</v>
      </c>
      <c r="K1062" t="s">
        <v>22</v>
      </c>
      <c r="L1062" t="str">
        <f t="shared" si="49"/>
        <v>Inativo</v>
      </c>
      <c r="M1062">
        <f t="shared" si="50"/>
        <v>85</v>
      </c>
      <c r="N1062" s="7">
        <f t="shared" si="51"/>
        <v>141.0860023148125</v>
      </c>
    </row>
    <row r="1063" spans="1:14" x14ac:dyDescent="0.25">
      <c r="A1063" t="s">
        <v>1272</v>
      </c>
      <c r="B1063" s="1">
        <v>45516.140399999997</v>
      </c>
      <c r="C1063" t="s">
        <v>12</v>
      </c>
      <c r="D1063" t="s">
        <v>19</v>
      </c>
      <c r="E1063" t="s">
        <v>20</v>
      </c>
      <c r="F1063">
        <v>4</v>
      </c>
      <c r="G1063" s="2">
        <v>329.6322905472</v>
      </c>
      <c r="H1063" s="3">
        <v>199.96</v>
      </c>
      <c r="I1063" s="4">
        <v>0.39338467215071649</v>
      </c>
      <c r="J1063" t="s">
        <v>67</v>
      </c>
      <c r="K1063" t="s">
        <v>16</v>
      </c>
      <c r="L1063" t="str">
        <f t="shared" si="49"/>
        <v>Inativo</v>
      </c>
      <c r="M1063">
        <f t="shared" si="50"/>
        <v>85</v>
      </c>
      <c r="N1063" s="7">
        <f t="shared" si="51"/>
        <v>141.21910231481888</v>
      </c>
    </row>
    <row r="1064" spans="1:14" x14ac:dyDescent="0.25">
      <c r="A1064" t="s">
        <v>1271</v>
      </c>
      <c r="B1064" s="1">
        <v>45516.007299999997</v>
      </c>
      <c r="C1064" t="s">
        <v>30</v>
      </c>
      <c r="D1064" t="s">
        <v>13</v>
      </c>
      <c r="E1064" t="s">
        <v>14</v>
      </c>
      <c r="F1064">
        <v>5</v>
      </c>
      <c r="G1064" s="2">
        <v>547.53560977500013</v>
      </c>
      <c r="H1064" s="3">
        <v>388.85</v>
      </c>
      <c r="I1064" s="4">
        <v>0.28981788022921301</v>
      </c>
      <c r="J1064" t="s">
        <v>65</v>
      </c>
      <c r="K1064" t="s">
        <v>32</v>
      </c>
      <c r="L1064" t="str">
        <f t="shared" si="49"/>
        <v>Inativo</v>
      </c>
      <c r="M1064">
        <f t="shared" si="50"/>
        <v>85</v>
      </c>
      <c r="N1064" s="7">
        <f t="shared" si="51"/>
        <v>141.35220231481799</v>
      </c>
    </row>
    <row r="1065" spans="1:14" x14ac:dyDescent="0.25">
      <c r="A1065" t="s">
        <v>1270</v>
      </c>
      <c r="B1065" s="1">
        <v>45515.874199999998</v>
      </c>
      <c r="C1065" t="s">
        <v>24</v>
      </c>
      <c r="D1065" t="s">
        <v>42</v>
      </c>
      <c r="E1065" t="s">
        <v>26</v>
      </c>
      <c r="F1065">
        <v>2</v>
      </c>
      <c r="G1065" s="2">
        <v>234.32539101999998</v>
      </c>
      <c r="H1065" s="3">
        <v>145.62</v>
      </c>
      <c r="I1065" s="4">
        <v>0.37855646216516442</v>
      </c>
      <c r="J1065" t="s">
        <v>65</v>
      </c>
      <c r="K1065" t="s">
        <v>28</v>
      </c>
      <c r="L1065" t="str">
        <f t="shared" si="49"/>
        <v>Inativo</v>
      </c>
      <c r="M1065">
        <f t="shared" si="50"/>
        <v>85</v>
      </c>
      <c r="N1065" s="7">
        <f t="shared" si="51"/>
        <v>141.48530231481709</v>
      </c>
    </row>
    <row r="1066" spans="1:14" x14ac:dyDescent="0.25">
      <c r="A1066" t="s">
        <v>1269</v>
      </c>
      <c r="B1066" s="1">
        <v>45515.741099999999</v>
      </c>
      <c r="C1066" t="s">
        <v>18</v>
      </c>
      <c r="D1066" t="s">
        <v>19</v>
      </c>
      <c r="E1066" t="s">
        <v>20</v>
      </c>
      <c r="F1066">
        <v>4</v>
      </c>
      <c r="G1066" s="2">
        <v>351.48188907720009</v>
      </c>
      <c r="H1066" s="3">
        <v>199.96</v>
      </c>
      <c r="I1066" s="4">
        <v>0.43109444266108277</v>
      </c>
      <c r="J1066" t="s">
        <v>63</v>
      </c>
      <c r="K1066" t="s">
        <v>22</v>
      </c>
      <c r="L1066" t="str">
        <f t="shared" si="49"/>
        <v>Inativo</v>
      </c>
      <c r="M1066">
        <f t="shared" si="50"/>
        <v>85</v>
      </c>
      <c r="N1066" s="7">
        <f t="shared" si="51"/>
        <v>141.61840231481619</v>
      </c>
    </row>
    <row r="1067" spans="1:14" x14ac:dyDescent="0.25">
      <c r="A1067" t="s">
        <v>1268</v>
      </c>
      <c r="B1067" s="1">
        <v>45515.608</v>
      </c>
      <c r="C1067" t="s">
        <v>12</v>
      </c>
      <c r="D1067" t="s">
        <v>80</v>
      </c>
      <c r="E1067" t="s">
        <v>14</v>
      </c>
      <c r="F1067">
        <v>2</v>
      </c>
      <c r="G1067" s="2">
        <v>39.234422303999992</v>
      </c>
      <c r="H1067" s="3">
        <v>28.9</v>
      </c>
      <c r="I1067" s="4">
        <v>0.263401923543714</v>
      </c>
      <c r="J1067" t="s">
        <v>144</v>
      </c>
      <c r="K1067" t="s">
        <v>16</v>
      </c>
      <c r="L1067" t="str">
        <f t="shared" si="49"/>
        <v>Inativo</v>
      </c>
      <c r="M1067">
        <f t="shared" si="50"/>
        <v>85</v>
      </c>
      <c r="N1067" s="7">
        <f t="shared" si="51"/>
        <v>141.7515023148153</v>
      </c>
    </row>
    <row r="1068" spans="1:14" x14ac:dyDescent="0.25">
      <c r="A1068" t="s">
        <v>1267</v>
      </c>
      <c r="B1068" s="1">
        <v>45515.474900000001</v>
      </c>
      <c r="C1068" t="s">
        <v>30</v>
      </c>
      <c r="D1068" t="s">
        <v>19</v>
      </c>
      <c r="E1068" t="s">
        <v>20</v>
      </c>
      <c r="F1068">
        <v>1</v>
      </c>
      <c r="G1068" s="2">
        <v>91.800669737700005</v>
      </c>
      <c r="H1068" s="3">
        <v>49.99</v>
      </c>
      <c r="I1068" s="4">
        <v>0.45545059591792403</v>
      </c>
      <c r="J1068" t="s">
        <v>93</v>
      </c>
      <c r="K1068" t="s">
        <v>28</v>
      </c>
      <c r="L1068" t="str">
        <f t="shared" si="49"/>
        <v>Inativo</v>
      </c>
      <c r="M1068">
        <f t="shared" si="50"/>
        <v>85</v>
      </c>
      <c r="N1068" s="7">
        <f t="shared" si="51"/>
        <v>141.8846023148144</v>
      </c>
    </row>
    <row r="1069" spans="1:14" x14ac:dyDescent="0.25">
      <c r="A1069" t="s">
        <v>1266</v>
      </c>
      <c r="B1069" s="1">
        <v>45515.341800000002</v>
      </c>
      <c r="C1069" t="s">
        <v>24</v>
      </c>
      <c r="D1069" t="s">
        <v>13</v>
      </c>
      <c r="E1069" t="s">
        <v>14</v>
      </c>
      <c r="F1069">
        <v>4</v>
      </c>
      <c r="G1069" s="2">
        <v>374.29551572600002</v>
      </c>
      <c r="H1069" s="3">
        <v>311.08</v>
      </c>
      <c r="I1069" s="4">
        <v>0.16889199327805049</v>
      </c>
      <c r="J1069" t="s">
        <v>38</v>
      </c>
      <c r="K1069" t="s">
        <v>22</v>
      </c>
      <c r="L1069" t="str">
        <f t="shared" si="49"/>
        <v>Inativo</v>
      </c>
      <c r="M1069">
        <f t="shared" si="50"/>
        <v>85</v>
      </c>
      <c r="N1069" s="7">
        <f t="shared" si="51"/>
        <v>142.0177023148135</v>
      </c>
    </row>
    <row r="1070" spans="1:14" x14ac:dyDescent="0.25">
      <c r="A1070" t="s">
        <v>1265</v>
      </c>
      <c r="B1070" s="1">
        <v>45515.208700000003</v>
      </c>
      <c r="C1070" t="s">
        <v>18</v>
      </c>
      <c r="D1070" t="s">
        <v>19</v>
      </c>
      <c r="E1070" t="s">
        <v>20</v>
      </c>
      <c r="F1070">
        <v>4</v>
      </c>
      <c r="G1070" s="2">
        <v>340.76125923840004</v>
      </c>
      <c r="H1070" s="3">
        <v>199.96</v>
      </c>
      <c r="I1070" s="4">
        <v>0.41319620532301776</v>
      </c>
      <c r="J1070" t="s">
        <v>36</v>
      </c>
      <c r="K1070" t="s">
        <v>22</v>
      </c>
      <c r="L1070" t="str">
        <f t="shared" si="49"/>
        <v>Inativo</v>
      </c>
      <c r="M1070">
        <f t="shared" si="50"/>
        <v>85</v>
      </c>
      <c r="N1070" s="7">
        <f t="shared" si="51"/>
        <v>142.15080231481261</v>
      </c>
    </row>
    <row r="1071" spans="1:14" x14ac:dyDescent="0.25">
      <c r="A1071" t="s">
        <v>1264</v>
      </c>
      <c r="B1071" s="1">
        <v>45515.075599999996</v>
      </c>
      <c r="C1071" t="s">
        <v>12</v>
      </c>
      <c r="D1071" t="s">
        <v>25</v>
      </c>
      <c r="E1071" t="s">
        <v>26</v>
      </c>
      <c r="F1071">
        <v>3</v>
      </c>
      <c r="G1071" s="2">
        <v>93.318674085000012</v>
      </c>
      <c r="H1071" s="3">
        <v>66</v>
      </c>
      <c r="I1071" s="4">
        <v>0.29274605916621355</v>
      </c>
      <c r="J1071" t="s">
        <v>34</v>
      </c>
      <c r="K1071" t="s">
        <v>16</v>
      </c>
      <c r="L1071" t="str">
        <f t="shared" si="49"/>
        <v>Inativo</v>
      </c>
      <c r="M1071">
        <f t="shared" si="50"/>
        <v>85</v>
      </c>
      <c r="N1071" s="7">
        <f t="shared" si="51"/>
        <v>142.28390231481899</v>
      </c>
    </row>
    <row r="1072" spans="1:14" x14ac:dyDescent="0.25">
      <c r="A1072" t="s">
        <v>1263</v>
      </c>
      <c r="B1072" s="1">
        <v>45514.942499999997</v>
      </c>
      <c r="C1072" t="s">
        <v>30</v>
      </c>
      <c r="D1072" t="s">
        <v>19</v>
      </c>
      <c r="E1072" t="s">
        <v>20</v>
      </c>
      <c r="F1072">
        <v>2</v>
      </c>
      <c r="G1072" s="2">
        <v>171.57536328960003</v>
      </c>
      <c r="H1072" s="3">
        <v>99.98</v>
      </c>
      <c r="I1072" s="4">
        <v>0.41728230625253032</v>
      </c>
      <c r="J1072" t="s">
        <v>31</v>
      </c>
      <c r="K1072" t="s">
        <v>16</v>
      </c>
      <c r="L1072" t="str">
        <f t="shared" si="49"/>
        <v>Inativo</v>
      </c>
      <c r="M1072">
        <f t="shared" si="50"/>
        <v>85</v>
      </c>
      <c r="N1072" s="7">
        <f t="shared" si="51"/>
        <v>142.41700231481809</v>
      </c>
    </row>
    <row r="1073" spans="1:14" x14ac:dyDescent="0.25">
      <c r="A1073" t="s">
        <v>1262</v>
      </c>
      <c r="B1073" s="1">
        <v>45514.809399999998</v>
      </c>
      <c r="C1073" t="s">
        <v>24</v>
      </c>
      <c r="D1073" t="s">
        <v>19</v>
      </c>
      <c r="E1073" t="s">
        <v>20</v>
      </c>
      <c r="F1073">
        <v>2</v>
      </c>
      <c r="G1073" s="2">
        <v>178.78022082000001</v>
      </c>
      <c r="H1073" s="3">
        <v>99.98</v>
      </c>
      <c r="I1073" s="4">
        <v>0.4407658770001065</v>
      </c>
      <c r="J1073" t="s">
        <v>43</v>
      </c>
      <c r="K1073" t="s">
        <v>16</v>
      </c>
      <c r="L1073" t="str">
        <f t="shared" si="49"/>
        <v>Inativo</v>
      </c>
      <c r="M1073">
        <f t="shared" si="50"/>
        <v>85</v>
      </c>
      <c r="N1073" s="7">
        <f t="shared" si="51"/>
        <v>142.5501023148172</v>
      </c>
    </row>
    <row r="1074" spans="1:14" x14ac:dyDescent="0.25">
      <c r="A1074" t="s">
        <v>1260</v>
      </c>
      <c r="B1074" s="1">
        <v>45514.676299999999</v>
      </c>
      <c r="C1074" t="s">
        <v>18</v>
      </c>
      <c r="D1074" t="s">
        <v>13</v>
      </c>
      <c r="E1074" t="s">
        <v>14</v>
      </c>
      <c r="F1074">
        <v>2</v>
      </c>
      <c r="G1074" s="2">
        <v>201.1710976</v>
      </c>
      <c r="H1074" s="3">
        <v>155.54</v>
      </c>
      <c r="I1074" s="4">
        <v>0.22682730344659613</v>
      </c>
      <c r="J1074" t="s">
        <v>40</v>
      </c>
      <c r="K1074" t="s">
        <v>16</v>
      </c>
      <c r="L1074" t="str">
        <f t="shared" si="49"/>
        <v>Inativo</v>
      </c>
      <c r="M1074">
        <f t="shared" si="50"/>
        <v>85</v>
      </c>
      <c r="N1074" s="7">
        <f t="shared" si="51"/>
        <v>142.6832023148163</v>
      </c>
    </row>
    <row r="1075" spans="1:14" x14ac:dyDescent="0.25">
      <c r="A1075" t="s">
        <v>1259</v>
      </c>
      <c r="B1075" s="1">
        <v>45514.5432</v>
      </c>
      <c r="C1075" t="s">
        <v>12</v>
      </c>
      <c r="D1075" t="s">
        <v>13</v>
      </c>
      <c r="E1075" t="s">
        <v>14</v>
      </c>
      <c r="F1075">
        <v>3</v>
      </c>
      <c r="G1075" s="2">
        <v>316.77877699710001</v>
      </c>
      <c r="H1075" s="3">
        <v>233.31</v>
      </c>
      <c r="I1075" s="4">
        <v>0.26349232669038347</v>
      </c>
      <c r="J1075" t="s">
        <v>71</v>
      </c>
      <c r="K1075" t="s">
        <v>28</v>
      </c>
      <c r="L1075" t="str">
        <f t="shared" si="49"/>
        <v>Inativo</v>
      </c>
      <c r="M1075">
        <f t="shared" si="50"/>
        <v>84</v>
      </c>
      <c r="N1075" s="7">
        <f t="shared" si="51"/>
        <v>142.8163023148154</v>
      </c>
    </row>
    <row r="1076" spans="1:14" x14ac:dyDescent="0.25">
      <c r="A1076" t="s">
        <v>1258</v>
      </c>
      <c r="B1076" s="1">
        <v>45514.410100000001</v>
      </c>
      <c r="C1076" t="s">
        <v>30</v>
      </c>
      <c r="D1076" t="s">
        <v>25</v>
      </c>
      <c r="E1076" t="s">
        <v>26</v>
      </c>
      <c r="F1076">
        <v>2</v>
      </c>
      <c r="G1076" s="2">
        <v>70.319340000000011</v>
      </c>
      <c r="H1076" s="3">
        <v>44</v>
      </c>
      <c r="I1076" s="4">
        <v>0.37428309196303616</v>
      </c>
      <c r="J1076" t="s">
        <v>69</v>
      </c>
      <c r="K1076" t="s">
        <v>22</v>
      </c>
      <c r="L1076" t="str">
        <f t="shared" si="49"/>
        <v>Inativo</v>
      </c>
      <c r="M1076">
        <f t="shared" si="50"/>
        <v>84</v>
      </c>
      <c r="N1076" s="7">
        <f t="shared" si="51"/>
        <v>142.94940231481451</v>
      </c>
    </row>
    <row r="1077" spans="1:14" x14ac:dyDescent="0.25">
      <c r="A1077" t="s">
        <v>1257</v>
      </c>
      <c r="B1077" s="1">
        <v>45514.277000000002</v>
      </c>
      <c r="C1077" t="s">
        <v>24</v>
      </c>
      <c r="D1077" t="s">
        <v>80</v>
      </c>
      <c r="E1077" t="s">
        <v>14</v>
      </c>
      <c r="F1077">
        <v>1</v>
      </c>
      <c r="G1077" s="2">
        <v>19.808918359999996</v>
      </c>
      <c r="H1077" s="3">
        <v>14.45</v>
      </c>
      <c r="I1077" s="4">
        <v>0.27053058943496994</v>
      </c>
      <c r="J1077" t="s">
        <v>67</v>
      </c>
      <c r="K1077" t="s">
        <v>22</v>
      </c>
      <c r="L1077" t="str">
        <f t="shared" si="49"/>
        <v>Inativo</v>
      </c>
      <c r="M1077">
        <f t="shared" si="50"/>
        <v>84</v>
      </c>
      <c r="N1077" s="7">
        <f t="shared" si="51"/>
        <v>143.08250231481361</v>
      </c>
    </row>
    <row r="1078" spans="1:14" x14ac:dyDescent="0.25">
      <c r="A1078" t="s">
        <v>1256</v>
      </c>
      <c r="B1078" s="1">
        <v>45514.143900000003</v>
      </c>
      <c r="C1078" t="s">
        <v>18</v>
      </c>
      <c r="D1078" t="s">
        <v>42</v>
      </c>
      <c r="E1078" t="s">
        <v>26</v>
      </c>
      <c r="F1078">
        <v>1</v>
      </c>
      <c r="G1078" s="2">
        <v>125.59432013999998</v>
      </c>
      <c r="H1078" s="3">
        <v>72.81</v>
      </c>
      <c r="I1078" s="4">
        <v>0.42027633161405148</v>
      </c>
      <c r="J1078" t="s">
        <v>65</v>
      </c>
      <c r="K1078" t="s">
        <v>16</v>
      </c>
      <c r="L1078" t="str">
        <f t="shared" si="49"/>
        <v>Inativo</v>
      </c>
      <c r="M1078">
        <f t="shared" si="50"/>
        <v>84</v>
      </c>
      <c r="N1078" s="7">
        <f t="shared" si="51"/>
        <v>143.21560231481271</v>
      </c>
    </row>
    <row r="1079" spans="1:14" x14ac:dyDescent="0.25">
      <c r="A1079" t="s">
        <v>1255</v>
      </c>
      <c r="B1079" s="1">
        <v>45514.010799999996</v>
      </c>
      <c r="C1079" t="s">
        <v>12</v>
      </c>
      <c r="D1079" t="s">
        <v>19</v>
      </c>
      <c r="E1079" t="s">
        <v>20</v>
      </c>
      <c r="F1079">
        <v>3</v>
      </c>
      <c r="G1079" s="2">
        <v>249.56866311840002</v>
      </c>
      <c r="H1079" s="3">
        <v>149.97</v>
      </c>
      <c r="I1079" s="4">
        <v>0.39908320970228767</v>
      </c>
      <c r="J1079" t="s">
        <v>63</v>
      </c>
      <c r="K1079" t="s">
        <v>16</v>
      </c>
      <c r="L1079" t="str">
        <f t="shared" si="49"/>
        <v>Inativo</v>
      </c>
      <c r="M1079">
        <f t="shared" si="50"/>
        <v>84</v>
      </c>
      <c r="N1079" s="7">
        <f t="shared" si="51"/>
        <v>143.34870231481909</v>
      </c>
    </row>
    <row r="1080" spans="1:14" x14ac:dyDescent="0.25">
      <c r="A1080" t="s">
        <v>1254</v>
      </c>
      <c r="B1080" s="1">
        <v>45513.877699999997</v>
      </c>
      <c r="C1080" t="s">
        <v>30</v>
      </c>
      <c r="D1080" t="s">
        <v>42</v>
      </c>
      <c r="E1080" t="s">
        <v>26</v>
      </c>
      <c r="F1080">
        <v>1</v>
      </c>
      <c r="G1080" s="2">
        <v>109.04214064800001</v>
      </c>
      <c r="H1080" s="3">
        <v>72.81</v>
      </c>
      <c r="I1080" s="4">
        <v>0.33227649817478672</v>
      </c>
      <c r="J1080" t="s">
        <v>144</v>
      </c>
      <c r="K1080" t="s">
        <v>16</v>
      </c>
      <c r="L1080" t="str">
        <f t="shared" si="49"/>
        <v>Inativo</v>
      </c>
      <c r="M1080">
        <f t="shared" si="50"/>
        <v>84</v>
      </c>
      <c r="N1080" s="7">
        <f t="shared" si="51"/>
        <v>143.4818023148182</v>
      </c>
    </row>
    <row r="1081" spans="1:14" x14ac:dyDescent="0.25">
      <c r="A1081" t="s">
        <v>1261</v>
      </c>
      <c r="B1081" s="1">
        <v>45513.744599999998</v>
      </c>
      <c r="C1081" t="s">
        <v>24</v>
      </c>
      <c r="D1081" t="s">
        <v>13</v>
      </c>
      <c r="E1081" t="s">
        <v>14</v>
      </c>
      <c r="F1081">
        <v>2</v>
      </c>
      <c r="G1081" s="2">
        <v>193.85965554999999</v>
      </c>
      <c r="H1081" s="3">
        <v>155.54</v>
      </c>
      <c r="I1081" s="4">
        <v>0.19766699492621684</v>
      </c>
      <c r="J1081" t="s">
        <v>15</v>
      </c>
      <c r="K1081" t="s">
        <v>16</v>
      </c>
      <c r="L1081" t="str">
        <f t="shared" si="49"/>
        <v>Inativo</v>
      </c>
      <c r="M1081">
        <f t="shared" si="50"/>
        <v>84</v>
      </c>
      <c r="N1081" s="7">
        <f t="shared" si="51"/>
        <v>143.6149023148173</v>
      </c>
    </row>
    <row r="1082" spans="1:14" x14ac:dyDescent="0.25">
      <c r="A1082" t="s">
        <v>1253</v>
      </c>
      <c r="B1082" s="1">
        <v>45513.611499999999</v>
      </c>
      <c r="C1082" t="s">
        <v>18</v>
      </c>
      <c r="D1082" t="s">
        <v>19</v>
      </c>
      <c r="E1082" t="s">
        <v>20</v>
      </c>
      <c r="F1082">
        <v>2</v>
      </c>
      <c r="G1082" s="2">
        <v>173.08785688199998</v>
      </c>
      <c r="H1082" s="3">
        <v>99.98</v>
      </c>
      <c r="I1082" s="4">
        <v>0.42237426818358581</v>
      </c>
      <c r="J1082" t="s">
        <v>51</v>
      </c>
      <c r="K1082" t="s">
        <v>32</v>
      </c>
      <c r="L1082" t="str">
        <f t="shared" si="49"/>
        <v>Inativo</v>
      </c>
      <c r="M1082">
        <f t="shared" si="50"/>
        <v>84</v>
      </c>
      <c r="N1082" s="7">
        <f t="shared" si="51"/>
        <v>143.7480023148164</v>
      </c>
    </row>
    <row r="1083" spans="1:14" x14ac:dyDescent="0.25">
      <c r="A1083" t="s">
        <v>1252</v>
      </c>
      <c r="B1083" s="1">
        <v>45513.4784</v>
      </c>
      <c r="C1083" t="s">
        <v>12</v>
      </c>
      <c r="D1083" t="s">
        <v>13</v>
      </c>
      <c r="E1083" t="s">
        <v>14</v>
      </c>
      <c r="F1083">
        <v>1</v>
      </c>
      <c r="G1083" s="2">
        <v>102.372292605</v>
      </c>
      <c r="H1083" s="3">
        <v>77.77</v>
      </c>
      <c r="I1083" s="4">
        <v>0.24032178999768139</v>
      </c>
      <c r="J1083" t="s">
        <v>49</v>
      </c>
      <c r="K1083" t="s">
        <v>28</v>
      </c>
      <c r="L1083" t="str">
        <f t="shared" si="49"/>
        <v>Inativo</v>
      </c>
      <c r="M1083">
        <f t="shared" si="50"/>
        <v>84</v>
      </c>
      <c r="N1083" s="7">
        <f t="shared" si="51"/>
        <v>143.88110231481551</v>
      </c>
    </row>
    <row r="1084" spans="1:14" x14ac:dyDescent="0.25">
      <c r="A1084" t="s">
        <v>1251</v>
      </c>
      <c r="B1084" s="1">
        <v>45513.345300000001</v>
      </c>
      <c r="C1084" t="s">
        <v>30</v>
      </c>
      <c r="D1084" t="s">
        <v>42</v>
      </c>
      <c r="E1084" t="s">
        <v>26</v>
      </c>
      <c r="F1084">
        <v>2</v>
      </c>
      <c r="G1084" s="2">
        <v>237.54369555</v>
      </c>
      <c r="H1084" s="3">
        <v>145.62</v>
      </c>
      <c r="I1084" s="4">
        <v>0.38697594283512016</v>
      </c>
      <c r="J1084" t="s">
        <v>47</v>
      </c>
      <c r="K1084" t="s">
        <v>22</v>
      </c>
      <c r="L1084" t="str">
        <f t="shared" si="49"/>
        <v>Inativo</v>
      </c>
      <c r="M1084">
        <f t="shared" si="50"/>
        <v>84</v>
      </c>
      <c r="N1084" s="7">
        <f t="shared" si="51"/>
        <v>144.01420231481461</v>
      </c>
    </row>
    <row r="1085" spans="1:14" x14ac:dyDescent="0.25">
      <c r="A1085" t="s">
        <v>1250</v>
      </c>
      <c r="B1085" s="1">
        <v>45513.212200000002</v>
      </c>
      <c r="C1085" t="s">
        <v>24</v>
      </c>
      <c r="D1085" t="s">
        <v>13</v>
      </c>
      <c r="E1085" t="s">
        <v>14</v>
      </c>
      <c r="F1085">
        <v>2</v>
      </c>
      <c r="G1085" s="2">
        <v>198.5723821224</v>
      </c>
      <c r="H1085" s="3">
        <v>155.54</v>
      </c>
      <c r="I1085" s="4">
        <v>0.21670879737885629</v>
      </c>
      <c r="J1085" t="s">
        <v>45</v>
      </c>
      <c r="K1085" t="s">
        <v>16</v>
      </c>
      <c r="L1085" t="str">
        <f t="shared" si="49"/>
        <v>Inativo</v>
      </c>
      <c r="M1085">
        <f t="shared" si="50"/>
        <v>84</v>
      </c>
      <c r="N1085" s="7">
        <f t="shared" si="51"/>
        <v>144.14730231481371</v>
      </c>
    </row>
    <row r="1086" spans="1:14" x14ac:dyDescent="0.25">
      <c r="A1086" t="s">
        <v>1249</v>
      </c>
      <c r="B1086" s="1">
        <v>45513.079100000003</v>
      </c>
      <c r="C1086" t="s">
        <v>18</v>
      </c>
      <c r="D1086" t="s">
        <v>13</v>
      </c>
      <c r="E1086" t="s">
        <v>14</v>
      </c>
      <c r="F1086">
        <v>5</v>
      </c>
      <c r="G1086" s="2">
        <v>517.78133967999997</v>
      </c>
      <c r="H1086" s="3">
        <v>388.85</v>
      </c>
      <c r="I1086" s="4">
        <v>0.24900731215938043</v>
      </c>
      <c r="J1086" t="s">
        <v>43</v>
      </c>
      <c r="K1086" t="s">
        <v>32</v>
      </c>
      <c r="L1086" t="str">
        <f t="shared" si="49"/>
        <v>Inativo</v>
      </c>
      <c r="M1086">
        <f t="shared" si="50"/>
        <v>84</v>
      </c>
      <c r="N1086" s="7">
        <f t="shared" si="51"/>
        <v>144.28040231481282</v>
      </c>
    </row>
    <row r="1087" spans="1:14" x14ac:dyDescent="0.25">
      <c r="A1087" t="s">
        <v>1248</v>
      </c>
      <c r="B1087" s="1">
        <v>45512.946000000004</v>
      </c>
      <c r="C1087" t="s">
        <v>12</v>
      </c>
      <c r="D1087" t="s">
        <v>25</v>
      </c>
      <c r="E1087" t="s">
        <v>26</v>
      </c>
      <c r="F1087">
        <v>3</v>
      </c>
      <c r="G1087" s="2">
        <v>99.20636481599999</v>
      </c>
      <c r="H1087" s="3">
        <v>66</v>
      </c>
      <c r="I1087" s="4">
        <v>0.33472010467865132</v>
      </c>
      <c r="J1087" t="s">
        <v>40</v>
      </c>
      <c r="K1087" t="s">
        <v>28</v>
      </c>
      <c r="L1087" t="str">
        <f t="shared" si="49"/>
        <v>Inativo</v>
      </c>
      <c r="M1087">
        <f t="shared" si="50"/>
        <v>84</v>
      </c>
      <c r="N1087" s="7">
        <f t="shared" si="51"/>
        <v>144.41350231481192</v>
      </c>
    </row>
    <row r="1088" spans="1:14" x14ac:dyDescent="0.25">
      <c r="A1088" t="s">
        <v>1247</v>
      </c>
      <c r="B1088" s="1">
        <v>45512.812899999997</v>
      </c>
      <c r="C1088" t="s">
        <v>30</v>
      </c>
      <c r="D1088" t="s">
        <v>13</v>
      </c>
      <c r="E1088" t="s">
        <v>14</v>
      </c>
      <c r="F1088">
        <v>5</v>
      </c>
      <c r="G1088" s="2">
        <v>472.11800020000004</v>
      </c>
      <c r="H1088" s="3">
        <v>388.85</v>
      </c>
      <c r="I1088" s="4">
        <v>0.17637116179583448</v>
      </c>
      <c r="J1088" t="s">
        <v>71</v>
      </c>
      <c r="K1088" t="s">
        <v>22</v>
      </c>
      <c r="L1088" t="str">
        <f t="shared" si="49"/>
        <v>Inativo</v>
      </c>
      <c r="M1088">
        <f t="shared" si="50"/>
        <v>83</v>
      </c>
      <c r="N1088" s="7">
        <f t="shared" si="51"/>
        <v>144.5466023148183</v>
      </c>
    </row>
    <row r="1089" spans="1:14" x14ac:dyDescent="0.25">
      <c r="A1089" t="s">
        <v>1245</v>
      </c>
      <c r="B1089" s="1">
        <v>45512.679799999998</v>
      </c>
      <c r="C1089" t="s">
        <v>24</v>
      </c>
      <c r="D1089" t="s">
        <v>25</v>
      </c>
      <c r="E1089" t="s">
        <v>26</v>
      </c>
      <c r="F1089">
        <v>1</v>
      </c>
      <c r="G1089" s="2">
        <v>34.146004464000001</v>
      </c>
      <c r="H1089" s="3">
        <v>22</v>
      </c>
      <c r="I1089" s="4">
        <v>0.35570792702277909</v>
      </c>
      <c r="J1089" t="s">
        <v>67</v>
      </c>
      <c r="K1089" t="s">
        <v>16</v>
      </c>
      <c r="L1089" t="str">
        <f t="shared" si="49"/>
        <v>Inativo</v>
      </c>
      <c r="M1089">
        <f t="shared" si="50"/>
        <v>83</v>
      </c>
      <c r="N1089" s="7">
        <f t="shared" si="51"/>
        <v>144.6797023148174</v>
      </c>
    </row>
    <row r="1090" spans="1:14" x14ac:dyDescent="0.25">
      <c r="A1090" t="s">
        <v>1244</v>
      </c>
      <c r="B1090" s="1">
        <v>45512.546699999999</v>
      </c>
      <c r="C1090" t="s">
        <v>18</v>
      </c>
      <c r="D1090" t="s">
        <v>13</v>
      </c>
      <c r="E1090" t="s">
        <v>14</v>
      </c>
      <c r="F1090">
        <v>3</v>
      </c>
      <c r="G1090" s="2">
        <v>310.56532531199997</v>
      </c>
      <c r="H1090" s="3">
        <v>233.31</v>
      </c>
      <c r="I1090" s="4">
        <v>0.24875708591867995</v>
      </c>
      <c r="J1090" t="s">
        <v>65</v>
      </c>
      <c r="K1090" t="s">
        <v>32</v>
      </c>
      <c r="L1090" t="str">
        <f t="shared" ref="L1090:L1153" si="52">IF(N1090&lt;=7,"Compra Recente",
IF(N1090&lt;=15,"Recência Média",
IF(N1090&lt;=30,"Recência Baixa",
IF(N1090&gt;30,"Inativo"
)
)
))</f>
        <v>Inativo</v>
      </c>
      <c r="M1090">
        <f t="shared" ref="M1090:M1153" si="53">COUNTIFS(J1090:J3835, "Cassandra",  A1090:A3835, "&lt;&gt;")</f>
        <v>83</v>
      </c>
      <c r="N1090" s="7">
        <f t="shared" ref="N1090:N1153" si="54">$B$2 - B1090</f>
        <v>144.81280231481651</v>
      </c>
    </row>
    <row r="1091" spans="1:14" x14ac:dyDescent="0.25">
      <c r="A1091" t="s">
        <v>1243</v>
      </c>
      <c r="B1091" s="1">
        <v>45512.4136</v>
      </c>
      <c r="C1091" t="s">
        <v>12</v>
      </c>
      <c r="D1091" t="s">
        <v>25</v>
      </c>
      <c r="E1091" t="s">
        <v>26</v>
      </c>
      <c r="F1091">
        <v>2</v>
      </c>
      <c r="G1091" s="2">
        <v>66.506690250000005</v>
      </c>
      <c r="H1091" s="3">
        <v>44</v>
      </c>
      <c r="I1091" s="4">
        <v>0.33841242385385439</v>
      </c>
      <c r="J1091" t="s">
        <v>63</v>
      </c>
      <c r="K1091" t="s">
        <v>28</v>
      </c>
      <c r="L1091" t="str">
        <f t="shared" si="52"/>
        <v>Inativo</v>
      </c>
      <c r="M1091">
        <f t="shared" si="53"/>
        <v>83</v>
      </c>
      <c r="N1091" s="7">
        <f t="shared" si="54"/>
        <v>144.94590231481561</v>
      </c>
    </row>
    <row r="1092" spans="1:14" x14ac:dyDescent="0.25">
      <c r="A1092" t="s">
        <v>1242</v>
      </c>
      <c r="B1092" s="1">
        <v>45512.280500000001</v>
      </c>
      <c r="C1092" t="s">
        <v>30</v>
      </c>
      <c r="D1092" t="s">
        <v>42</v>
      </c>
      <c r="E1092" t="s">
        <v>26</v>
      </c>
      <c r="F1092">
        <v>3</v>
      </c>
      <c r="G1092" s="2">
        <v>364.86642648000009</v>
      </c>
      <c r="H1092" s="3">
        <v>218.43</v>
      </c>
      <c r="I1092" s="4">
        <v>0.40134256224319093</v>
      </c>
      <c r="J1092" t="s">
        <v>144</v>
      </c>
      <c r="K1092" t="s">
        <v>22</v>
      </c>
      <c r="L1092" t="str">
        <f t="shared" si="52"/>
        <v>Inativo</v>
      </c>
      <c r="M1092">
        <f t="shared" si="53"/>
        <v>83</v>
      </c>
      <c r="N1092" s="7">
        <f t="shared" si="54"/>
        <v>145.07900231481472</v>
      </c>
    </row>
    <row r="1093" spans="1:14" x14ac:dyDescent="0.25">
      <c r="A1093" t="s">
        <v>1241</v>
      </c>
      <c r="B1093" s="1">
        <v>45512.147400000002</v>
      </c>
      <c r="C1093" t="s">
        <v>24</v>
      </c>
      <c r="D1093" t="s">
        <v>13</v>
      </c>
      <c r="E1093" t="s">
        <v>14</v>
      </c>
      <c r="F1093">
        <v>4</v>
      </c>
      <c r="G1093" s="2">
        <v>404.05854931200003</v>
      </c>
      <c r="H1093" s="3">
        <v>311.08</v>
      </c>
      <c r="I1093" s="4">
        <v>0.23011157534054608</v>
      </c>
      <c r="J1093" t="s">
        <v>93</v>
      </c>
      <c r="K1093" t="s">
        <v>16</v>
      </c>
      <c r="L1093" t="str">
        <f t="shared" si="52"/>
        <v>Inativo</v>
      </c>
      <c r="M1093">
        <f t="shared" si="53"/>
        <v>83</v>
      </c>
      <c r="N1093" s="7">
        <f t="shared" si="54"/>
        <v>145.21210231481382</v>
      </c>
    </row>
    <row r="1094" spans="1:14" x14ac:dyDescent="0.25">
      <c r="A1094" t="s">
        <v>1240</v>
      </c>
      <c r="B1094" s="1">
        <v>45512.014300000003</v>
      </c>
      <c r="C1094" t="s">
        <v>18</v>
      </c>
      <c r="D1094" t="s">
        <v>42</v>
      </c>
      <c r="E1094" t="s">
        <v>26</v>
      </c>
      <c r="F1094">
        <v>2</v>
      </c>
      <c r="G1094" s="2">
        <v>249.56802704799998</v>
      </c>
      <c r="H1094" s="3">
        <v>145.62</v>
      </c>
      <c r="I1094" s="4">
        <v>0.41651179551139944</v>
      </c>
      <c r="J1094" t="s">
        <v>38</v>
      </c>
      <c r="K1094" t="s">
        <v>32</v>
      </c>
      <c r="L1094" t="str">
        <f t="shared" si="52"/>
        <v>Inativo</v>
      </c>
      <c r="M1094">
        <f t="shared" si="53"/>
        <v>83</v>
      </c>
      <c r="N1094" s="7">
        <f t="shared" si="54"/>
        <v>145.34520231481292</v>
      </c>
    </row>
    <row r="1095" spans="1:14" x14ac:dyDescent="0.25">
      <c r="A1095" t="s">
        <v>1239</v>
      </c>
      <c r="B1095" s="1">
        <v>45511.881200000003</v>
      </c>
      <c r="C1095" t="s">
        <v>12</v>
      </c>
      <c r="D1095" t="s">
        <v>13</v>
      </c>
      <c r="E1095" t="s">
        <v>14</v>
      </c>
      <c r="F1095">
        <v>3</v>
      </c>
      <c r="G1095" s="2">
        <v>317.26753987499995</v>
      </c>
      <c r="H1095" s="3">
        <v>233.31</v>
      </c>
      <c r="I1095" s="4">
        <v>0.26462694515826718</v>
      </c>
      <c r="J1095" t="s">
        <v>36</v>
      </c>
      <c r="K1095" t="s">
        <v>28</v>
      </c>
      <c r="L1095" t="str">
        <f t="shared" si="52"/>
        <v>Inativo</v>
      </c>
      <c r="M1095">
        <f t="shared" si="53"/>
        <v>83</v>
      </c>
      <c r="N1095" s="7">
        <f t="shared" si="54"/>
        <v>145.47830231481203</v>
      </c>
    </row>
    <row r="1096" spans="1:14" x14ac:dyDescent="0.25">
      <c r="A1096" t="s">
        <v>1067</v>
      </c>
      <c r="B1096" s="1">
        <v>45511.748099999997</v>
      </c>
      <c r="C1096" t="s">
        <v>30</v>
      </c>
      <c r="D1096" t="s">
        <v>25</v>
      </c>
      <c r="E1096" t="s">
        <v>26</v>
      </c>
      <c r="F1096">
        <v>4</v>
      </c>
      <c r="G1096" s="2">
        <v>135.70849812</v>
      </c>
      <c r="H1096" s="3">
        <v>88</v>
      </c>
      <c r="I1096" s="4">
        <v>0.35155129399349661</v>
      </c>
      <c r="J1096" t="s">
        <v>34</v>
      </c>
      <c r="K1096" t="s">
        <v>22</v>
      </c>
      <c r="L1096" t="str">
        <f t="shared" si="52"/>
        <v>Inativo</v>
      </c>
      <c r="M1096">
        <f t="shared" si="53"/>
        <v>83</v>
      </c>
      <c r="N1096" s="7">
        <f t="shared" si="54"/>
        <v>145.61140231481841</v>
      </c>
    </row>
    <row r="1097" spans="1:14" x14ac:dyDescent="0.25">
      <c r="A1097" t="s">
        <v>1058</v>
      </c>
      <c r="B1097" s="1">
        <v>45511.614999999998</v>
      </c>
      <c r="C1097" t="s">
        <v>24</v>
      </c>
      <c r="D1097" t="s">
        <v>13</v>
      </c>
      <c r="E1097" t="s">
        <v>14</v>
      </c>
      <c r="F1097">
        <v>2</v>
      </c>
      <c r="G1097" s="2">
        <v>194.6747362296</v>
      </c>
      <c r="H1097" s="3">
        <v>155.54</v>
      </c>
      <c r="I1097" s="4">
        <v>0.20102627073008783</v>
      </c>
      <c r="J1097" t="s">
        <v>45</v>
      </c>
      <c r="K1097" t="s">
        <v>16</v>
      </c>
      <c r="L1097" t="str">
        <f t="shared" si="52"/>
        <v>Inativo</v>
      </c>
      <c r="M1097">
        <f t="shared" si="53"/>
        <v>83</v>
      </c>
      <c r="N1097" s="7">
        <f t="shared" si="54"/>
        <v>145.74450231481751</v>
      </c>
    </row>
    <row r="1098" spans="1:14" x14ac:dyDescent="0.25">
      <c r="A1098" t="s">
        <v>1057</v>
      </c>
      <c r="B1098" s="1">
        <v>45511.481899999999</v>
      </c>
      <c r="C1098" t="s">
        <v>18</v>
      </c>
      <c r="D1098" t="s">
        <v>19</v>
      </c>
      <c r="E1098" t="s">
        <v>20</v>
      </c>
      <c r="F1098">
        <v>2</v>
      </c>
      <c r="G1098" s="2">
        <v>162.26956799999999</v>
      </c>
      <c r="H1098" s="3">
        <v>99.98</v>
      </c>
      <c r="I1098" s="4">
        <v>0.38386475522015312</v>
      </c>
      <c r="J1098" t="s">
        <v>43</v>
      </c>
      <c r="K1098" t="s">
        <v>28</v>
      </c>
      <c r="L1098" t="str">
        <f t="shared" si="52"/>
        <v>Inativo</v>
      </c>
      <c r="M1098">
        <f t="shared" si="53"/>
        <v>83</v>
      </c>
      <c r="N1098" s="7">
        <f t="shared" si="54"/>
        <v>145.87760231481661</v>
      </c>
    </row>
    <row r="1099" spans="1:14" x14ac:dyDescent="0.25">
      <c r="A1099" t="s">
        <v>1056</v>
      </c>
      <c r="B1099" s="1">
        <v>45511.3488</v>
      </c>
      <c r="C1099" t="s">
        <v>12</v>
      </c>
      <c r="D1099" t="s">
        <v>13</v>
      </c>
      <c r="E1099" t="s">
        <v>14</v>
      </c>
      <c r="F1099">
        <v>1</v>
      </c>
      <c r="G1099" s="2">
        <v>102.8933979084</v>
      </c>
      <c r="H1099" s="3">
        <v>77.77</v>
      </c>
      <c r="I1099" s="4">
        <v>0.24416919276750784</v>
      </c>
      <c r="J1099" t="s">
        <v>40</v>
      </c>
      <c r="K1099" t="s">
        <v>22</v>
      </c>
      <c r="L1099" t="str">
        <f t="shared" si="52"/>
        <v>Inativo</v>
      </c>
      <c r="M1099">
        <f t="shared" si="53"/>
        <v>83</v>
      </c>
      <c r="N1099" s="7">
        <f t="shared" si="54"/>
        <v>146.01070231481572</v>
      </c>
    </row>
    <row r="1100" spans="1:14" x14ac:dyDescent="0.25">
      <c r="A1100" t="s">
        <v>1055</v>
      </c>
      <c r="B1100" s="1">
        <v>45511.215700000001</v>
      </c>
      <c r="C1100" t="s">
        <v>30</v>
      </c>
      <c r="D1100" t="s">
        <v>25</v>
      </c>
      <c r="E1100" t="s">
        <v>26</v>
      </c>
      <c r="F1100">
        <v>4</v>
      </c>
      <c r="G1100" s="2">
        <v>135.96597830399998</v>
      </c>
      <c r="H1100" s="3">
        <v>88</v>
      </c>
      <c r="I1100" s="4">
        <v>0.35277926803685467</v>
      </c>
      <c r="J1100" t="s">
        <v>71</v>
      </c>
      <c r="K1100" t="s">
        <v>22</v>
      </c>
      <c r="L1100" t="str">
        <f t="shared" si="52"/>
        <v>Inativo</v>
      </c>
      <c r="M1100">
        <f t="shared" si="53"/>
        <v>82</v>
      </c>
      <c r="N1100" s="7">
        <f t="shared" si="54"/>
        <v>146.14380231481482</v>
      </c>
    </row>
    <row r="1101" spans="1:14" x14ac:dyDescent="0.25">
      <c r="A1101" t="s">
        <v>1054</v>
      </c>
      <c r="B1101" s="1">
        <v>45511.082600000002</v>
      </c>
      <c r="C1101" t="s">
        <v>24</v>
      </c>
      <c r="D1101" t="s">
        <v>42</v>
      </c>
      <c r="E1101" t="s">
        <v>26</v>
      </c>
      <c r="F1101">
        <v>1</v>
      </c>
      <c r="G1101" s="2">
        <v>115.64976140799999</v>
      </c>
      <c r="H1101" s="3">
        <v>72.81</v>
      </c>
      <c r="I1101" s="4">
        <v>0.370426716721584</v>
      </c>
      <c r="J1101" t="s">
        <v>69</v>
      </c>
      <c r="K1101" t="s">
        <v>16</v>
      </c>
      <c r="L1101" t="str">
        <f t="shared" si="52"/>
        <v>Inativo</v>
      </c>
      <c r="M1101">
        <f t="shared" si="53"/>
        <v>82</v>
      </c>
      <c r="N1101" s="7">
        <f t="shared" si="54"/>
        <v>146.27690231481392</v>
      </c>
    </row>
    <row r="1102" spans="1:14" x14ac:dyDescent="0.25">
      <c r="A1102" t="s">
        <v>1053</v>
      </c>
      <c r="B1102" s="1">
        <v>45510.949500000002</v>
      </c>
      <c r="C1102" t="s">
        <v>18</v>
      </c>
      <c r="D1102" t="s">
        <v>19</v>
      </c>
      <c r="E1102" t="s">
        <v>20</v>
      </c>
      <c r="F1102">
        <v>1</v>
      </c>
      <c r="G1102" s="2">
        <v>83.101247567999991</v>
      </c>
      <c r="H1102" s="3">
        <v>49.99</v>
      </c>
      <c r="I1102" s="4">
        <v>0.39844465079667735</v>
      </c>
      <c r="J1102" t="s">
        <v>67</v>
      </c>
      <c r="K1102" t="s">
        <v>16</v>
      </c>
      <c r="L1102" t="str">
        <f t="shared" si="52"/>
        <v>Inativo</v>
      </c>
      <c r="M1102">
        <f t="shared" si="53"/>
        <v>82</v>
      </c>
      <c r="N1102" s="7">
        <f t="shared" si="54"/>
        <v>146.41000231481303</v>
      </c>
    </row>
    <row r="1103" spans="1:14" x14ac:dyDescent="0.25">
      <c r="A1103" t="s">
        <v>1052</v>
      </c>
      <c r="B1103" s="1">
        <v>45510.816400000003</v>
      </c>
      <c r="C1103" t="s">
        <v>12</v>
      </c>
      <c r="D1103" t="s">
        <v>19</v>
      </c>
      <c r="E1103" t="s">
        <v>20</v>
      </c>
      <c r="F1103">
        <v>1</v>
      </c>
      <c r="G1103" s="2">
        <v>85.364200350000004</v>
      </c>
      <c r="H1103" s="3">
        <v>49.99</v>
      </c>
      <c r="I1103" s="4">
        <v>0.41439151547092307</v>
      </c>
      <c r="J1103" t="s">
        <v>65</v>
      </c>
      <c r="K1103" t="s">
        <v>16</v>
      </c>
      <c r="L1103" t="str">
        <f t="shared" si="52"/>
        <v>Inativo</v>
      </c>
      <c r="M1103">
        <f t="shared" si="53"/>
        <v>82</v>
      </c>
      <c r="N1103" s="7">
        <f t="shared" si="54"/>
        <v>146.54310231481213</v>
      </c>
    </row>
    <row r="1104" spans="1:14" x14ac:dyDescent="0.25">
      <c r="A1104" t="s">
        <v>868</v>
      </c>
      <c r="B1104" s="1">
        <v>45510.683299999997</v>
      </c>
      <c r="C1104" t="s">
        <v>30</v>
      </c>
      <c r="D1104" t="s">
        <v>19</v>
      </c>
      <c r="E1104" t="s">
        <v>20</v>
      </c>
      <c r="F1104">
        <v>1</v>
      </c>
      <c r="G1104" s="2">
        <v>79.522311686400002</v>
      </c>
      <c r="H1104" s="3">
        <v>49.99</v>
      </c>
      <c r="I1104" s="4">
        <v>0.37137139326208307</v>
      </c>
      <c r="J1104" t="s">
        <v>63</v>
      </c>
      <c r="K1104" t="s">
        <v>16</v>
      </c>
      <c r="L1104" t="str">
        <f t="shared" si="52"/>
        <v>Inativo</v>
      </c>
      <c r="M1104">
        <f t="shared" si="53"/>
        <v>82</v>
      </c>
      <c r="N1104" s="7">
        <f t="shared" si="54"/>
        <v>146.67620231481851</v>
      </c>
    </row>
    <row r="1105" spans="1:14" x14ac:dyDescent="0.25">
      <c r="A1105" t="s">
        <v>1231</v>
      </c>
      <c r="B1105" s="1">
        <v>45510.550199999998</v>
      </c>
      <c r="C1105" t="s">
        <v>24</v>
      </c>
      <c r="D1105" t="s">
        <v>42</v>
      </c>
      <c r="E1105" t="s">
        <v>26</v>
      </c>
      <c r="F1105">
        <v>3</v>
      </c>
      <c r="G1105" s="2">
        <v>369.42898193999997</v>
      </c>
      <c r="H1105" s="3">
        <v>218.43</v>
      </c>
      <c r="I1105" s="4">
        <v>0.40873615585613188</v>
      </c>
      <c r="J1105" t="s">
        <v>63</v>
      </c>
      <c r="K1105" t="s">
        <v>28</v>
      </c>
      <c r="L1105" t="str">
        <f t="shared" si="52"/>
        <v>Inativo</v>
      </c>
      <c r="M1105">
        <f t="shared" si="53"/>
        <v>82</v>
      </c>
      <c r="N1105" s="7">
        <f t="shared" si="54"/>
        <v>146.80930231481761</v>
      </c>
    </row>
    <row r="1106" spans="1:14" x14ac:dyDescent="0.25">
      <c r="A1106" t="s">
        <v>1230</v>
      </c>
      <c r="B1106" s="1">
        <v>45510.417099999999</v>
      </c>
      <c r="C1106" t="s">
        <v>18</v>
      </c>
      <c r="D1106" t="s">
        <v>13</v>
      </c>
      <c r="E1106" t="s">
        <v>14</v>
      </c>
      <c r="F1106">
        <v>1</v>
      </c>
      <c r="G1106" s="2">
        <v>103.62660007700001</v>
      </c>
      <c r="H1106" s="3">
        <v>77.77</v>
      </c>
      <c r="I1106" s="4">
        <v>0.24951701645897095</v>
      </c>
      <c r="J1106" t="s">
        <v>144</v>
      </c>
      <c r="K1106" t="s">
        <v>22</v>
      </c>
      <c r="L1106" t="str">
        <f t="shared" si="52"/>
        <v>Inativo</v>
      </c>
      <c r="M1106">
        <f t="shared" si="53"/>
        <v>82</v>
      </c>
      <c r="N1106" s="7">
        <f t="shared" si="54"/>
        <v>146.94240231481672</v>
      </c>
    </row>
    <row r="1107" spans="1:14" x14ac:dyDescent="0.25">
      <c r="A1107" t="s">
        <v>1229</v>
      </c>
      <c r="B1107" s="1">
        <v>45510.284</v>
      </c>
      <c r="C1107" t="s">
        <v>12</v>
      </c>
      <c r="D1107" t="s">
        <v>19</v>
      </c>
      <c r="E1107" t="s">
        <v>20</v>
      </c>
      <c r="F1107">
        <v>2</v>
      </c>
      <c r="G1107" s="2">
        <v>167.92311519360004</v>
      </c>
      <c r="H1107" s="3">
        <v>99.98</v>
      </c>
      <c r="I1107" s="4">
        <v>0.40460847284346663</v>
      </c>
      <c r="J1107" t="s">
        <v>93</v>
      </c>
      <c r="K1107" t="s">
        <v>22</v>
      </c>
      <c r="L1107" t="str">
        <f t="shared" si="52"/>
        <v>Inativo</v>
      </c>
      <c r="M1107">
        <f t="shared" si="53"/>
        <v>82</v>
      </c>
      <c r="N1107" s="7">
        <f t="shared" si="54"/>
        <v>147.07550231481582</v>
      </c>
    </row>
    <row r="1108" spans="1:14" x14ac:dyDescent="0.25">
      <c r="A1108" t="s">
        <v>1228</v>
      </c>
      <c r="B1108" s="1">
        <v>45510.150900000001</v>
      </c>
      <c r="C1108" t="s">
        <v>30</v>
      </c>
      <c r="D1108" t="s">
        <v>25</v>
      </c>
      <c r="E1108" t="s">
        <v>26</v>
      </c>
      <c r="F1108">
        <v>2</v>
      </c>
      <c r="G1108" s="2">
        <v>62.403344639999993</v>
      </c>
      <c r="H1108" s="3">
        <v>44</v>
      </c>
      <c r="I1108" s="4">
        <v>0.29490958771789311</v>
      </c>
      <c r="J1108" t="s">
        <v>38</v>
      </c>
      <c r="K1108" t="s">
        <v>16</v>
      </c>
      <c r="L1108" t="str">
        <f t="shared" si="52"/>
        <v>Inativo</v>
      </c>
      <c r="M1108">
        <f t="shared" si="53"/>
        <v>82</v>
      </c>
      <c r="N1108" s="7">
        <f t="shared" si="54"/>
        <v>147.20860231481493</v>
      </c>
    </row>
    <row r="1109" spans="1:14" x14ac:dyDescent="0.25">
      <c r="A1109" t="s">
        <v>1227</v>
      </c>
      <c r="B1109" s="1">
        <v>45510.017800000001</v>
      </c>
      <c r="C1109" t="s">
        <v>24</v>
      </c>
      <c r="D1109" t="s">
        <v>19</v>
      </c>
      <c r="E1109" t="s">
        <v>20</v>
      </c>
      <c r="F1109">
        <v>1</v>
      </c>
      <c r="G1109" s="2">
        <v>88.654297459500015</v>
      </c>
      <c r="H1109" s="3">
        <v>49.99</v>
      </c>
      <c r="I1109" s="4">
        <v>0.43612434554752455</v>
      </c>
      <c r="J1109" t="s">
        <v>36</v>
      </c>
      <c r="K1109" t="s">
        <v>16</v>
      </c>
      <c r="L1109" t="str">
        <f t="shared" si="52"/>
        <v>Inativo</v>
      </c>
      <c r="M1109">
        <f t="shared" si="53"/>
        <v>82</v>
      </c>
      <c r="N1109" s="7">
        <f t="shared" si="54"/>
        <v>147.34170231481403</v>
      </c>
    </row>
    <row r="1110" spans="1:14" x14ac:dyDescent="0.25">
      <c r="A1110" t="s">
        <v>1226</v>
      </c>
      <c r="B1110" s="1">
        <v>45509.884700000002</v>
      </c>
      <c r="C1110" t="s">
        <v>18</v>
      </c>
      <c r="D1110" t="s">
        <v>19</v>
      </c>
      <c r="E1110" t="s">
        <v>20</v>
      </c>
      <c r="F1110">
        <v>2</v>
      </c>
      <c r="G1110" s="2">
        <v>184.28106407039999</v>
      </c>
      <c r="H1110" s="3">
        <v>99.98</v>
      </c>
      <c r="I1110" s="4">
        <v>0.4574591778903277</v>
      </c>
      <c r="J1110" t="s">
        <v>34</v>
      </c>
      <c r="K1110" t="s">
        <v>16</v>
      </c>
      <c r="L1110" t="str">
        <f t="shared" si="52"/>
        <v>Inativo</v>
      </c>
      <c r="M1110">
        <f t="shared" si="53"/>
        <v>82</v>
      </c>
      <c r="N1110" s="7">
        <f t="shared" si="54"/>
        <v>147.47480231481313</v>
      </c>
    </row>
    <row r="1111" spans="1:14" x14ac:dyDescent="0.25">
      <c r="A1111" t="s">
        <v>1225</v>
      </c>
      <c r="B1111" s="1">
        <v>45509.751600000003</v>
      </c>
      <c r="C1111" t="s">
        <v>12</v>
      </c>
      <c r="D1111" t="s">
        <v>13</v>
      </c>
      <c r="E1111" t="s">
        <v>14</v>
      </c>
      <c r="F1111">
        <v>3</v>
      </c>
      <c r="G1111" s="2">
        <v>312.24703216080002</v>
      </c>
      <c r="H1111" s="3">
        <v>233.31</v>
      </c>
      <c r="I1111" s="4">
        <v>0.25280314632469997</v>
      </c>
      <c r="J1111" t="s">
        <v>31</v>
      </c>
      <c r="K1111" t="s">
        <v>16</v>
      </c>
      <c r="L1111" t="str">
        <f t="shared" si="52"/>
        <v>Inativo</v>
      </c>
      <c r="M1111">
        <f t="shared" si="53"/>
        <v>82</v>
      </c>
      <c r="N1111" s="7">
        <f t="shared" si="54"/>
        <v>147.60790231481224</v>
      </c>
    </row>
    <row r="1112" spans="1:14" x14ac:dyDescent="0.25">
      <c r="A1112" t="s">
        <v>1051</v>
      </c>
      <c r="B1112" s="1">
        <v>45509.618499999997</v>
      </c>
      <c r="C1112" t="s">
        <v>30</v>
      </c>
      <c r="D1112" t="s">
        <v>19</v>
      </c>
      <c r="E1112" t="s">
        <v>20</v>
      </c>
      <c r="F1112">
        <v>1</v>
      </c>
      <c r="G1112" s="2">
        <v>78.972442905600005</v>
      </c>
      <c r="H1112" s="3">
        <v>49.99</v>
      </c>
      <c r="I1112" s="4">
        <v>0.36699438233466158</v>
      </c>
      <c r="J1112" t="s">
        <v>27</v>
      </c>
      <c r="K1112" t="s">
        <v>32</v>
      </c>
      <c r="L1112" t="str">
        <f t="shared" si="52"/>
        <v>Inativo</v>
      </c>
      <c r="M1112">
        <f t="shared" si="53"/>
        <v>82</v>
      </c>
      <c r="N1112" s="7">
        <f t="shared" si="54"/>
        <v>147.74100231481862</v>
      </c>
    </row>
    <row r="1113" spans="1:14" x14ac:dyDescent="0.25">
      <c r="A1113" t="s">
        <v>1042</v>
      </c>
      <c r="B1113" s="1">
        <v>45509.485399999998</v>
      </c>
      <c r="C1113" t="s">
        <v>24</v>
      </c>
      <c r="D1113" t="s">
        <v>25</v>
      </c>
      <c r="E1113" t="s">
        <v>26</v>
      </c>
      <c r="F1113">
        <v>3</v>
      </c>
      <c r="G1113" s="2">
        <v>108.28759968000001</v>
      </c>
      <c r="H1113" s="3">
        <v>66</v>
      </c>
      <c r="I1113" s="4">
        <v>0.39051193123648348</v>
      </c>
      <c r="J1113" t="s">
        <v>40</v>
      </c>
      <c r="K1113" t="s">
        <v>28</v>
      </c>
      <c r="L1113" t="str">
        <f t="shared" si="52"/>
        <v>Inativo</v>
      </c>
      <c r="M1113">
        <f t="shared" si="53"/>
        <v>82</v>
      </c>
      <c r="N1113" s="7">
        <f t="shared" si="54"/>
        <v>147.87410231481772</v>
      </c>
    </row>
    <row r="1114" spans="1:14" x14ac:dyDescent="0.25">
      <c r="A1114" t="s">
        <v>1041</v>
      </c>
      <c r="B1114" s="1">
        <v>45509.352299999999</v>
      </c>
      <c r="C1114" t="s">
        <v>18</v>
      </c>
      <c r="D1114" t="s">
        <v>19</v>
      </c>
      <c r="E1114" t="s">
        <v>20</v>
      </c>
      <c r="F1114">
        <v>2</v>
      </c>
      <c r="G1114" s="2">
        <v>178.05650765760001</v>
      </c>
      <c r="H1114" s="3">
        <v>99.98</v>
      </c>
      <c r="I1114" s="4">
        <v>0.43849286209600358</v>
      </c>
      <c r="J1114" t="s">
        <v>71</v>
      </c>
      <c r="K1114" t="s">
        <v>22</v>
      </c>
      <c r="L1114" t="str">
        <f t="shared" si="52"/>
        <v>Inativo</v>
      </c>
      <c r="M1114">
        <f t="shared" si="53"/>
        <v>81</v>
      </c>
      <c r="N1114" s="7">
        <f t="shared" si="54"/>
        <v>148.00720231481682</v>
      </c>
    </row>
    <row r="1115" spans="1:14" x14ac:dyDescent="0.25">
      <c r="A1115" t="s">
        <v>1040</v>
      </c>
      <c r="B1115" s="1">
        <v>45509.2192</v>
      </c>
      <c r="C1115" t="s">
        <v>12</v>
      </c>
      <c r="D1115" t="s">
        <v>19</v>
      </c>
      <c r="E1115" t="s">
        <v>20</v>
      </c>
      <c r="F1115">
        <v>2</v>
      </c>
      <c r="G1115" s="2">
        <v>186.45455040840002</v>
      </c>
      <c r="H1115" s="3">
        <v>99.98</v>
      </c>
      <c r="I1115" s="4">
        <v>0.46378353448060566</v>
      </c>
      <c r="J1115" t="s">
        <v>69</v>
      </c>
      <c r="K1115" t="s">
        <v>16</v>
      </c>
      <c r="L1115" t="str">
        <f t="shared" si="52"/>
        <v>Inativo</v>
      </c>
      <c r="M1115">
        <f t="shared" si="53"/>
        <v>81</v>
      </c>
      <c r="N1115" s="7">
        <f t="shared" si="54"/>
        <v>148.14030231481593</v>
      </c>
    </row>
    <row r="1116" spans="1:14" x14ac:dyDescent="0.25">
      <c r="A1116" t="s">
        <v>1039</v>
      </c>
      <c r="B1116" s="1">
        <v>45509.0861</v>
      </c>
      <c r="C1116" t="s">
        <v>30</v>
      </c>
      <c r="D1116" t="s">
        <v>13</v>
      </c>
      <c r="E1116" t="s">
        <v>14</v>
      </c>
      <c r="F1116">
        <v>2</v>
      </c>
      <c r="G1116" s="2">
        <v>201.76491673800007</v>
      </c>
      <c r="H1116" s="3">
        <v>155.54</v>
      </c>
      <c r="I1116" s="4">
        <v>0.22910284644790355</v>
      </c>
      <c r="J1116" t="s">
        <v>67</v>
      </c>
      <c r="K1116" t="s">
        <v>32</v>
      </c>
      <c r="L1116" t="str">
        <f t="shared" si="52"/>
        <v>Inativo</v>
      </c>
      <c r="M1116">
        <f t="shared" si="53"/>
        <v>81</v>
      </c>
      <c r="N1116" s="7">
        <f t="shared" si="54"/>
        <v>148.27340231481503</v>
      </c>
    </row>
    <row r="1117" spans="1:14" x14ac:dyDescent="0.25">
      <c r="A1117" t="s">
        <v>1038</v>
      </c>
      <c r="B1117" s="1">
        <v>45508.953000000001</v>
      </c>
      <c r="C1117" t="s">
        <v>24</v>
      </c>
      <c r="D1117" t="s">
        <v>13</v>
      </c>
      <c r="E1117" t="s">
        <v>14</v>
      </c>
      <c r="F1117">
        <v>3</v>
      </c>
      <c r="G1117" s="2">
        <v>326.98430014140001</v>
      </c>
      <c r="H1117" s="3">
        <v>233.31</v>
      </c>
      <c r="I1117" s="4">
        <v>0.2864795040645432</v>
      </c>
      <c r="J1117" t="s">
        <v>65</v>
      </c>
      <c r="K1117" t="s">
        <v>28</v>
      </c>
      <c r="L1117" t="str">
        <f t="shared" si="52"/>
        <v>Inativo</v>
      </c>
      <c r="M1117">
        <f t="shared" si="53"/>
        <v>81</v>
      </c>
      <c r="N1117" s="7">
        <f t="shared" si="54"/>
        <v>148.40650231481413</v>
      </c>
    </row>
    <row r="1118" spans="1:14" x14ac:dyDescent="0.25">
      <c r="A1118" t="s">
        <v>1037</v>
      </c>
      <c r="B1118" s="1">
        <v>45508.819900000002</v>
      </c>
      <c r="C1118" t="s">
        <v>18</v>
      </c>
      <c r="D1118" t="s">
        <v>42</v>
      </c>
      <c r="E1118" t="s">
        <v>26</v>
      </c>
      <c r="F1118">
        <v>3</v>
      </c>
      <c r="G1118" s="2">
        <v>374.25558680400002</v>
      </c>
      <c r="H1118" s="3">
        <v>218.43</v>
      </c>
      <c r="I1118" s="4">
        <v>0.41636141796757425</v>
      </c>
      <c r="J1118" t="s">
        <v>63</v>
      </c>
      <c r="K1118" t="s">
        <v>22</v>
      </c>
      <c r="L1118" t="str">
        <f t="shared" si="52"/>
        <v>Inativo</v>
      </c>
      <c r="M1118">
        <f t="shared" si="53"/>
        <v>81</v>
      </c>
      <c r="N1118" s="7">
        <f t="shared" si="54"/>
        <v>148.53960231481324</v>
      </c>
    </row>
    <row r="1119" spans="1:14" x14ac:dyDescent="0.25">
      <c r="A1119" t="s">
        <v>1036</v>
      </c>
      <c r="B1119" s="1">
        <v>45508.686800000003</v>
      </c>
      <c r="C1119" t="s">
        <v>12</v>
      </c>
      <c r="D1119" t="s">
        <v>13</v>
      </c>
      <c r="E1119" t="s">
        <v>14</v>
      </c>
      <c r="F1119">
        <v>4</v>
      </c>
      <c r="G1119" s="2">
        <v>436.56850005120003</v>
      </c>
      <c r="H1119" s="3">
        <v>311.08</v>
      </c>
      <c r="I1119" s="4">
        <v>0.28744286414728265</v>
      </c>
      <c r="J1119" t="s">
        <v>144</v>
      </c>
      <c r="K1119" t="s">
        <v>16</v>
      </c>
      <c r="L1119" t="str">
        <f t="shared" si="52"/>
        <v>Inativo</v>
      </c>
      <c r="M1119">
        <f t="shared" si="53"/>
        <v>81</v>
      </c>
      <c r="N1119" s="7">
        <f t="shared" si="54"/>
        <v>148.67270231481234</v>
      </c>
    </row>
    <row r="1120" spans="1:14" x14ac:dyDescent="0.25">
      <c r="A1120" t="s">
        <v>854</v>
      </c>
      <c r="B1120" s="1">
        <v>45508.553699999997</v>
      </c>
      <c r="C1120" t="s">
        <v>30</v>
      </c>
      <c r="D1120" t="s">
        <v>80</v>
      </c>
      <c r="E1120" t="s">
        <v>14</v>
      </c>
      <c r="F1120">
        <v>2</v>
      </c>
      <c r="G1120" s="2">
        <v>36.583596587999992</v>
      </c>
      <c r="H1120" s="3">
        <v>28.9</v>
      </c>
      <c r="I1120" s="4">
        <v>0.21002846370004902</v>
      </c>
      <c r="J1120" t="s">
        <v>93</v>
      </c>
      <c r="K1120" t="s">
        <v>32</v>
      </c>
      <c r="L1120" t="str">
        <f t="shared" si="52"/>
        <v>Inativo</v>
      </c>
      <c r="M1120">
        <f t="shared" si="53"/>
        <v>81</v>
      </c>
      <c r="N1120" s="7">
        <f t="shared" si="54"/>
        <v>148.80580231481872</v>
      </c>
    </row>
    <row r="1121" spans="1:14" x14ac:dyDescent="0.25">
      <c r="A1121" t="s">
        <v>1260</v>
      </c>
      <c r="B1121" s="1">
        <v>45508.420599999998</v>
      </c>
      <c r="C1121" t="s">
        <v>24</v>
      </c>
      <c r="D1121" t="s">
        <v>13</v>
      </c>
      <c r="E1121" t="s">
        <v>14</v>
      </c>
      <c r="F1121">
        <v>3</v>
      </c>
      <c r="G1121" s="2">
        <v>314.18122538880004</v>
      </c>
      <c r="H1121" s="3">
        <v>233.31</v>
      </c>
      <c r="I1121" s="4">
        <v>0.25740311276945876</v>
      </c>
      <c r="J1121" t="s">
        <v>40</v>
      </c>
      <c r="K1121" t="s">
        <v>28</v>
      </c>
      <c r="L1121" t="str">
        <f t="shared" si="52"/>
        <v>Inativo</v>
      </c>
      <c r="M1121">
        <f t="shared" si="53"/>
        <v>81</v>
      </c>
      <c r="N1121" s="7">
        <f t="shared" si="54"/>
        <v>148.93890231481782</v>
      </c>
    </row>
    <row r="1122" spans="1:14" x14ac:dyDescent="0.25">
      <c r="A1122" t="s">
        <v>1259</v>
      </c>
      <c r="B1122" s="1">
        <v>45508.287499999999</v>
      </c>
      <c r="C1122" t="s">
        <v>18</v>
      </c>
      <c r="D1122" t="s">
        <v>13</v>
      </c>
      <c r="E1122" t="s">
        <v>14</v>
      </c>
      <c r="F1122">
        <v>1</v>
      </c>
      <c r="G1122" s="2">
        <v>100.17841636000001</v>
      </c>
      <c r="H1122" s="3">
        <v>77.77</v>
      </c>
      <c r="I1122" s="4">
        <v>0.22368507283518427</v>
      </c>
      <c r="J1122" t="s">
        <v>71</v>
      </c>
      <c r="K1122" t="s">
        <v>22</v>
      </c>
      <c r="L1122" t="str">
        <f t="shared" si="52"/>
        <v>Inativo</v>
      </c>
      <c r="M1122">
        <f t="shared" si="53"/>
        <v>80</v>
      </c>
      <c r="N1122" s="7">
        <f t="shared" si="54"/>
        <v>149.07200231481693</v>
      </c>
    </row>
    <row r="1123" spans="1:14" x14ac:dyDescent="0.25">
      <c r="A1123" t="s">
        <v>1258</v>
      </c>
      <c r="B1123" s="1">
        <v>45508.154399999999</v>
      </c>
      <c r="C1123" t="s">
        <v>12</v>
      </c>
      <c r="D1123" t="s">
        <v>25</v>
      </c>
      <c r="E1123" t="s">
        <v>26</v>
      </c>
      <c r="F1123">
        <v>4</v>
      </c>
      <c r="G1123" s="2">
        <v>128.32689870000002</v>
      </c>
      <c r="H1123" s="3">
        <v>88</v>
      </c>
      <c r="I1123" s="4">
        <v>0.31425133084744306</v>
      </c>
      <c r="J1123" t="s">
        <v>69</v>
      </c>
      <c r="K1123" t="s">
        <v>16</v>
      </c>
      <c r="L1123" t="str">
        <f t="shared" si="52"/>
        <v>Inativo</v>
      </c>
      <c r="M1123">
        <f t="shared" si="53"/>
        <v>80</v>
      </c>
      <c r="N1123" s="7">
        <f t="shared" si="54"/>
        <v>149.20510231481603</v>
      </c>
    </row>
    <row r="1124" spans="1:14" x14ac:dyDescent="0.25">
      <c r="A1124" t="s">
        <v>1257</v>
      </c>
      <c r="B1124" s="1">
        <v>45508.0213</v>
      </c>
      <c r="C1124" t="s">
        <v>30</v>
      </c>
      <c r="D1124" t="s">
        <v>80</v>
      </c>
      <c r="E1124" t="s">
        <v>14</v>
      </c>
      <c r="F1124">
        <v>1</v>
      </c>
      <c r="G1124" s="2">
        <v>18.772840152000001</v>
      </c>
      <c r="H1124" s="3">
        <v>14.45</v>
      </c>
      <c r="I1124" s="4">
        <v>0.23027097215971656</v>
      </c>
      <c r="J1124" t="s">
        <v>67</v>
      </c>
      <c r="K1124" t="s">
        <v>32</v>
      </c>
      <c r="L1124" t="str">
        <f t="shared" si="52"/>
        <v>Inativo</v>
      </c>
      <c r="M1124">
        <f t="shared" si="53"/>
        <v>80</v>
      </c>
      <c r="N1124" s="7">
        <f t="shared" si="54"/>
        <v>149.33820231481513</v>
      </c>
    </row>
    <row r="1125" spans="1:14" x14ac:dyDescent="0.25">
      <c r="A1125" t="s">
        <v>1256</v>
      </c>
      <c r="B1125" s="1">
        <v>45507.888200000001</v>
      </c>
      <c r="C1125" t="s">
        <v>24</v>
      </c>
      <c r="D1125" t="s">
        <v>42</v>
      </c>
      <c r="E1125" t="s">
        <v>26</v>
      </c>
      <c r="F1125">
        <v>3</v>
      </c>
      <c r="G1125" s="2">
        <v>351.67723230900003</v>
      </c>
      <c r="H1125" s="3">
        <v>218.43</v>
      </c>
      <c r="I1125" s="4">
        <v>0.37889069882102233</v>
      </c>
      <c r="J1125" t="s">
        <v>65</v>
      </c>
      <c r="K1125" t="s">
        <v>28</v>
      </c>
      <c r="L1125" t="str">
        <f t="shared" si="52"/>
        <v>Inativo</v>
      </c>
      <c r="M1125">
        <f t="shared" si="53"/>
        <v>80</v>
      </c>
      <c r="N1125" s="7">
        <f t="shared" si="54"/>
        <v>149.47130231481424</v>
      </c>
    </row>
    <row r="1126" spans="1:14" x14ac:dyDescent="0.25">
      <c r="A1126" t="s">
        <v>1255</v>
      </c>
      <c r="B1126" s="1">
        <v>45507.755100000002</v>
      </c>
      <c r="C1126" t="s">
        <v>18</v>
      </c>
      <c r="D1126" t="s">
        <v>19</v>
      </c>
      <c r="E1126" t="s">
        <v>20</v>
      </c>
      <c r="F1126">
        <v>2</v>
      </c>
      <c r="G1126" s="2">
        <v>161.90737995060005</v>
      </c>
      <c r="H1126" s="3">
        <v>99.98</v>
      </c>
      <c r="I1126" s="4">
        <v>0.38248645595707159</v>
      </c>
      <c r="J1126" t="s">
        <v>63</v>
      </c>
      <c r="K1126" t="s">
        <v>22</v>
      </c>
      <c r="L1126" t="str">
        <f t="shared" si="52"/>
        <v>Inativo</v>
      </c>
      <c r="M1126">
        <f t="shared" si="53"/>
        <v>80</v>
      </c>
      <c r="N1126" s="7">
        <f t="shared" si="54"/>
        <v>149.60440231481334</v>
      </c>
    </row>
    <row r="1127" spans="1:14" x14ac:dyDescent="0.25">
      <c r="A1127" t="s">
        <v>1254</v>
      </c>
      <c r="B1127" s="1">
        <v>45507.622000000003</v>
      </c>
      <c r="C1127" t="s">
        <v>12</v>
      </c>
      <c r="D1127" t="s">
        <v>42</v>
      </c>
      <c r="E1127" t="s">
        <v>26</v>
      </c>
      <c r="F1127">
        <v>3</v>
      </c>
      <c r="G1127" s="2">
        <v>356.88491470799994</v>
      </c>
      <c r="H1127" s="3">
        <v>218.43</v>
      </c>
      <c r="I1127" s="4">
        <v>0.38795395658929016</v>
      </c>
      <c r="J1127" t="s">
        <v>144</v>
      </c>
      <c r="K1127" t="s">
        <v>16</v>
      </c>
      <c r="L1127" t="str">
        <f t="shared" si="52"/>
        <v>Inativo</v>
      </c>
      <c r="M1127">
        <f t="shared" si="53"/>
        <v>80</v>
      </c>
      <c r="N1127" s="7">
        <f t="shared" si="54"/>
        <v>149.73750231481245</v>
      </c>
    </row>
    <row r="1128" spans="1:14" x14ac:dyDescent="0.25">
      <c r="A1128" t="s">
        <v>1253</v>
      </c>
      <c r="B1128" s="1">
        <v>45507.488899999997</v>
      </c>
      <c r="C1128" t="s">
        <v>30</v>
      </c>
      <c r="D1128" t="s">
        <v>19</v>
      </c>
      <c r="E1128" t="s">
        <v>20</v>
      </c>
      <c r="F1128">
        <v>1</v>
      </c>
      <c r="G1128" s="2">
        <v>86.828039245799999</v>
      </c>
      <c r="H1128" s="3">
        <v>49.99</v>
      </c>
      <c r="I1128" s="4">
        <v>0.42426432251355839</v>
      </c>
      <c r="J1128" t="s">
        <v>51</v>
      </c>
      <c r="K1128" t="s">
        <v>28</v>
      </c>
      <c r="L1128" t="str">
        <f t="shared" si="52"/>
        <v>Inativo</v>
      </c>
      <c r="M1128">
        <f t="shared" si="53"/>
        <v>80</v>
      </c>
      <c r="N1128" s="7">
        <f t="shared" si="54"/>
        <v>149.87060231481883</v>
      </c>
    </row>
    <row r="1129" spans="1:14" x14ac:dyDescent="0.25">
      <c r="A1129" t="s">
        <v>1252</v>
      </c>
      <c r="B1129" s="1">
        <v>45507.355799999998</v>
      </c>
      <c r="C1129" t="s">
        <v>24</v>
      </c>
      <c r="D1129" t="s">
        <v>13</v>
      </c>
      <c r="E1129" t="s">
        <v>14</v>
      </c>
      <c r="F1129">
        <v>1</v>
      </c>
      <c r="G1129" s="2">
        <v>104.46090864000001</v>
      </c>
      <c r="H1129" s="3">
        <v>77.77</v>
      </c>
      <c r="I1129" s="4">
        <v>0.25551097522982463</v>
      </c>
      <c r="J1129" t="s">
        <v>49</v>
      </c>
      <c r="K1129" t="s">
        <v>22</v>
      </c>
      <c r="L1129" t="str">
        <f t="shared" si="52"/>
        <v>Inativo</v>
      </c>
      <c r="M1129">
        <f t="shared" si="53"/>
        <v>80</v>
      </c>
      <c r="N1129" s="7">
        <f t="shared" si="54"/>
        <v>150.00370231481793</v>
      </c>
    </row>
    <row r="1130" spans="1:14" x14ac:dyDescent="0.25">
      <c r="A1130" t="s">
        <v>1251</v>
      </c>
      <c r="B1130" s="1">
        <v>45507.222699999998</v>
      </c>
      <c r="C1130" t="s">
        <v>18</v>
      </c>
      <c r="D1130" t="s">
        <v>42</v>
      </c>
      <c r="E1130" t="s">
        <v>26</v>
      </c>
      <c r="F1130">
        <v>2</v>
      </c>
      <c r="G1130" s="2">
        <v>248.30872819199999</v>
      </c>
      <c r="H1130" s="3">
        <v>145.62</v>
      </c>
      <c r="I1130" s="4">
        <v>0.41355263240121742</v>
      </c>
      <c r="J1130" t="s">
        <v>47</v>
      </c>
      <c r="K1130" t="s">
        <v>22</v>
      </c>
      <c r="L1130" t="str">
        <f t="shared" si="52"/>
        <v>Inativo</v>
      </c>
      <c r="M1130">
        <f t="shared" si="53"/>
        <v>80</v>
      </c>
      <c r="N1130" s="7">
        <f t="shared" si="54"/>
        <v>150.13680231481703</v>
      </c>
    </row>
    <row r="1131" spans="1:14" x14ac:dyDescent="0.25">
      <c r="A1131" t="s">
        <v>1250</v>
      </c>
      <c r="B1131" s="1">
        <v>45507.089599999999</v>
      </c>
      <c r="C1131" t="s">
        <v>12</v>
      </c>
      <c r="D1131" t="s">
        <v>13</v>
      </c>
      <c r="E1131" t="s">
        <v>14</v>
      </c>
      <c r="F1131">
        <v>4</v>
      </c>
      <c r="G1131" s="2">
        <v>429.82256347360004</v>
      </c>
      <c r="H1131" s="3">
        <v>311.08</v>
      </c>
      <c r="I1131" s="4">
        <v>0.27625949301959646</v>
      </c>
      <c r="J1131" t="s">
        <v>45</v>
      </c>
      <c r="K1131" t="s">
        <v>16</v>
      </c>
      <c r="L1131" t="str">
        <f t="shared" si="52"/>
        <v>Inativo</v>
      </c>
      <c r="M1131">
        <f t="shared" si="53"/>
        <v>80</v>
      </c>
      <c r="N1131" s="7">
        <f t="shared" si="54"/>
        <v>150.26990231481614</v>
      </c>
    </row>
    <row r="1132" spans="1:14" x14ac:dyDescent="0.25">
      <c r="A1132" t="s">
        <v>1249</v>
      </c>
      <c r="B1132" s="1">
        <v>45506.9565</v>
      </c>
      <c r="C1132" t="s">
        <v>30</v>
      </c>
      <c r="D1132" t="s">
        <v>13</v>
      </c>
      <c r="E1132" t="s">
        <v>14</v>
      </c>
      <c r="F1132">
        <v>2</v>
      </c>
      <c r="G1132" s="2">
        <v>206.12443325760003</v>
      </c>
      <c r="H1132" s="3">
        <v>155.54</v>
      </c>
      <c r="I1132" s="4">
        <v>0.24540726423433326</v>
      </c>
      <c r="J1132" t="s">
        <v>43</v>
      </c>
      <c r="K1132" t="s">
        <v>16</v>
      </c>
      <c r="L1132" t="str">
        <f t="shared" si="52"/>
        <v>Inativo</v>
      </c>
      <c r="M1132">
        <f t="shared" si="53"/>
        <v>80</v>
      </c>
      <c r="N1132" s="7">
        <f t="shared" si="54"/>
        <v>150.40300231481524</v>
      </c>
    </row>
    <row r="1133" spans="1:14" x14ac:dyDescent="0.25">
      <c r="A1133" t="s">
        <v>1248</v>
      </c>
      <c r="B1133" s="1">
        <v>45506.823400000001</v>
      </c>
      <c r="C1133" t="s">
        <v>24</v>
      </c>
      <c r="D1133" t="s">
        <v>25</v>
      </c>
      <c r="E1133" t="s">
        <v>26</v>
      </c>
      <c r="F1133">
        <v>1</v>
      </c>
      <c r="G1133" s="2">
        <v>31.766297472000005</v>
      </c>
      <c r="H1133" s="3">
        <v>22</v>
      </c>
      <c r="I1133" s="4">
        <v>0.30744210843609904</v>
      </c>
      <c r="J1133" t="s">
        <v>40</v>
      </c>
      <c r="K1133" t="s">
        <v>16</v>
      </c>
      <c r="L1133" t="str">
        <f t="shared" si="52"/>
        <v>Inativo</v>
      </c>
      <c r="M1133">
        <f t="shared" si="53"/>
        <v>80</v>
      </c>
      <c r="N1133" s="7">
        <f t="shared" si="54"/>
        <v>150.53610231481434</v>
      </c>
    </row>
    <row r="1134" spans="1:14" x14ac:dyDescent="0.25">
      <c r="A1134" t="s">
        <v>1247</v>
      </c>
      <c r="B1134" s="1">
        <v>45506.690300000002</v>
      </c>
      <c r="C1134" t="s">
        <v>18</v>
      </c>
      <c r="D1134" t="s">
        <v>13</v>
      </c>
      <c r="E1134" t="s">
        <v>14</v>
      </c>
      <c r="F1134">
        <v>1</v>
      </c>
      <c r="G1134" s="2">
        <v>112.94518850999999</v>
      </c>
      <c r="H1134" s="3">
        <v>77.77</v>
      </c>
      <c r="I1134" s="4">
        <v>0.31143591837810464</v>
      </c>
      <c r="J1134" t="s">
        <v>71</v>
      </c>
      <c r="K1134" t="s">
        <v>16</v>
      </c>
      <c r="L1134" t="str">
        <f t="shared" si="52"/>
        <v>Inativo</v>
      </c>
      <c r="M1134">
        <f t="shared" si="53"/>
        <v>79</v>
      </c>
      <c r="N1134" s="7">
        <f t="shared" si="54"/>
        <v>150.66920231481345</v>
      </c>
    </row>
    <row r="1135" spans="1:14" x14ac:dyDescent="0.25">
      <c r="A1135" t="s">
        <v>39</v>
      </c>
      <c r="B1135" s="1">
        <v>45506.557200000003</v>
      </c>
      <c r="C1135" t="s">
        <v>12</v>
      </c>
      <c r="D1135" t="s">
        <v>19</v>
      </c>
      <c r="E1135" t="s">
        <v>20</v>
      </c>
      <c r="F1135">
        <v>4</v>
      </c>
      <c r="G1135" s="2">
        <v>309.39819609599999</v>
      </c>
      <c r="H1135" s="3">
        <v>199.96</v>
      </c>
      <c r="I1135" s="4">
        <v>0.35371310329826078</v>
      </c>
      <c r="J1135" t="s">
        <v>40</v>
      </c>
      <c r="K1135" t="s">
        <v>28</v>
      </c>
      <c r="L1135" t="str">
        <f t="shared" si="52"/>
        <v>Inativo</v>
      </c>
      <c r="M1135">
        <f t="shared" si="53"/>
        <v>79</v>
      </c>
      <c r="N1135" s="7">
        <f t="shared" si="54"/>
        <v>150.80230231481255</v>
      </c>
    </row>
    <row r="1136" spans="1:14" x14ac:dyDescent="0.25">
      <c r="A1136" t="s">
        <v>269</v>
      </c>
      <c r="B1136" s="1">
        <v>45506.424099999997</v>
      </c>
      <c r="C1136" t="s">
        <v>30</v>
      </c>
      <c r="D1136" t="s">
        <v>42</v>
      </c>
      <c r="E1136" t="s">
        <v>26</v>
      </c>
      <c r="F1136">
        <v>1</v>
      </c>
      <c r="G1136" s="2">
        <v>111.58762540799999</v>
      </c>
      <c r="H1136" s="3">
        <v>72.81</v>
      </c>
      <c r="I1136" s="4">
        <v>0.34750829463586674</v>
      </c>
      <c r="J1136" t="s">
        <v>71</v>
      </c>
      <c r="K1136" t="s">
        <v>22</v>
      </c>
      <c r="L1136" t="str">
        <f t="shared" si="52"/>
        <v>Inativo</v>
      </c>
      <c r="M1136">
        <f t="shared" si="53"/>
        <v>78</v>
      </c>
      <c r="N1136" s="7">
        <f t="shared" si="54"/>
        <v>150.93540231481893</v>
      </c>
    </row>
    <row r="1137" spans="1:14" x14ac:dyDescent="0.25">
      <c r="A1137" t="s">
        <v>268</v>
      </c>
      <c r="B1137" s="1">
        <v>45506.290999999997</v>
      </c>
      <c r="C1137" t="s">
        <v>24</v>
      </c>
      <c r="D1137" t="s">
        <v>19</v>
      </c>
      <c r="E1137" t="s">
        <v>20</v>
      </c>
      <c r="F1137">
        <v>3</v>
      </c>
      <c r="G1137" s="2">
        <v>246.73214887200004</v>
      </c>
      <c r="H1137" s="3">
        <v>149.97</v>
      </c>
      <c r="I1137" s="4">
        <v>0.39217487187775601</v>
      </c>
      <c r="J1137" t="s">
        <v>69</v>
      </c>
      <c r="K1137" t="s">
        <v>22</v>
      </c>
      <c r="L1137" t="str">
        <f t="shared" si="52"/>
        <v>Inativo</v>
      </c>
      <c r="M1137">
        <f t="shared" si="53"/>
        <v>78</v>
      </c>
      <c r="N1137" s="7">
        <f t="shared" si="54"/>
        <v>151.06850231481803</v>
      </c>
    </row>
    <row r="1138" spans="1:14" x14ac:dyDescent="0.25">
      <c r="A1138" t="s">
        <v>267</v>
      </c>
      <c r="B1138" s="1">
        <v>45506.157899999998</v>
      </c>
      <c r="C1138" t="s">
        <v>18</v>
      </c>
      <c r="D1138" t="s">
        <v>80</v>
      </c>
      <c r="E1138" t="s">
        <v>14</v>
      </c>
      <c r="F1138">
        <v>2</v>
      </c>
      <c r="G1138" s="2">
        <v>39.922814360000011</v>
      </c>
      <c r="H1138" s="3">
        <v>28.9</v>
      </c>
      <c r="I1138" s="4">
        <v>0.27610313893712202</v>
      </c>
      <c r="J1138" t="s">
        <v>67</v>
      </c>
      <c r="K1138" t="s">
        <v>16</v>
      </c>
      <c r="L1138" t="str">
        <f t="shared" si="52"/>
        <v>Inativo</v>
      </c>
      <c r="M1138">
        <f t="shared" si="53"/>
        <v>78</v>
      </c>
      <c r="N1138" s="7">
        <f t="shared" si="54"/>
        <v>151.20160231481714</v>
      </c>
    </row>
    <row r="1139" spans="1:14" x14ac:dyDescent="0.25">
      <c r="A1139" t="s">
        <v>266</v>
      </c>
      <c r="B1139" s="1">
        <v>45506.024799999999</v>
      </c>
      <c r="C1139" t="s">
        <v>12</v>
      </c>
      <c r="D1139" t="s">
        <v>19</v>
      </c>
      <c r="E1139" t="s">
        <v>20</v>
      </c>
      <c r="F1139">
        <v>3</v>
      </c>
      <c r="G1139" s="2">
        <v>259.76559477960001</v>
      </c>
      <c r="H1139" s="3">
        <v>149.97</v>
      </c>
      <c r="I1139" s="4">
        <v>0.42267181253451547</v>
      </c>
      <c r="J1139" t="s">
        <v>65</v>
      </c>
      <c r="K1139" t="s">
        <v>16</v>
      </c>
      <c r="L1139" t="str">
        <f t="shared" si="52"/>
        <v>Inativo</v>
      </c>
      <c r="M1139">
        <f t="shared" si="53"/>
        <v>78</v>
      </c>
      <c r="N1139" s="7">
        <f t="shared" si="54"/>
        <v>151.33470231481624</v>
      </c>
    </row>
    <row r="1140" spans="1:14" x14ac:dyDescent="0.25">
      <c r="A1140" t="s">
        <v>265</v>
      </c>
      <c r="B1140" s="1">
        <v>45505.8917</v>
      </c>
      <c r="C1140" t="s">
        <v>30</v>
      </c>
      <c r="D1140" t="s">
        <v>19</v>
      </c>
      <c r="E1140" t="s">
        <v>20</v>
      </c>
      <c r="F1140">
        <v>1</v>
      </c>
      <c r="G1140" s="2">
        <v>83.487002227200009</v>
      </c>
      <c r="H1140" s="3">
        <v>49.99</v>
      </c>
      <c r="I1140" s="4">
        <v>0.40122415865456368</v>
      </c>
      <c r="J1140" t="s">
        <v>63</v>
      </c>
      <c r="K1140" t="s">
        <v>16</v>
      </c>
      <c r="L1140" t="str">
        <f t="shared" si="52"/>
        <v>Inativo</v>
      </c>
      <c r="M1140">
        <f t="shared" si="53"/>
        <v>78</v>
      </c>
      <c r="N1140" s="7">
        <f t="shared" si="54"/>
        <v>151.46780231481534</v>
      </c>
    </row>
    <row r="1141" spans="1:14" x14ac:dyDescent="0.25">
      <c r="A1141" t="s">
        <v>264</v>
      </c>
      <c r="B1141" s="1">
        <v>45505.758600000001</v>
      </c>
      <c r="C1141" t="s">
        <v>24</v>
      </c>
      <c r="D1141" t="s">
        <v>13</v>
      </c>
      <c r="E1141" t="s">
        <v>14</v>
      </c>
      <c r="F1141">
        <v>4</v>
      </c>
      <c r="G1141" s="2">
        <v>390.61409708640008</v>
      </c>
      <c r="H1141" s="3">
        <v>311.08</v>
      </c>
      <c r="I1141" s="4">
        <v>0.20361297167625755</v>
      </c>
      <c r="J1141" t="s">
        <v>144</v>
      </c>
      <c r="K1141" t="s">
        <v>16</v>
      </c>
      <c r="L1141" t="str">
        <f t="shared" si="52"/>
        <v>Inativo</v>
      </c>
      <c r="M1141">
        <f t="shared" si="53"/>
        <v>78</v>
      </c>
      <c r="N1141" s="7">
        <f t="shared" si="54"/>
        <v>151.60090231481445</v>
      </c>
    </row>
    <row r="1142" spans="1:14" x14ac:dyDescent="0.25">
      <c r="A1142" t="s">
        <v>263</v>
      </c>
      <c r="B1142" s="1">
        <v>45505.625500000002</v>
      </c>
      <c r="C1142" t="s">
        <v>18</v>
      </c>
      <c r="D1142" t="s">
        <v>19</v>
      </c>
      <c r="E1142" t="s">
        <v>20</v>
      </c>
      <c r="F1142">
        <v>4</v>
      </c>
      <c r="G1142" s="2">
        <v>352.02146616000005</v>
      </c>
      <c r="H1142" s="3">
        <v>199.96</v>
      </c>
      <c r="I1142" s="4">
        <v>0.43196645880363838</v>
      </c>
      <c r="J1142" t="s">
        <v>93</v>
      </c>
      <c r="K1142" t="s">
        <v>32</v>
      </c>
      <c r="L1142" t="str">
        <f t="shared" si="52"/>
        <v>Inativo</v>
      </c>
      <c r="M1142">
        <f t="shared" si="53"/>
        <v>78</v>
      </c>
      <c r="N1142" s="7">
        <f t="shared" si="54"/>
        <v>151.73400231481355</v>
      </c>
    </row>
    <row r="1143" spans="1:14" x14ac:dyDescent="0.25">
      <c r="A1143" t="s">
        <v>262</v>
      </c>
      <c r="B1143" s="1">
        <v>45505.492400000003</v>
      </c>
      <c r="C1143" t="s">
        <v>12</v>
      </c>
      <c r="D1143" t="s">
        <v>19</v>
      </c>
      <c r="E1143" t="s">
        <v>20</v>
      </c>
      <c r="F1143">
        <v>3</v>
      </c>
      <c r="G1143" s="2">
        <v>251.54156664000004</v>
      </c>
      <c r="H1143" s="3">
        <v>149.97</v>
      </c>
      <c r="I1143" s="4">
        <v>0.40379635062608443</v>
      </c>
      <c r="J1143" t="s">
        <v>38</v>
      </c>
      <c r="K1143" t="s">
        <v>28</v>
      </c>
      <c r="L1143" t="str">
        <f t="shared" si="52"/>
        <v>Inativo</v>
      </c>
      <c r="M1143">
        <f t="shared" si="53"/>
        <v>78</v>
      </c>
      <c r="N1143" s="7">
        <f t="shared" si="54"/>
        <v>151.86710231481266</v>
      </c>
    </row>
    <row r="1144" spans="1:14" x14ac:dyDescent="0.25">
      <c r="A1144" t="s">
        <v>261</v>
      </c>
      <c r="B1144" s="1">
        <v>45505.359299999996</v>
      </c>
      <c r="C1144" t="s">
        <v>30</v>
      </c>
      <c r="D1144" t="s">
        <v>13</v>
      </c>
      <c r="E1144" t="s">
        <v>14</v>
      </c>
      <c r="F1144">
        <v>1</v>
      </c>
      <c r="G1144" s="2">
        <v>110.1538761037</v>
      </c>
      <c r="H1144" s="3">
        <v>77.77</v>
      </c>
      <c r="I1144" s="4">
        <v>0.29398762212610191</v>
      </c>
      <c r="J1144" t="s">
        <v>36</v>
      </c>
      <c r="K1144" t="s">
        <v>22</v>
      </c>
      <c r="L1144" t="str">
        <f t="shared" si="52"/>
        <v>Inativo</v>
      </c>
      <c r="M1144">
        <f t="shared" si="53"/>
        <v>78</v>
      </c>
      <c r="N1144" s="7">
        <f t="shared" si="54"/>
        <v>152.00020231481903</v>
      </c>
    </row>
    <row r="1145" spans="1:14" x14ac:dyDescent="0.25">
      <c r="A1145" t="s">
        <v>260</v>
      </c>
      <c r="B1145" s="1">
        <v>45505.226199999997</v>
      </c>
      <c r="C1145" t="s">
        <v>24</v>
      </c>
      <c r="D1145" t="s">
        <v>19</v>
      </c>
      <c r="E1145" t="s">
        <v>20</v>
      </c>
      <c r="F1145">
        <v>4</v>
      </c>
      <c r="G1145" s="2">
        <v>334.00291794480006</v>
      </c>
      <c r="H1145" s="3">
        <v>199.96</v>
      </c>
      <c r="I1145" s="4">
        <v>0.40132259553179422</v>
      </c>
      <c r="J1145" t="s">
        <v>34</v>
      </c>
      <c r="K1145" t="s">
        <v>16</v>
      </c>
      <c r="L1145" t="str">
        <f t="shared" si="52"/>
        <v>Inativo</v>
      </c>
      <c r="M1145">
        <f t="shared" si="53"/>
        <v>78</v>
      </c>
      <c r="N1145" s="7">
        <f t="shared" si="54"/>
        <v>152.13330231481814</v>
      </c>
    </row>
    <row r="1146" spans="1:14" x14ac:dyDescent="0.25">
      <c r="A1146" t="s">
        <v>259</v>
      </c>
      <c r="B1146" s="1">
        <v>45505.093099999998</v>
      </c>
      <c r="C1146" t="s">
        <v>18</v>
      </c>
      <c r="D1146" t="s">
        <v>13</v>
      </c>
      <c r="E1146" t="s">
        <v>14</v>
      </c>
      <c r="F1146">
        <v>2</v>
      </c>
      <c r="G1146" s="2">
        <v>208.45009231199998</v>
      </c>
      <c r="H1146" s="3">
        <v>155.54</v>
      </c>
      <c r="I1146" s="4">
        <v>0.25382618796256623</v>
      </c>
      <c r="J1146" t="s">
        <v>31</v>
      </c>
      <c r="K1146" t="s">
        <v>32</v>
      </c>
      <c r="L1146" t="str">
        <f t="shared" si="52"/>
        <v>Inativo</v>
      </c>
      <c r="M1146">
        <f t="shared" si="53"/>
        <v>78</v>
      </c>
      <c r="N1146" s="7">
        <f t="shared" si="54"/>
        <v>152.26640231481724</v>
      </c>
    </row>
    <row r="1147" spans="1:14" x14ac:dyDescent="0.25">
      <c r="A1147" t="s">
        <v>258</v>
      </c>
      <c r="B1147" s="1">
        <v>45504.959999999999</v>
      </c>
      <c r="C1147" t="s">
        <v>12</v>
      </c>
      <c r="D1147" t="s">
        <v>13</v>
      </c>
      <c r="E1147" t="s">
        <v>14</v>
      </c>
      <c r="F1147">
        <v>4</v>
      </c>
      <c r="G1147" s="2">
        <v>367.36213180480007</v>
      </c>
      <c r="H1147" s="3">
        <v>311.08</v>
      </c>
      <c r="I1147" s="4">
        <v>0.15320613349093345</v>
      </c>
      <c r="J1147" t="s">
        <v>27</v>
      </c>
      <c r="K1147" t="s">
        <v>28</v>
      </c>
      <c r="L1147" t="str">
        <f t="shared" si="52"/>
        <v>Inativo</v>
      </c>
      <c r="M1147">
        <f t="shared" si="53"/>
        <v>78</v>
      </c>
      <c r="N1147" s="7">
        <f t="shared" si="54"/>
        <v>152.39950231481635</v>
      </c>
    </row>
    <row r="1148" spans="1:14" x14ac:dyDescent="0.25">
      <c r="A1148" t="s">
        <v>257</v>
      </c>
      <c r="B1148" s="1">
        <v>45504.8269</v>
      </c>
      <c r="C1148" t="s">
        <v>30</v>
      </c>
      <c r="D1148" t="s">
        <v>13</v>
      </c>
      <c r="E1148" t="s">
        <v>14</v>
      </c>
      <c r="F1148">
        <v>5</v>
      </c>
      <c r="G1148" s="2">
        <v>509.75305149999997</v>
      </c>
      <c r="H1148" s="3">
        <v>388.85</v>
      </c>
      <c r="I1148" s="4">
        <v>0.23717965227325363</v>
      </c>
      <c r="J1148" t="s">
        <v>21</v>
      </c>
      <c r="K1148" t="s">
        <v>22</v>
      </c>
      <c r="L1148" t="str">
        <f t="shared" si="52"/>
        <v>Inativo</v>
      </c>
      <c r="M1148">
        <f t="shared" si="53"/>
        <v>78</v>
      </c>
      <c r="N1148" s="7">
        <f t="shared" si="54"/>
        <v>152.53260231481545</v>
      </c>
    </row>
    <row r="1149" spans="1:14" x14ac:dyDescent="0.25">
      <c r="A1149" t="s">
        <v>256</v>
      </c>
      <c r="B1149" s="1">
        <v>45504.693800000001</v>
      </c>
      <c r="C1149" t="s">
        <v>24</v>
      </c>
      <c r="D1149" t="s">
        <v>19</v>
      </c>
      <c r="E1149" t="s">
        <v>20</v>
      </c>
      <c r="F1149">
        <v>3</v>
      </c>
      <c r="G1149" s="2">
        <v>246.9832051644</v>
      </c>
      <c r="H1149" s="3">
        <v>149.97</v>
      </c>
      <c r="I1149" s="4">
        <v>0.39279272086466316</v>
      </c>
      <c r="J1149" t="s">
        <v>15</v>
      </c>
      <c r="K1149" t="s">
        <v>16</v>
      </c>
      <c r="L1149" t="str">
        <f t="shared" si="52"/>
        <v>Inativo</v>
      </c>
      <c r="M1149">
        <f t="shared" si="53"/>
        <v>78</v>
      </c>
      <c r="N1149" s="7">
        <f t="shared" si="54"/>
        <v>152.66570231481455</v>
      </c>
    </row>
    <row r="1150" spans="1:14" x14ac:dyDescent="0.25">
      <c r="A1150" t="s">
        <v>255</v>
      </c>
      <c r="B1150" s="1">
        <v>45504.560700000002</v>
      </c>
      <c r="C1150" t="s">
        <v>18</v>
      </c>
      <c r="D1150" t="s">
        <v>13</v>
      </c>
      <c r="E1150" t="s">
        <v>14</v>
      </c>
      <c r="F1150">
        <v>3</v>
      </c>
      <c r="G1150" s="2">
        <v>299.00505650400004</v>
      </c>
      <c r="H1150" s="3">
        <v>233.31</v>
      </c>
      <c r="I1150" s="4">
        <v>0.21971219240274345</v>
      </c>
      <c r="J1150" t="s">
        <v>51</v>
      </c>
      <c r="K1150" t="s">
        <v>32</v>
      </c>
      <c r="L1150" t="str">
        <f t="shared" si="52"/>
        <v>Inativo</v>
      </c>
      <c r="M1150">
        <f t="shared" si="53"/>
        <v>78</v>
      </c>
      <c r="N1150" s="7">
        <f t="shared" si="54"/>
        <v>152.79880231481366</v>
      </c>
    </row>
    <row r="1151" spans="1:14" x14ac:dyDescent="0.25">
      <c r="A1151" t="s">
        <v>254</v>
      </c>
      <c r="B1151" s="1">
        <v>45504.427600000003</v>
      </c>
      <c r="C1151" t="s">
        <v>12</v>
      </c>
      <c r="D1151" t="s">
        <v>80</v>
      </c>
      <c r="E1151" t="s">
        <v>14</v>
      </c>
      <c r="F1151">
        <v>2</v>
      </c>
      <c r="G1151" s="2">
        <v>36.583083856000002</v>
      </c>
      <c r="H1151" s="3">
        <v>28.9</v>
      </c>
      <c r="I1151" s="4">
        <v>0.21001739181536766</v>
      </c>
      <c r="J1151" t="s">
        <v>49</v>
      </c>
      <c r="K1151" t="s">
        <v>28</v>
      </c>
      <c r="L1151" t="str">
        <f t="shared" si="52"/>
        <v>Inativo</v>
      </c>
      <c r="M1151">
        <f t="shared" si="53"/>
        <v>78</v>
      </c>
      <c r="N1151" s="7">
        <f t="shared" si="54"/>
        <v>152.93190231481276</v>
      </c>
    </row>
    <row r="1152" spans="1:14" x14ac:dyDescent="0.25">
      <c r="A1152" t="s">
        <v>253</v>
      </c>
      <c r="B1152" s="1">
        <v>45504.294500000004</v>
      </c>
      <c r="C1152" t="s">
        <v>30</v>
      </c>
      <c r="D1152" t="s">
        <v>13</v>
      </c>
      <c r="E1152" t="s">
        <v>14</v>
      </c>
      <c r="F1152">
        <v>1</v>
      </c>
      <c r="G1152" s="2">
        <v>102.93731536000001</v>
      </c>
      <c r="H1152" s="3">
        <v>77.77</v>
      </c>
      <c r="I1152" s="4">
        <v>0.24449166244508141</v>
      </c>
      <c r="J1152" t="s">
        <v>47</v>
      </c>
      <c r="K1152" t="s">
        <v>22</v>
      </c>
      <c r="L1152" t="str">
        <f t="shared" si="52"/>
        <v>Inativo</v>
      </c>
      <c r="M1152">
        <f t="shared" si="53"/>
        <v>78</v>
      </c>
      <c r="N1152" s="7">
        <f t="shared" si="54"/>
        <v>153.06500231481186</v>
      </c>
    </row>
    <row r="1153" spans="1:14" x14ac:dyDescent="0.25">
      <c r="A1153" t="s">
        <v>252</v>
      </c>
      <c r="B1153" s="1">
        <v>45504.161399999997</v>
      </c>
      <c r="C1153" t="s">
        <v>24</v>
      </c>
      <c r="D1153" t="s">
        <v>80</v>
      </c>
      <c r="E1153" t="s">
        <v>14</v>
      </c>
      <c r="F1153">
        <v>1</v>
      </c>
      <c r="G1153" s="2">
        <v>19.232615688000003</v>
      </c>
      <c r="H1153" s="3">
        <v>14.45</v>
      </c>
      <c r="I1153" s="4">
        <v>0.24867213932757304</v>
      </c>
      <c r="J1153" t="s">
        <v>45</v>
      </c>
      <c r="K1153" t="s">
        <v>16</v>
      </c>
      <c r="L1153" t="str">
        <f t="shared" si="52"/>
        <v>Inativo</v>
      </c>
      <c r="M1153">
        <f t="shared" si="53"/>
        <v>78</v>
      </c>
      <c r="N1153" s="7">
        <f t="shared" si="54"/>
        <v>153.19810231481824</v>
      </c>
    </row>
    <row r="1154" spans="1:14" x14ac:dyDescent="0.25">
      <c r="A1154" t="s">
        <v>251</v>
      </c>
      <c r="B1154" s="1">
        <v>45504.028299999998</v>
      </c>
      <c r="C1154" t="s">
        <v>18</v>
      </c>
      <c r="D1154" t="s">
        <v>25</v>
      </c>
      <c r="E1154" t="s">
        <v>26</v>
      </c>
      <c r="F1154">
        <v>4</v>
      </c>
      <c r="G1154" s="2">
        <v>147.82212322799998</v>
      </c>
      <c r="H1154" s="3">
        <v>88</v>
      </c>
      <c r="I1154" s="4">
        <v>0.40468992003132498</v>
      </c>
      <c r="J1154" t="s">
        <v>43</v>
      </c>
      <c r="K1154" t="s">
        <v>32</v>
      </c>
      <c r="L1154" t="str">
        <f t="shared" ref="L1154:L1217" si="55">IF(N1154&lt;=7,"Compra Recente",
IF(N1154&lt;=15,"Recência Média",
IF(N1154&lt;=30,"Recência Baixa",
IF(N1154&gt;30,"Inativo"
)
)
))</f>
        <v>Inativo</v>
      </c>
      <c r="M1154">
        <f t="shared" ref="M1154:M1217" si="56">COUNTIFS(J1154:J3899, "Cassandra",  A1154:A3899, "&lt;&gt;")</f>
        <v>78</v>
      </c>
      <c r="N1154" s="7">
        <f t="shared" ref="N1154:N1217" si="57">$B$2 - B1154</f>
        <v>153.33120231481735</v>
      </c>
    </row>
    <row r="1155" spans="1:14" x14ac:dyDescent="0.25">
      <c r="A1155" t="s">
        <v>250</v>
      </c>
      <c r="B1155" s="1">
        <v>45503.895199999999</v>
      </c>
      <c r="C1155" t="s">
        <v>12</v>
      </c>
      <c r="D1155" t="s">
        <v>19</v>
      </c>
      <c r="E1155" t="s">
        <v>20</v>
      </c>
      <c r="F1155">
        <v>3</v>
      </c>
      <c r="G1155" s="2">
        <v>267.41631719880002</v>
      </c>
      <c r="H1155" s="3">
        <v>149.97</v>
      </c>
      <c r="I1155" s="4">
        <v>0.43918904586323065</v>
      </c>
      <c r="J1155" t="s">
        <v>40</v>
      </c>
      <c r="K1155" t="s">
        <v>28</v>
      </c>
      <c r="L1155" t="str">
        <f t="shared" si="55"/>
        <v>Inativo</v>
      </c>
      <c r="M1155">
        <f t="shared" si="56"/>
        <v>78</v>
      </c>
      <c r="N1155" s="7">
        <f t="shared" si="57"/>
        <v>153.46430231481645</v>
      </c>
    </row>
    <row r="1156" spans="1:14" x14ac:dyDescent="0.25">
      <c r="A1156" t="s">
        <v>249</v>
      </c>
      <c r="B1156" s="1">
        <v>45503.7621</v>
      </c>
      <c r="C1156" t="s">
        <v>30</v>
      </c>
      <c r="D1156" t="s">
        <v>25</v>
      </c>
      <c r="E1156" t="s">
        <v>26</v>
      </c>
      <c r="F1156">
        <v>4</v>
      </c>
      <c r="G1156" s="2">
        <v>150.583056</v>
      </c>
      <c r="H1156" s="3">
        <v>88</v>
      </c>
      <c r="I1156" s="4">
        <v>0.4156049004610452</v>
      </c>
      <c r="J1156" t="s">
        <v>71</v>
      </c>
      <c r="K1156" t="s">
        <v>22</v>
      </c>
      <c r="L1156" t="str">
        <f t="shared" si="55"/>
        <v>Inativo</v>
      </c>
      <c r="M1156">
        <f t="shared" si="56"/>
        <v>77</v>
      </c>
      <c r="N1156" s="7">
        <f t="shared" si="57"/>
        <v>153.59740231481555</v>
      </c>
    </row>
    <row r="1157" spans="1:14" x14ac:dyDescent="0.25">
      <c r="A1157" t="s">
        <v>248</v>
      </c>
      <c r="B1157" s="1">
        <v>45503.629000000001</v>
      </c>
      <c r="C1157" t="s">
        <v>24</v>
      </c>
      <c r="D1157" t="s">
        <v>13</v>
      </c>
      <c r="E1157" t="s">
        <v>14</v>
      </c>
      <c r="F1157">
        <v>5</v>
      </c>
      <c r="G1157" s="2">
        <v>543.13320250750007</v>
      </c>
      <c r="H1157" s="3">
        <v>388.85</v>
      </c>
      <c r="I1157" s="4">
        <v>0.28406144532357064</v>
      </c>
      <c r="J1157" t="s">
        <v>69</v>
      </c>
      <c r="K1157" t="s">
        <v>16</v>
      </c>
      <c r="L1157" t="str">
        <f t="shared" si="55"/>
        <v>Inativo</v>
      </c>
      <c r="M1157">
        <f t="shared" si="56"/>
        <v>77</v>
      </c>
      <c r="N1157" s="7">
        <f t="shared" si="57"/>
        <v>153.73050231481466</v>
      </c>
    </row>
    <row r="1158" spans="1:14" x14ac:dyDescent="0.25">
      <c r="A1158" t="s">
        <v>247</v>
      </c>
      <c r="B1158" s="1">
        <v>45503.495900000002</v>
      </c>
      <c r="C1158" t="s">
        <v>18</v>
      </c>
      <c r="D1158" t="s">
        <v>25</v>
      </c>
      <c r="E1158" t="s">
        <v>26</v>
      </c>
      <c r="F1158">
        <v>4</v>
      </c>
      <c r="G1158" s="2">
        <v>127.18476575999999</v>
      </c>
      <c r="H1158" s="3">
        <v>88</v>
      </c>
      <c r="I1158" s="4">
        <v>0.30809323369704805</v>
      </c>
      <c r="J1158" t="s">
        <v>67</v>
      </c>
      <c r="K1158" t="s">
        <v>28</v>
      </c>
      <c r="L1158" t="str">
        <f t="shared" si="55"/>
        <v>Inativo</v>
      </c>
      <c r="M1158">
        <f t="shared" si="56"/>
        <v>77</v>
      </c>
      <c r="N1158" s="7">
        <f t="shared" si="57"/>
        <v>153.86360231481376</v>
      </c>
    </row>
    <row r="1159" spans="1:14" x14ac:dyDescent="0.25">
      <c r="A1159" t="s">
        <v>246</v>
      </c>
      <c r="B1159" s="1">
        <v>45503.362800000003</v>
      </c>
      <c r="C1159" t="s">
        <v>12</v>
      </c>
      <c r="D1159" t="s">
        <v>13</v>
      </c>
      <c r="E1159" t="s">
        <v>14</v>
      </c>
      <c r="F1159">
        <v>4</v>
      </c>
      <c r="G1159" s="2">
        <v>426.95908097919994</v>
      </c>
      <c r="H1159" s="3">
        <v>311.08</v>
      </c>
      <c r="I1159" s="4">
        <v>0.2714055892977838</v>
      </c>
      <c r="J1159" t="s">
        <v>65</v>
      </c>
      <c r="K1159" t="s">
        <v>22</v>
      </c>
      <c r="L1159" t="str">
        <f t="shared" si="55"/>
        <v>Inativo</v>
      </c>
      <c r="M1159">
        <f t="shared" si="56"/>
        <v>77</v>
      </c>
      <c r="N1159" s="7">
        <f t="shared" si="57"/>
        <v>153.99670231481286</v>
      </c>
    </row>
    <row r="1160" spans="1:14" x14ac:dyDescent="0.25">
      <c r="A1160" t="s">
        <v>245</v>
      </c>
      <c r="B1160" s="1">
        <v>45503.229700000004</v>
      </c>
      <c r="C1160" t="s">
        <v>30</v>
      </c>
      <c r="D1160" t="s">
        <v>42</v>
      </c>
      <c r="E1160" t="s">
        <v>26</v>
      </c>
      <c r="F1160">
        <v>3</v>
      </c>
      <c r="G1160" s="2">
        <v>334.77280082399994</v>
      </c>
      <c r="H1160" s="3">
        <v>218.43</v>
      </c>
      <c r="I1160" s="4">
        <v>0.34752763825985022</v>
      </c>
      <c r="J1160" t="s">
        <v>63</v>
      </c>
      <c r="K1160" t="s">
        <v>22</v>
      </c>
      <c r="L1160" t="str">
        <f t="shared" si="55"/>
        <v>Inativo</v>
      </c>
      <c r="M1160">
        <f t="shared" si="56"/>
        <v>77</v>
      </c>
      <c r="N1160" s="7">
        <f t="shared" si="57"/>
        <v>154.12980231481197</v>
      </c>
    </row>
    <row r="1161" spans="1:14" x14ac:dyDescent="0.25">
      <c r="A1161" t="s">
        <v>244</v>
      </c>
      <c r="B1161" s="1">
        <v>45503.096599999997</v>
      </c>
      <c r="C1161" t="s">
        <v>24</v>
      </c>
      <c r="D1161" t="s">
        <v>19</v>
      </c>
      <c r="E1161" t="s">
        <v>20</v>
      </c>
      <c r="F1161">
        <v>3</v>
      </c>
      <c r="G1161" s="2">
        <v>264.13090869600001</v>
      </c>
      <c r="H1161" s="3">
        <v>149.97</v>
      </c>
      <c r="I1161" s="4">
        <v>0.43221336442450536</v>
      </c>
      <c r="J1161" t="s">
        <v>144</v>
      </c>
      <c r="K1161" t="s">
        <v>16</v>
      </c>
      <c r="L1161" t="str">
        <f t="shared" si="55"/>
        <v>Inativo</v>
      </c>
      <c r="M1161">
        <f t="shared" si="56"/>
        <v>77</v>
      </c>
      <c r="N1161" s="7">
        <f t="shared" si="57"/>
        <v>154.26290231481835</v>
      </c>
    </row>
    <row r="1162" spans="1:14" x14ac:dyDescent="0.25">
      <c r="A1162" t="s">
        <v>243</v>
      </c>
      <c r="B1162" s="1">
        <v>45502.963499999998</v>
      </c>
      <c r="C1162" t="s">
        <v>18</v>
      </c>
      <c r="D1162" t="s">
        <v>25</v>
      </c>
      <c r="E1162" t="s">
        <v>26</v>
      </c>
      <c r="F1162">
        <v>2</v>
      </c>
      <c r="G1162" s="2">
        <v>63.132167280000004</v>
      </c>
      <c r="H1162" s="3">
        <v>44</v>
      </c>
      <c r="I1162" s="4">
        <v>0.30304942954272679</v>
      </c>
      <c r="J1162" t="s">
        <v>93</v>
      </c>
      <c r="K1162" t="s">
        <v>16</v>
      </c>
      <c r="L1162" t="str">
        <f t="shared" si="55"/>
        <v>Inativo</v>
      </c>
      <c r="M1162">
        <f t="shared" si="56"/>
        <v>77</v>
      </c>
      <c r="N1162" s="7">
        <f t="shared" si="57"/>
        <v>154.39600231481745</v>
      </c>
    </row>
    <row r="1163" spans="1:14" x14ac:dyDescent="0.25">
      <c r="A1163" t="s">
        <v>242</v>
      </c>
      <c r="B1163" s="1">
        <v>45502.830399999999</v>
      </c>
      <c r="C1163" t="s">
        <v>12</v>
      </c>
      <c r="D1163" t="s">
        <v>42</v>
      </c>
      <c r="E1163" t="s">
        <v>26</v>
      </c>
      <c r="F1163">
        <v>3</v>
      </c>
      <c r="G1163" s="2">
        <v>384.47509253999999</v>
      </c>
      <c r="H1163" s="3">
        <v>218.43</v>
      </c>
      <c r="I1163" s="4">
        <v>0.43187477098461197</v>
      </c>
      <c r="J1163" t="s">
        <v>38</v>
      </c>
      <c r="K1163" t="s">
        <v>16</v>
      </c>
      <c r="L1163" t="str">
        <f t="shared" si="55"/>
        <v>Inativo</v>
      </c>
      <c r="M1163">
        <f t="shared" si="56"/>
        <v>77</v>
      </c>
      <c r="N1163" s="7">
        <f t="shared" si="57"/>
        <v>154.52910231481656</v>
      </c>
    </row>
    <row r="1164" spans="1:14" x14ac:dyDescent="0.25">
      <c r="A1164" t="s">
        <v>241</v>
      </c>
      <c r="B1164" s="1">
        <v>45502.6973</v>
      </c>
      <c r="C1164" t="s">
        <v>30</v>
      </c>
      <c r="D1164" t="s">
        <v>19</v>
      </c>
      <c r="E1164" t="s">
        <v>20</v>
      </c>
      <c r="F1164">
        <v>1</v>
      </c>
      <c r="G1164" s="2">
        <v>89.577404928000021</v>
      </c>
      <c r="H1164" s="3">
        <v>49.99</v>
      </c>
      <c r="I1164" s="4">
        <v>0.44193516166068153</v>
      </c>
      <c r="J1164" t="s">
        <v>36</v>
      </c>
      <c r="K1164" t="s">
        <v>16</v>
      </c>
      <c r="L1164" t="str">
        <f t="shared" si="55"/>
        <v>Inativo</v>
      </c>
      <c r="M1164">
        <f t="shared" si="56"/>
        <v>77</v>
      </c>
      <c r="N1164" s="7">
        <f t="shared" si="57"/>
        <v>154.66220231481566</v>
      </c>
    </row>
    <row r="1165" spans="1:14" x14ac:dyDescent="0.25">
      <c r="A1165" t="s">
        <v>240</v>
      </c>
      <c r="B1165" s="1">
        <v>45502.564200000001</v>
      </c>
      <c r="C1165" t="s">
        <v>24</v>
      </c>
      <c r="D1165" t="s">
        <v>19</v>
      </c>
      <c r="E1165" t="s">
        <v>20</v>
      </c>
      <c r="F1165">
        <v>2</v>
      </c>
      <c r="G1165" s="2">
        <v>184.9123393632</v>
      </c>
      <c r="H1165" s="3">
        <v>99.98</v>
      </c>
      <c r="I1165" s="4">
        <v>0.45931136697361291</v>
      </c>
      <c r="J1165" t="s">
        <v>34</v>
      </c>
      <c r="K1165" t="s">
        <v>28</v>
      </c>
      <c r="L1165" t="str">
        <f t="shared" si="55"/>
        <v>Inativo</v>
      </c>
      <c r="M1165">
        <f t="shared" si="56"/>
        <v>77</v>
      </c>
      <c r="N1165" s="7">
        <f t="shared" si="57"/>
        <v>154.79530231481476</v>
      </c>
    </row>
    <row r="1166" spans="1:14" x14ac:dyDescent="0.25">
      <c r="A1166" t="s">
        <v>239</v>
      </c>
      <c r="B1166" s="1">
        <v>45502.431100000002</v>
      </c>
      <c r="C1166" t="s">
        <v>18</v>
      </c>
      <c r="D1166" t="s">
        <v>19</v>
      </c>
      <c r="E1166" t="s">
        <v>20</v>
      </c>
      <c r="F1166">
        <v>3</v>
      </c>
      <c r="G1166" s="2">
        <v>262.63930179599998</v>
      </c>
      <c r="H1166" s="3">
        <v>149.97</v>
      </c>
      <c r="I1166" s="4">
        <v>0.42898873483723199</v>
      </c>
      <c r="J1166" t="s">
        <v>31</v>
      </c>
      <c r="K1166" t="s">
        <v>22</v>
      </c>
      <c r="L1166" t="str">
        <f t="shared" si="55"/>
        <v>Inativo</v>
      </c>
      <c r="M1166">
        <f t="shared" si="56"/>
        <v>77</v>
      </c>
      <c r="N1166" s="7">
        <f t="shared" si="57"/>
        <v>154.92840231481387</v>
      </c>
    </row>
    <row r="1167" spans="1:14" x14ac:dyDescent="0.25">
      <c r="A1167" t="s">
        <v>238</v>
      </c>
      <c r="B1167" s="1">
        <v>45502.298000000003</v>
      </c>
      <c r="C1167" t="s">
        <v>12</v>
      </c>
      <c r="D1167" t="s">
        <v>19</v>
      </c>
      <c r="E1167" t="s">
        <v>20</v>
      </c>
      <c r="F1167">
        <v>1</v>
      </c>
      <c r="G1167" s="2">
        <v>96.239232432000009</v>
      </c>
      <c r="H1167" s="3">
        <v>49.99</v>
      </c>
      <c r="I1167" s="4">
        <v>0.48056526702536245</v>
      </c>
      <c r="J1167" t="s">
        <v>27</v>
      </c>
      <c r="K1167" t="s">
        <v>22</v>
      </c>
      <c r="L1167" t="str">
        <f t="shared" si="55"/>
        <v>Inativo</v>
      </c>
      <c r="M1167">
        <f t="shared" si="56"/>
        <v>77</v>
      </c>
      <c r="N1167" s="7">
        <f t="shared" si="57"/>
        <v>155.06150231481297</v>
      </c>
    </row>
    <row r="1168" spans="1:14" x14ac:dyDescent="0.25">
      <c r="A1168" t="s">
        <v>237</v>
      </c>
      <c r="B1168" s="1">
        <v>45502.164900000003</v>
      </c>
      <c r="C1168" t="s">
        <v>30</v>
      </c>
      <c r="D1168" t="s">
        <v>13</v>
      </c>
      <c r="E1168" t="s">
        <v>14</v>
      </c>
      <c r="F1168">
        <v>3</v>
      </c>
      <c r="G1168" s="2">
        <v>309.06961897350004</v>
      </c>
      <c r="H1168" s="3">
        <v>233.31</v>
      </c>
      <c r="I1168" s="4">
        <v>0.24512153354029842</v>
      </c>
      <c r="J1168" t="s">
        <v>21</v>
      </c>
      <c r="K1168" t="s">
        <v>16</v>
      </c>
      <c r="L1168" t="str">
        <f t="shared" si="55"/>
        <v>Inativo</v>
      </c>
      <c r="M1168">
        <f t="shared" si="56"/>
        <v>77</v>
      </c>
      <c r="N1168" s="7">
        <f t="shared" si="57"/>
        <v>155.19460231481207</v>
      </c>
    </row>
    <row r="1169" spans="1:14" x14ac:dyDescent="0.25">
      <c r="A1169" t="s">
        <v>236</v>
      </c>
      <c r="B1169" s="1">
        <v>45502.031799999997</v>
      </c>
      <c r="C1169" t="s">
        <v>24</v>
      </c>
      <c r="D1169" t="s">
        <v>13</v>
      </c>
      <c r="E1169" t="s">
        <v>14</v>
      </c>
      <c r="F1169">
        <v>5</v>
      </c>
      <c r="G1169" s="2">
        <v>524.83642833599993</v>
      </c>
      <c r="H1169" s="3">
        <v>388.85</v>
      </c>
      <c r="I1169" s="4">
        <v>0.25910249554732029</v>
      </c>
      <c r="J1169" t="s">
        <v>15</v>
      </c>
      <c r="K1169" t="s">
        <v>16</v>
      </c>
      <c r="L1169" t="str">
        <f t="shared" si="55"/>
        <v>Inativo</v>
      </c>
      <c r="M1169">
        <f t="shared" si="56"/>
        <v>77</v>
      </c>
      <c r="N1169" s="7">
        <f t="shared" si="57"/>
        <v>155.32770231481845</v>
      </c>
    </row>
    <row r="1170" spans="1:14" x14ac:dyDescent="0.25">
      <c r="A1170" t="s">
        <v>235</v>
      </c>
      <c r="B1170" s="1">
        <v>45501.898699999998</v>
      </c>
      <c r="C1170" t="s">
        <v>18</v>
      </c>
      <c r="D1170" t="s">
        <v>42</v>
      </c>
      <c r="E1170" t="s">
        <v>26</v>
      </c>
      <c r="F1170">
        <v>2</v>
      </c>
      <c r="G1170" s="2">
        <v>234.53070458400001</v>
      </c>
      <c r="H1170" s="3">
        <v>145.62</v>
      </c>
      <c r="I1170" s="4">
        <v>0.37910048810754143</v>
      </c>
      <c r="J1170" t="s">
        <v>51</v>
      </c>
      <c r="K1170" t="s">
        <v>16</v>
      </c>
      <c r="L1170" t="str">
        <f t="shared" si="55"/>
        <v>Inativo</v>
      </c>
      <c r="M1170">
        <f t="shared" si="56"/>
        <v>77</v>
      </c>
      <c r="N1170" s="7">
        <f t="shared" si="57"/>
        <v>155.46080231481756</v>
      </c>
    </row>
    <row r="1171" spans="1:14" x14ac:dyDescent="0.25">
      <c r="A1171" t="s">
        <v>234</v>
      </c>
      <c r="B1171" s="1">
        <v>45501.765599999999</v>
      </c>
      <c r="C1171" t="s">
        <v>12</v>
      </c>
      <c r="D1171" t="s">
        <v>80</v>
      </c>
      <c r="E1171" t="s">
        <v>14</v>
      </c>
      <c r="F1171">
        <v>2</v>
      </c>
      <c r="G1171" s="2">
        <v>35.802721811999994</v>
      </c>
      <c r="H1171" s="3">
        <v>28.9</v>
      </c>
      <c r="I1171" s="4">
        <v>0.19279880027686641</v>
      </c>
      <c r="J1171" t="s">
        <v>49</v>
      </c>
      <c r="K1171" t="s">
        <v>16</v>
      </c>
      <c r="L1171" t="str">
        <f t="shared" si="55"/>
        <v>Inativo</v>
      </c>
      <c r="M1171">
        <f t="shared" si="56"/>
        <v>77</v>
      </c>
      <c r="N1171" s="7">
        <f t="shared" si="57"/>
        <v>155.59390231481666</v>
      </c>
    </row>
    <row r="1172" spans="1:14" x14ac:dyDescent="0.25">
      <c r="A1172" t="s">
        <v>233</v>
      </c>
      <c r="B1172" s="1">
        <v>45501.6325</v>
      </c>
      <c r="C1172" t="s">
        <v>30</v>
      </c>
      <c r="D1172" t="s">
        <v>19</v>
      </c>
      <c r="E1172" t="s">
        <v>20</v>
      </c>
      <c r="F1172">
        <v>3</v>
      </c>
      <c r="G1172" s="2">
        <v>269.27415630000007</v>
      </c>
      <c r="H1172" s="3">
        <v>149.97</v>
      </c>
      <c r="I1172" s="4">
        <v>0.44305832367768166</v>
      </c>
      <c r="J1172" t="s">
        <v>47</v>
      </c>
      <c r="K1172" t="s">
        <v>32</v>
      </c>
      <c r="L1172" t="str">
        <f t="shared" si="55"/>
        <v>Inativo</v>
      </c>
      <c r="M1172">
        <f t="shared" si="56"/>
        <v>77</v>
      </c>
      <c r="N1172" s="7">
        <f t="shared" si="57"/>
        <v>155.72700231481576</v>
      </c>
    </row>
    <row r="1173" spans="1:14" x14ac:dyDescent="0.25">
      <c r="A1173" t="s">
        <v>232</v>
      </c>
      <c r="B1173" s="1">
        <v>45501.499400000001</v>
      </c>
      <c r="C1173" t="s">
        <v>24</v>
      </c>
      <c r="D1173" t="s">
        <v>19</v>
      </c>
      <c r="E1173" t="s">
        <v>20</v>
      </c>
      <c r="F1173">
        <v>4</v>
      </c>
      <c r="G1173" s="2">
        <v>323.54033659920009</v>
      </c>
      <c r="H1173" s="3">
        <v>199.96</v>
      </c>
      <c r="I1173" s="4">
        <v>0.38196268786197962</v>
      </c>
      <c r="J1173" t="s">
        <v>45</v>
      </c>
      <c r="K1173" t="s">
        <v>28</v>
      </c>
      <c r="L1173" t="str">
        <f t="shared" si="55"/>
        <v>Inativo</v>
      </c>
      <c r="M1173">
        <f t="shared" si="56"/>
        <v>77</v>
      </c>
      <c r="N1173" s="7">
        <f t="shared" si="57"/>
        <v>155.86010231481487</v>
      </c>
    </row>
    <row r="1174" spans="1:14" x14ac:dyDescent="0.25">
      <c r="A1174" t="s">
        <v>231</v>
      </c>
      <c r="B1174" s="1">
        <v>45501.366300000002</v>
      </c>
      <c r="C1174" t="s">
        <v>18</v>
      </c>
      <c r="D1174" t="s">
        <v>13</v>
      </c>
      <c r="E1174" t="s">
        <v>14</v>
      </c>
      <c r="F1174">
        <v>4</v>
      </c>
      <c r="G1174" s="2">
        <v>454.08538071599997</v>
      </c>
      <c r="H1174" s="3">
        <v>311.08</v>
      </c>
      <c r="I1174" s="4">
        <v>0.31493059849341482</v>
      </c>
      <c r="J1174" t="s">
        <v>43</v>
      </c>
      <c r="K1174" t="s">
        <v>22</v>
      </c>
      <c r="L1174" t="str">
        <f t="shared" si="55"/>
        <v>Inativo</v>
      </c>
      <c r="M1174">
        <f t="shared" si="56"/>
        <v>77</v>
      </c>
      <c r="N1174" s="7">
        <f t="shared" si="57"/>
        <v>155.99320231481397</v>
      </c>
    </row>
    <row r="1175" spans="1:14" x14ac:dyDescent="0.25">
      <c r="A1175" t="s">
        <v>230</v>
      </c>
      <c r="B1175" s="1">
        <v>45501.233200000002</v>
      </c>
      <c r="C1175" t="s">
        <v>12</v>
      </c>
      <c r="D1175" t="s">
        <v>42</v>
      </c>
      <c r="E1175" t="s">
        <v>26</v>
      </c>
      <c r="F1175">
        <v>3</v>
      </c>
      <c r="G1175" s="2">
        <v>372.30322950000004</v>
      </c>
      <c r="H1175" s="3">
        <v>218.43</v>
      </c>
      <c r="I1175" s="4">
        <v>0.41330081854688833</v>
      </c>
      <c r="J1175" t="s">
        <v>40</v>
      </c>
      <c r="K1175" t="s">
        <v>16</v>
      </c>
      <c r="L1175" t="str">
        <f t="shared" si="55"/>
        <v>Inativo</v>
      </c>
      <c r="M1175">
        <f t="shared" si="56"/>
        <v>77</v>
      </c>
      <c r="N1175" s="7">
        <f t="shared" si="57"/>
        <v>156.12630231481307</v>
      </c>
    </row>
    <row r="1176" spans="1:14" x14ac:dyDescent="0.25">
      <c r="A1176" t="s">
        <v>229</v>
      </c>
      <c r="B1176" s="1">
        <v>45501.100100000003</v>
      </c>
      <c r="C1176" t="s">
        <v>30</v>
      </c>
      <c r="D1176" t="s">
        <v>19</v>
      </c>
      <c r="E1176" t="s">
        <v>20</v>
      </c>
      <c r="F1176">
        <v>1</v>
      </c>
      <c r="G1176" s="2">
        <v>80.508344866200019</v>
      </c>
      <c r="H1176" s="3">
        <v>49.99</v>
      </c>
      <c r="I1176" s="4">
        <v>0.37907057854585946</v>
      </c>
      <c r="J1176" t="s">
        <v>71</v>
      </c>
      <c r="K1176" t="s">
        <v>32</v>
      </c>
      <c r="L1176" t="str">
        <f t="shared" si="55"/>
        <v>Inativo</v>
      </c>
      <c r="M1176">
        <f t="shared" si="56"/>
        <v>76</v>
      </c>
      <c r="N1176" s="7">
        <f t="shared" si="57"/>
        <v>156.25940231481218</v>
      </c>
    </row>
    <row r="1177" spans="1:14" x14ac:dyDescent="0.25">
      <c r="A1177" t="s">
        <v>228</v>
      </c>
      <c r="B1177" s="1">
        <v>45500.966999999997</v>
      </c>
      <c r="C1177" t="s">
        <v>24</v>
      </c>
      <c r="D1177" t="s">
        <v>13</v>
      </c>
      <c r="E1177" t="s">
        <v>14</v>
      </c>
      <c r="F1177">
        <v>3</v>
      </c>
      <c r="G1177" s="2">
        <v>309.83063986050001</v>
      </c>
      <c r="H1177" s="3">
        <v>233.31</v>
      </c>
      <c r="I1177" s="4">
        <v>0.24697570225770155</v>
      </c>
      <c r="J1177" t="s">
        <v>69</v>
      </c>
      <c r="K1177" t="s">
        <v>28</v>
      </c>
      <c r="L1177" t="str">
        <f t="shared" si="55"/>
        <v>Inativo</v>
      </c>
      <c r="M1177">
        <f t="shared" si="56"/>
        <v>76</v>
      </c>
      <c r="N1177" s="7">
        <f t="shared" si="57"/>
        <v>156.39250231481856</v>
      </c>
    </row>
    <row r="1178" spans="1:14" x14ac:dyDescent="0.25">
      <c r="A1178" t="s">
        <v>227</v>
      </c>
      <c r="B1178" s="1">
        <v>45500.833899999998</v>
      </c>
      <c r="C1178" t="s">
        <v>18</v>
      </c>
      <c r="D1178" t="s">
        <v>25</v>
      </c>
      <c r="E1178" t="s">
        <v>26</v>
      </c>
      <c r="F1178">
        <v>1</v>
      </c>
      <c r="G1178" s="2">
        <v>35.506789110000007</v>
      </c>
      <c r="H1178" s="3">
        <v>22</v>
      </c>
      <c r="I1178" s="4">
        <v>0.3804001839804772</v>
      </c>
      <c r="J1178" t="s">
        <v>67</v>
      </c>
      <c r="K1178" t="s">
        <v>22</v>
      </c>
      <c r="L1178" t="str">
        <f t="shared" si="55"/>
        <v>Inativo</v>
      </c>
      <c r="M1178">
        <f t="shared" si="56"/>
        <v>76</v>
      </c>
      <c r="N1178" s="7">
        <f t="shared" si="57"/>
        <v>156.52560231481766</v>
      </c>
    </row>
    <row r="1179" spans="1:14" x14ac:dyDescent="0.25">
      <c r="A1179" t="s">
        <v>226</v>
      </c>
      <c r="B1179" s="1">
        <v>45500.700799999999</v>
      </c>
      <c r="C1179" t="s">
        <v>12</v>
      </c>
      <c r="D1179" t="s">
        <v>13</v>
      </c>
      <c r="E1179" t="s">
        <v>14</v>
      </c>
      <c r="F1179">
        <v>2</v>
      </c>
      <c r="G1179" s="2">
        <v>199.89861328800004</v>
      </c>
      <c r="H1179" s="3">
        <v>155.54</v>
      </c>
      <c r="I1179" s="4">
        <v>0.22190555781440682</v>
      </c>
      <c r="J1179" t="s">
        <v>65</v>
      </c>
      <c r="K1179" t="s">
        <v>16</v>
      </c>
      <c r="L1179" t="str">
        <f t="shared" si="55"/>
        <v>Inativo</v>
      </c>
      <c r="M1179">
        <f t="shared" si="56"/>
        <v>76</v>
      </c>
      <c r="N1179" s="7">
        <f t="shared" si="57"/>
        <v>156.65870231481676</v>
      </c>
    </row>
    <row r="1180" spans="1:14" x14ac:dyDescent="0.25">
      <c r="A1180" t="s">
        <v>225</v>
      </c>
      <c r="B1180" s="1">
        <v>45500.5677</v>
      </c>
      <c r="C1180" t="s">
        <v>30</v>
      </c>
      <c r="D1180" t="s">
        <v>13</v>
      </c>
      <c r="E1180" t="s">
        <v>14</v>
      </c>
      <c r="F1180">
        <v>1</v>
      </c>
      <c r="G1180" s="2">
        <v>106.36853262750002</v>
      </c>
      <c r="H1180" s="3">
        <v>77.77</v>
      </c>
      <c r="I1180" s="4">
        <v>0.26886271645441773</v>
      </c>
      <c r="J1180" t="s">
        <v>63</v>
      </c>
      <c r="K1180" t="s">
        <v>32</v>
      </c>
      <c r="L1180" t="str">
        <f t="shared" si="55"/>
        <v>Inativo</v>
      </c>
      <c r="M1180">
        <f t="shared" si="56"/>
        <v>76</v>
      </c>
      <c r="N1180" s="7">
        <f t="shared" si="57"/>
        <v>156.79180231481587</v>
      </c>
    </row>
    <row r="1181" spans="1:14" x14ac:dyDescent="0.25">
      <c r="A1181" t="s">
        <v>224</v>
      </c>
      <c r="B1181" s="1">
        <v>45500.434600000001</v>
      </c>
      <c r="C1181" t="s">
        <v>24</v>
      </c>
      <c r="D1181" t="s">
        <v>19</v>
      </c>
      <c r="E1181" t="s">
        <v>20</v>
      </c>
      <c r="F1181">
        <v>4</v>
      </c>
      <c r="G1181" s="2">
        <v>355.10666587200006</v>
      </c>
      <c r="H1181" s="3">
        <v>199.96</v>
      </c>
      <c r="I1181" s="4">
        <v>0.43690158699505638</v>
      </c>
      <c r="J1181" t="s">
        <v>144</v>
      </c>
      <c r="K1181" t="s">
        <v>28</v>
      </c>
      <c r="L1181" t="str">
        <f t="shared" si="55"/>
        <v>Inativo</v>
      </c>
      <c r="M1181">
        <f t="shared" si="56"/>
        <v>76</v>
      </c>
      <c r="N1181" s="7">
        <f t="shared" si="57"/>
        <v>156.92490231481497</v>
      </c>
    </row>
    <row r="1182" spans="1:14" x14ac:dyDescent="0.25">
      <c r="A1182" t="s">
        <v>223</v>
      </c>
      <c r="B1182" s="1">
        <v>45500.301500000001</v>
      </c>
      <c r="C1182" t="s">
        <v>18</v>
      </c>
      <c r="D1182" t="s">
        <v>19</v>
      </c>
      <c r="E1182" t="s">
        <v>20</v>
      </c>
      <c r="F1182">
        <v>2</v>
      </c>
      <c r="G1182" s="2">
        <v>185.49624307499997</v>
      </c>
      <c r="H1182" s="3">
        <v>99.98</v>
      </c>
      <c r="I1182" s="4">
        <v>0.46101334268222338</v>
      </c>
      <c r="J1182" t="s">
        <v>93</v>
      </c>
      <c r="K1182" t="s">
        <v>22</v>
      </c>
      <c r="L1182" t="str">
        <f t="shared" si="55"/>
        <v>Inativo</v>
      </c>
      <c r="M1182">
        <f t="shared" si="56"/>
        <v>76</v>
      </c>
      <c r="N1182" s="7">
        <f t="shared" si="57"/>
        <v>157.05800231481408</v>
      </c>
    </row>
    <row r="1183" spans="1:14" x14ac:dyDescent="0.25">
      <c r="A1183" t="s">
        <v>222</v>
      </c>
      <c r="B1183" s="1">
        <v>45500.168400000002</v>
      </c>
      <c r="C1183" t="s">
        <v>12</v>
      </c>
      <c r="D1183" t="s">
        <v>19</v>
      </c>
      <c r="E1183" t="s">
        <v>20</v>
      </c>
      <c r="F1183">
        <v>2</v>
      </c>
      <c r="G1183" s="2">
        <v>165.4214961168</v>
      </c>
      <c r="H1183" s="3">
        <v>99.98</v>
      </c>
      <c r="I1183" s="4">
        <v>0.39560454749238505</v>
      </c>
      <c r="J1183" t="s">
        <v>38</v>
      </c>
      <c r="K1183" t="s">
        <v>16</v>
      </c>
      <c r="L1183" t="str">
        <f t="shared" si="55"/>
        <v>Inativo</v>
      </c>
      <c r="M1183">
        <f t="shared" si="56"/>
        <v>76</v>
      </c>
      <c r="N1183" s="7">
        <f t="shared" si="57"/>
        <v>157.19110231481318</v>
      </c>
    </row>
    <row r="1184" spans="1:14" x14ac:dyDescent="0.25">
      <c r="A1184" t="s">
        <v>221</v>
      </c>
      <c r="B1184" s="1">
        <v>45500.035300000003</v>
      </c>
      <c r="C1184" t="s">
        <v>30</v>
      </c>
      <c r="D1184" t="s">
        <v>80</v>
      </c>
      <c r="E1184" t="s">
        <v>14</v>
      </c>
      <c r="F1184">
        <v>1</v>
      </c>
      <c r="G1184" s="2">
        <v>18.487465919999998</v>
      </c>
      <c r="H1184" s="3">
        <v>14.45</v>
      </c>
      <c r="I1184" s="4">
        <v>0.2183893637706297</v>
      </c>
      <c r="J1184" t="s">
        <v>36</v>
      </c>
      <c r="K1184" t="s">
        <v>32</v>
      </c>
      <c r="L1184" t="str">
        <f t="shared" si="55"/>
        <v>Inativo</v>
      </c>
      <c r="M1184">
        <f t="shared" si="56"/>
        <v>76</v>
      </c>
      <c r="N1184" s="7">
        <f t="shared" si="57"/>
        <v>157.32420231481228</v>
      </c>
    </row>
    <row r="1185" spans="1:14" x14ac:dyDescent="0.25">
      <c r="A1185" t="s">
        <v>220</v>
      </c>
      <c r="B1185" s="1">
        <v>45499.902199999997</v>
      </c>
      <c r="C1185" t="s">
        <v>24</v>
      </c>
      <c r="D1185" t="s">
        <v>19</v>
      </c>
      <c r="E1185" t="s">
        <v>20</v>
      </c>
      <c r="F1185">
        <v>4</v>
      </c>
      <c r="G1185" s="2">
        <v>333.28022935680002</v>
      </c>
      <c r="H1185" s="3">
        <v>199.96</v>
      </c>
      <c r="I1185" s="4">
        <v>0.40002441673211669</v>
      </c>
      <c r="J1185" t="s">
        <v>34</v>
      </c>
      <c r="K1185" t="s">
        <v>28</v>
      </c>
      <c r="L1185" t="str">
        <f t="shared" si="55"/>
        <v>Inativo</v>
      </c>
      <c r="M1185">
        <f t="shared" si="56"/>
        <v>76</v>
      </c>
      <c r="N1185" s="7">
        <f t="shared" si="57"/>
        <v>157.45730231481866</v>
      </c>
    </row>
    <row r="1186" spans="1:14" x14ac:dyDescent="0.25">
      <c r="A1186" t="s">
        <v>219</v>
      </c>
      <c r="B1186" s="1">
        <v>45499.769099999998</v>
      </c>
      <c r="C1186" t="s">
        <v>18</v>
      </c>
      <c r="D1186" t="s">
        <v>25</v>
      </c>
      <c r="E1186" t="s">
        <v>26</v>
      </c>
      <c r="F1186">
        <v>4</v>
      </c>
      <c r="G1186" s="2">
        <v>135.22499203199999</v>
      </c>
      <c r="H1186" s="3">
        <v>88</v>
      </c>
      <c r="I1186" s="4">
        <v>0.34923272186863613</v>
      </c>
      <c r="J1186" t="s">
        <v>31</v>
      </c>
      <c r="K1186" t="s">
        <v>22</v>
      </c>
      <c r="L1186" t="str">
        <f t="shared" si="55"/>
        <v>Inativo</v>
      </c>
      <c r="M1186">
        <f t="shared" si="56"/>
        <v>76</v>
      </c>
      <c r="N1186" s="7">
        <f t="shared" si="57"/>
        <v>157.59040231481777</v>
      </c>
    </row>
    <row r="1187" spans="1:14" x14ac:dyDescent="0.25">
      <c r="A1187" t="s">
        <v>218</v>
      </c>
      <c r="B1187" s="1">
        <v>45499.635999999999</v>
      </c>
      <c r="C1187" t="s">
        <v>12</v>
      </c>
      <c r="D1187" t="s">
        <v>25</v>
      </c>
      <c r="E1187" t="s">
        <v>26</v>
      </c>
      <c r="F1187">
        <v>3</v>
      </c>
      <c r="G1187" s="2">
        <v>99.135653759999997</v>
      </c>
      <c r="H1187" s="3">
        <v>66</v>
      </c>
      <c r="I1187" s="4">
        <v>0.33424557667435106</v>
      </c>
      <c r="J1187" t="s">
        <v>27</v>
      </c>
      <c r="K1187" t="s">
        <v>16</v>
      </c>
      <c r="L1187" t="str">
        <f t="shared" si="55"/>
        <v>Inativo</v>
      </c>
      <c r="M1187">
        <f t="shared" si="56"/>
        <v>76</v>
      </c>
      <c r="N1187" s="7">
        <f t="shared" si="57"/>
        <v>157.72350231481687</v>
      </c>
    </row>
    <row r="1188" spans="1:14" x14ac:dyDescent="0.25">
      <c r="A1188" t="s">
        <v>217</v>
      </c>
      <c r="B1188" s="1">
        <v>45499.502899999999</v>
      </c>
      <c r="C1188" t="s">
        <v>30</v>
      </c>
      <c r="D1188" t="s">
        <v>19</v>
      </c>
      <c r="E1188" t="s">
        <v>20</v>
      </c>
      <c r="F1188">
        <v>3</v>
      </c>
      <c r="G1188" s="2">
        <v>265.68680424300004</v>
      </c>
      <c r="H1188" s="3">
        <v>149.97</v>
      </c>
      <c r="I1188" s="4">
        <v>0.43553839481303031</v>
      </c>
      <c r="J1188" t="s">
        <v>21</v>
      </c>
      <c r="K1188" t="s">
        <v>28</v>
      </c>
      <c r="L1188" t="str">
        <f t="shared" si="55"/>
        <v>Inativo</v>
      </c>
      <c r="M1188">
        <f t="shared" si="56"/>
        <v>76</v>
      </c>
      <c r="N1188" s="7">
        <f t="shared" si="57"/>
        <v>157.85660231481597</v>
      </c>
    </row>
    <row r="1189" spans="1:14" x14ac:dyDescent="0.25">
      <c r="A1189" t="s">
        <v>216</v>
      </c>
      <c r="B1189" s="1">
        <v>45499.3698</v>
      </c>
      <c r="C1189" t="s">
        <v>24</v>
      </c>
      <c r="D1189" t="s">
        <v>13</v>
      </c>
      <c r="E1189" t="s">
        <v>14</v>
      </c>
      <c r="F1189">
        <v>1</v>
      </c>
      <c r="G1189" s="2">
        <v>99.480858542999997</v>
      </c>
      <c r="H1189" s="3">
        <v>77.77</v>
      </c>
      <c r="I1189" s="4">
        <v>0.21824156788529939</v>
      </c>
      <c r="J1189" t="s">
        <v>15</v>
      </c>
      <c r="K1189" t="s">
        <v>22</v>
      </c>
      <c r="L1189" t="str">
        <f t="shared" si="55"/>
        <v>Inativo</v>
      </c>
      <c r="M1189">
        <f t="shared" si="56"/>
        <v>76</v>
      </c>
      <c r="N1189" s="7">
        <f t="shared" si="57"/>
        <v>157.98970231481508</v>
      </c>
    </row>
    <row r="1190" spans="1:14" x14ac:dyDescent="0.25">
      <c r="A1190" t="s">
        <v>215</v>
      </c>
      <c r="B1190" s="1">
        <v>45499.236700000001</v>
      </c>
      <c r="C1190" t="s">
        <v>18</v>
      </c>
      <c r="D1190" t="s">
        <v>25</v>
      </c>
      <c r="E1190" t="s">
        <v>26</v>
      </c>
      <c r="F1190">
        <v>4</v>
      </c>
      <c r="G1190" s="2">
        <v>145.66375200000002</v>
      </c>
      <c r="H1190" s="3">
        <v>88</v>
      </c>
      <c r="I1190" s="4">
        <v>0.39586891871355895</v>
      </c>
      <c r="J1190" t="s">
        <v>51</v>
      </c>
      <c r="K1190" t="s">
        <v>22</v>
      </c>
      <c r="L1190" t="str">
        <f t="shared" si="55"/>
        <v>Inativo</v>
      </c>
      <c r="M1190">
        <f t="shared" si="56"/>
        <v>76</v>
      </c>
      <c r="N1190" s="7">
        <f t="shared" si="57"/>
        <v>158.12280231481418</v>
      </c>
    </row>
    <row r="1191" spans="1:14" x14ac:dyDescent="0.25">
      <c r="A1191" t="s">
        <v>214</v>
      </c>
      <c r="B1191" s="1">
        <v>45499.103600000002</v>
      </c>
      <c r="C1191" t="s">
        <v>12</v>
      </c>
      <c r="D1191" t="s">
        <v>80</v>
      </c>
      <c r="E1191" t="s">
        <v>14</v>
      </c>
      <c r="F1191">
        <v>2</v>
      </c>
      <c r="G1191" s="2">
        <v>34.880122991999997</v>
      </c>
      <c r="H1191" s="3">
        <v>28.9</v>
      </c>
      <c r="I1191" s="4">
        <v>0.17144787572485287</v>
      </c>
      <c r="J1191" t="s">
        <v>49</v>
      </c>
      <c r="K1191" t="s">
        <v>16</v>
      </c>
      <c r="L1191" t="str">
        <f t="shared" si="55"/>
        <v>Inativo</v>
      </c>
      <c r="M1191">
        <f t="shared" si="56"/>
        <v>76</v>
      </c>
      <c r="N1191" s="7">
        <f t="shared" si="57"/>
        <v>158.25590231481328</v>
      </c>
    </row>
    <row r="1192" spans="1:14" x14ac:dyDescent="0.25">
      <c r="A1192" t="s">
        <v>213</v>
      </c>
      <c r="B1192" s="1">
        <v>45498.970500000003</v>
      </c>
      <c r="C1192" t="s">
        <v>30</v>
      </c>
      <c r="D1192" t="s">
        <v>42</v>
      </c>
      <c r="E1192" t="s">
        <v>26</v>
      </c>
      <c r="F1192">
        <v>1</v>
      </c>
      <c r="G1192" s="2">
        <v>111.98576199600001</v>
      </c>
      <c r="H1192" s="3">
        <v>72.81</v>
      </c>
      <c r="I1192" s="4">
        <v>0.34982806115476817</v>
      </c>
      <c r="J1192" t="s">
        <v>47</v>
      </c>
      <c r="K1192" t="s">
        <v>16</v>
      </c>
      <c r="L1192" t="str">
        <f t="shared" si="55"/>
        <v>Inativo</v>
      </c>
      <c r="M1192">
        <f t="shared" si="56"/>
        <v>76</v>
      </c>
      <c r="N1192" s="7">
        <f t="shared" si="57"/>
        <v>158.38900231481239</v>
      </c>
    </row>
    <row r="1193" spans="1:14" x14ac:dyDescent="0.25">
      <c r="A1193" t="s">
        <v>212</v>
      </c>
      <c r="B1193" s="1">
        <v>45498.837399999997</v>
      </c>
      <c r="C1193" t="s">
        <v>24</v>
      </c>
      <c r="D1193" t="s">
        <v>13</v>
      </c>
      <c r="E1193" t="s">
        <v>14</v>
      </c>
      <c r="F1193">
        <v>1</v>
      </c>
      <c r="G1193" s="2">
        <v>106.946694624</v>
      </c>
      <c r="H1193" s="3">
        <v>77.77</v>
      </c>
      <c r="I1193" s="4">
        <v>0.27281530043147717</v>
      </c>
      <c r="J1193" t="s">
        <v>45</v>
      </c>
      <c r="K1193" t="s">
        <v>16</v>
      </c>
      <c r="L1193" t="str">
        <f t="shared" si="55"/>
        <v>Inativo</v>
      </c>
      <c r="M1193">
        <f t="shared" si="56"/>
        <v>76</v>
      </c>
      <c r="N1193" s="7">
        <f t="shared" si="57"/>
        <v>158.52210231481877</v>
      </c>
    </row>
    <row r="1194" spans="1:14" x14ac:dyDescent="0.25">
      <c r="A1194" t="s">
        <v>211</v>
      </c>
      <c r="B1194" s="1">
        <v>45498.704299999998</v>
      </c>
      <c r="C1194" t="s">
        <v>18</v>
      </c>
      <c r="D1194" t="s">
        <v>19</v>
      </c>
      <c r="E1194" t="s">
        <v>20</v>
      </c>
      <c r="F1194">
        <v>4</v>
      </c>
      <c r="G1194" s="2">
        <v>335.32893699839997</v>
      </c>
      <c r="H1194" s="3">
        <v>199.96</v>
      </c>
      <c r="I1194" s="4">
        <v>0.4036899952927292</v>
      </c>
      <c r="J1194" t="s">
        <v>43</v>
      </c>
      <c r="K1194" t="s">
        <v>16</v>
      </c>
      <c r="L1194" t="str">
        <f t="shared" si="55"/>
        <v>Inativo</v>
      </c>
      <c r="M1194">
        <f t="shared" si="56"/>
        <v>76</v>
      </c>
      <c r="N1194" s="7">
        <f t="shared" si="57"/>
        <v>158.65520231481787</v>
      </c>
    </row>
    <row r="1195" spans="1:14" x14ac:dyDescent="0.25">
      <c r="A1195" t="s">
        <v>210</v>
      </c>
      <c r="B1195" s="1">
        <v>45498.571199999998</v>
      </c>
      <c r="C1195" t="s">
        <v>12</v>
      </c>
      <c r="D1195" t="s">
        <v>13</v>
      </c>
      <c r="E1195" t="s">
        <v>14</v>
      </c>
      <c r="F1195">
        <v>2</v>
      </c>
      <c r="G1195" s="2">
        <v>214.31418069600002</v>
      </c>
      <c r="H1195" s="3">
        <v>155.54</v>
      </c>
      <c r="I1195" s="4">
        <v>0.27424307857336755</v>
      </c>
      <c r="J1195" t="s">
        <v>40</v>
      </c>
      <c r="K1195" t="s">
        <v>28</v>
      </c>
      <c r="L1195" t="str">
        <f t="shared" si="55"/>
        <v>Inativo</v>
      </c>
      <c r="M1195">
        <f t="shared" si="56"/>
        <v>76</v>
      </c>
      <c r="N1195" s="7">
        <f t="shared" si="57"/>
        <v>158.78830231481697</v>
      </c>
    </row>
    <row r="1196" spans="1:14" x14ac:dyDescent="0.25">
      <c r="A1196" t="s">
        <v>209</v>
      </c>
      <c r="B1196" s="1">
        <v>45498.438099999999</v>
      </c>
      <c r="C1196" t="s">
        <v>30</v>
      </c>
      <c r="D1196" t="s">
        <v>19</v>
      </c>
      <c r="E1196" t="s">
        <v>20</v>
      </c>
      <c r="F1196">
        <v>2</v>
      </c>
      <c r="G1196" s="2">
        <v>159.61825796400001</v>
      </c>
      <c r="H1196" s="3">
        <v>99.98</v>
      </c>
      <c r="I1196" s="4">
        <v>0.37363055282466934</v>
      </c>
      <c r="J1196" t="s">
        <v>71</v>
      </c>
      <c r="K1196" t="s">
        <v>22</v>
      </c>
      <c r="L1196" t="str">
        <f t="shared" si="55"/>
        <v>Inativo</v>
      </c>
      <c r="M1196">
        <f t="shared" si="56"/>
        <v>75</v>
      </c>
      <c r="N1196" s="7">
        <f t="shared" si="57"/>
        <v>158.92140231481608</v>
      </c>
    </row>
    <row r="1197" spans="1:14" x14ac:dyDescent="0.25">
      <c r="A1197" t="s">
        <v>208</v>
      </c>
      <c r="B1197" s="1">
        <v>45498.305</v>
      </c>
      <c r="C1197" t="s">
        <v>24</v>
      </c>
      <c r="D1197" t="s">
        <v>13</v>
      </c>
      <c r="E1197" t="s">
        <v>14</v>
      </c>
      <c r="F1197">
        <v>2</v>
      </c>
      <c r="G1197" s="2">
        <v>184.66098749999998</v>
      </c>
      <c r="H1197" s="3">
        <v>155.54</v>
      </c>
      <c r="I1197" s="4">
        <v>0.15769972799479365</v>
      </c>
      <c r="J1197" t="s">
        <v>69</v>
      </c>
      <c r="K1197" t="s">
        <v>22</v>
      </c>
      <c r="L1197" t="str">
        <f t="shared" si="55"/>
        <v>Inativo</v>
      </c>
      <c r="M1197">
        <f t="shared" si="56"/>
        <v>75</v>
      </c>
      <c r="N1197" s="7">
        <f t="shared" si="57"/>
        <v>159.05450231481518</v>
      </c>
    </row>
    <row r="1198" spans="1:14" x14ac:dyDescent="0.25">
      <c r="A1198" t="s">
        <v>207</v>
      </c>
      <c r="B1198" s="1">
        <v>45498.171900000001</v>
      </c>
      <c r="C1198" t="s">
        <v>18</v>
      </c>
      <c r="D1198" t="s">
        <v>42</v>
      </c>
      <c r="E1198" t="s">
        <v>26</v>
      </c>
      <c r="F1198">
        <v>2</v>
      </c>
      <c r="G1198" s="2">
        <v>219.8879364</v>
      </c>
      <c r="H1198" s="3">
        <v>145.62</v>
      </c>
      <c r="I1198" s="4">
        <v>0.33775357400643646</v>
      </c>
      <c r="J1198" t="s">
        <v>67</v>
      </c>
      <c r="K1198" t="s">
        <v>16</v>
      </c>
      <c r="L1198" t="str">
        <f t="shared" si="55"/>
        <v>Inativo</v>
      </c>
      <c r="M1198">
        <f t="shared" si="56"/>
        <v>75</v>
      </c>
      <c r="N1198" s="7">
        <f t="shared" si="57"/>
        <v>159.18760231481428</v>
      </c>
    </row>
    <row r="1199" spans="1:14" x14ac:dyDescent="0.25">
      <c r="A1199" t="s">
        <v>206</v>
      </c>
      <c r="B1199" s="1">
        <v>45498.038800000002</v>
      </c>
      <c r="C1199" t="s">
        <v>12</v>
      </c>
      <c r="D1199" t="s">
        <v>80</v>
      </c>
      <c r="E1199" t="s">
        <v>14</v>
      </c>
      <c r="F1199">
        <v>1</v>
      </c>
      <c r="G1199" s="2">
        <v>19.345787999999999</v>
      </c>
      <c r="H1199" s="3">
        <v>14.45</v>
      </c>
      <c r="I1199" s="4">
        <v>0.25306738603772561</v>
      </c>
      <c r="J1199" t="s">
        <v>65</v>
      </c>
      <c r="K1199" t="s">
        <v>16</v>
      </c>
      <c r="L1199" t="str">
        <f t="shared" si="55"/>
        <v>Inativo</v>
      </c>
      <c r="M1199">
        <f t="shared" si="56"/>
        <v>75</v>
      </c>
      <c r="N1199" s="7">
        <f t="shared" si="57"/>
        <v>159.32070231481339</v>
      </c>
    </row>
    <row r="1200" spans="1:14" x14ac:dyDescent="0.25">
      <c r="A1200" t="s">
        <v>205</v>
      </c>
      <c r="B1200" s="1">
        <v>45497.905700000003</v>
      </c>
      <c r="C1200" t="s">
        <v>30</v>
      </c>
      <c r="D1200" t="s">
        <v>42</v>
      </c>
      <c r="E1200" t="s">
        <v>26</v>
      </c>
      <c r="F1200">
        <v>3</v>
      </c>
      <c r="G1200" s="2">
        <v>394.62316700999997</v>
      </c>
      <c r="H1200" s="3">
        <v>218.43</v>
      </c>
      <c r="I1200" s="4">
        <v>0.44648460034667742</v>
      </c>
      <c r="J1200" t="s">
        <v>63</v>
      </c>
      <c r="K1200" t="s">
        <v>16</v>
      </c>
      <c r="L1200" t="str">
        <f t="shared" si="55"/>
        <v>Inativo</v>
      </c>
      <c r="M1200">
        <f t="shared" si="56"/>
        <v>75</v>
      </c>
      <c r="N1200" s="7">
        <f t="shared" si="57"/>
        <v>159.45380231481249</v>
      </c>
    </row>
    <row r="1201" spans="1:14" x14ac:dyDescent="0.25">
      <c r="A1201" t="s">
        <v>204</v>
      </c>
      <c r="B1201" s="1">
        <v>45497.772599999997</v>
      </c>
      <c r="C1201" t="s">
        <v>24</v>
      </c>
      <c r="D1201" t="s">
        <v>19</v>
      </c>
      <c r="E1201" t="s">
        <v>20</v>
      </c>
      <c r="F1201">
        <v>1</v>
      </c>
      <c r="G1201" s="2">
        <v>93.133215657899996</v>
      </c>
      <c r="H1201" s="3">
        <v>49.99</v>
      </c>
      <c r="I1201" s="4">
        <v>0.46324198464675675</v>
      </c>
      <c r="J1201" t="s">
        <v>144</v>
      </c>
      <c r="K1201" t="s">
        <v>16</v>
      </c>
      <c r="L1201" t="str">
        <f t="shared" si="55"/>
        <v>Inativo</v>
      </c>
      <c r="M1201">
        <f t="shared" si="56"/>
        <v>75</v>
      </c>
      <c r="N1201" s="7">
        <f t="shared" si="57"/>
        <v>159.58690231481887</v>
      </c>
    </row>
    <row r="1202" spans="1:14" x14ac:dyDescent="0.25">
      <c r="A1202" t="s">
        <v>203</v>
      </c>
      <c r="B1202" s="1">
        <v>45497.639499999997</v>
      </c>
      <c r="C1202" t="s">
        <v>18</v>
      </c>
      <c r="D1202" t="s">
        <v>42</v>
      </c>
      <c r="E1202" t="s">
        <v>26</v>
      </c>
      <c r="F1202">
        <v>2</v>
      </c>
      <c r="G1202" s="2">
        <v>249.93487251200006</v>
      </c>
      <c r="H1202" s="3">
        <v>145.62</v>
      </c>
      <c r="I1202" s="4">
        <v>0.41736821862259982</v>
      </c>
      <c r="J1202" t="s">
        <v>93</v>
      </c>
      <c r="K1202" t="s">
        <v>32</v>
      </c>
      <c r="L1202" t="str">
        <f t="shared" si="55"/>
        <v>Inativo</v>
      </c>
      <c r="M1202">
        <f t="shared" si="56"/>
        <v>75</v>
      </c>
      <c r="N1202" s="7">
        <f t="shared" si="57"/>
        <v>159.72000231481798</v>
      </c>
    </row>
    <row r="1203" spans="1:14" x14ac:dyDescent="0.25">
      <c r="A1203" t="s">
        <v>202</v>
      </c>
      <c r="B1203" s="1">
        <v>45497.506399999998</v>
      </c>
      <c r="C1203" t="s">
        <v>12</v>
      </c>
      <c r="D1203" t="s">
        <v>42</v>
      </c>
      <c r="E1203" t="s">
        <v>26</v>
      </c>
      <c r="F1203">
        <v>3</v>
      </c>
      <c r="G1203" s="2">
        <v>336.07873807200002</v>
      </c>
      <c r="H1203" s="3">
        <v>218.43</v>
      </c>
      <c r="I1203" s="4">
        <v>0.35006302019259389</v>
      </c>
      <c r="J1203" t="s">
        <v>38</v>
      </c>
      <c r="K1203" t="s">
        <v>28</v>
      </c>
      <c r="L1203" t="str">
        <f t="shared" si="55"/>
        <v>Inativo</v>
      </c>
      <c r="M1203">
        <f t="shared" si="56"/>
        <v>75</v>
      </c>
      <c r="N1203" s="7">
        <f t="shared" si="57"/>
        <v>159.85310231481708</v>
      </c>
    </row>
    <row r="1204" spans="1:14" x14ac:dyDescent="0.25">
      <c r="A1204" t="s">
        <v>201</v>
      </c>
      <c r="B1204" s="1">
        <v>45497.373299999999</v>
      </c>
      <c r="C1204" t="s">
        <v>30</v>
      </c>
      <c r="D1204" t="s">
        <v>42</v>
      </c>
      <c r="E1204" t="s">
        <v>26</v>
      </c>
      <c r="F1204">
        <v>3</v>
      </c>
      <c r="G1204" s="2">
        <v>371.03599902600007</v>
      </c>
      <c r="H1204" s="3">
        <v>218.43</v>
      </c>
      <c r="I1204" s="4">
        <v>0.41129701545565206</v>
      </c>
      <c r="J1204" t="s">
        <v>36</v>
      </c>
      <c r="K1204" t="s">
        <v>22</v>
      </c>
      <c r="L1204" t="str">
        <f t="shared" si="55"/>
        <v>Inativo</v>
      </c>
      <c r="M1204">
        <f t="shared" si="56"/>
        <v>75</v>
      </c>
      <c r="N1204" s="7">
        <f t="shared" si="57"/>
        <v>159.98620231481618</v>
      </c>
    </row>
    <row r="1205" spans="1:14" x14ac:dyDescent="0.25">
      <c r="A1205" t="s">
        <v>200</v>
      </c>
      <c r="B1205" s="1">
        <v>45497.2402</v>
      </c>
      <c r="C1205" t="s">
        <v>24</v>
      </c>
      <c r="D1205" t="s">
        <v>13</v>
      </c>
      <c r="E1205" t="s">
        <v>14</v>
      </c>
      <c r="F1205">
        <v>5</v>
      </c>
      <c r="G1205" s="2">
        <v>482.19475590000002</v>
      </c>
      <c r="H1205" s="3">
        <v>388.85</v>
      </c>
      <c r="I1205" s="4">
        <v>0.19358310051666822</v>
      </c>
      <c r="J1205" t="s">
        <v>34</v>
      </c>
      <c r="K1205" t="s">
        <v>16</v>
      </c>
      <c r="L1205" t="str">
        <f t="shared" si="55"/>
        <v>Inativo</v>
      </c>
      <c r="M1205">
        <f t="shared" si="56"/>
        <v>75</v>
      </c>
      <c r="N1205" s="7">
        <f t="shared" si="57"/>
        <v>160.11930231481529</v>
      </c>
    </row>
    <row r="1206" spans="1:14" x14ac:dyDescent="0.25">
      <c r="A1206" t="s">
        <v>199</v>
      </c>
      <c r="B1206" s="1">
        <v>45497.107100000001</v>
      </c>
      <c r="C1206" t="s">
        <v>18</v>
      </c>
      <c r="D1206" t="s">
        <v>80</v>
      </c>
      <c r="E1206" t="s">
        <v>14</v>
      </c>
      <c r="F1206">
        <v>1</v>
      </c>
      <c r="G1206" s="2">
        <v>18.606837743999996</v>
      </c>
      <c r="H1206" s="3">
        <v>14.45</v>
      </c>
      <c r="I1206" s="4">
        <v>0.22340377237612127</v>
      </c>
      <c r="J1206" t="s">
        <v>31</v>
      </c>
      <c r="K1206" t="s">
        <v>32</v>
      </c>
      <c r="L1206" t="str">
        <f t="shared" si="55"/>
        <v>Inativo</v>
      </c>
      <c r="M1206">
        <f t="shared" si="56"/>
        <v>75</v>
      </c>
      <c r="N1206" s="7">
        <f t="shared" si="57"/>
        <v>160.25240231481439</v>
      </c>
    </row>
    <row r="1207" spans="1:14" x14ac:dyDescent="0.25">
      <c r="A1207" t="s">
        <v>198</v>
      </c>
      <c r="B1207" s="1">
        <v>45496.974000000002</v>
      </c>
      <c r="C1207" t="s">
        <v>12</v>
      </c>
      <c r="D1207" t="s">
        <v>80</v>
      </c>
      <c r="E1207" t="s">
        <v>14</v>
      </c>
      <c r="F1207">
        <v>2</v>
      </c>
      <c r="G1207" s="2">
        <v>38.640935519999999</v>
      </c>
      <c r="H1207" s="3">
        <v>28.9</v>
      </c>
      <c r="I1207" s="4">
        <v>0.25208850119475579</v>
      </c>
      <c r="J1207" t="s">
        <v>27</v>
      </c>
      <c r="K1207" t="s">
        <v>28</v>
      </c>
      <c r="L1207" t="str">
        <f t="shared" si="55"/>
        <v>Inativo</v>
      </c>
      <c r="M1207">
        <f t="shared" si="56"/>
        <v>75</v>
      </c>
      <c r="N1207" s="7">
        <f t="shared" si="57"/>
        <v>160.38550231481349</v>
      </c>
    </row>
    <row r="1208" spans="1:14" x14ac:dyDescent="0.25">
      <c r="A1208" t="s">
        <v>197</v>
      </c>
      <c r="B1208" s="1">
        <v>45496.840900000003</v>
      </c>
      <c r="C1208" t="s">
        <v>30</v>
      </c>
      <c r="D1208" t="s">
        <v>19</v>
      </c>
      <c r="E1208" t="s">
        <v>20</v>
      </c>
      <c r="F1208">
        <v>2</v>
      </c>
      <c r="G1208" s="2">
        <v>171.79056227520002</v>
      </c>
      <c r="H1208" s="3">
        <v>99.98</v>
      </c>
      <c r="I1208" s="4">
        <v>0.4180122663558376</v>
      </c>
      <c r="J1208" t="s">
        <v>21</v>
      </c>
      <c r="K1208" t="s">
        <v>22</v>
      </c>
      <c r="L1208" t="str">
        <f t="shared" si="55"/>
        <v>Inativo</v>
      </c>
      <c r="M1208">
        <f t="shared" si="56"/>
        <v>75</v>
      </c>
      <c r="N1208" s="7">
        <f t="shared" si="57"/>
        <v>160.5186023148126</v>
      </c>
    </row>
    <row r="1209" spans="1:14" x14ac:dyDescent="0.25">
      <c r="A1209" t="s">
        <v>196</v>
      </c>
      <c r="B1209" s="1">
        <v>45496.707799999996</v>
      </c>
      <c r="C1209" t="s">
        <v>24</v>
      </c>
      <c r="D1209" t="s">
        <v>25</v>
      </c>
      <c r="E1209" t="s">
        <v>26</v>
      </c>
      <c r="F1209">
        <v>1</v>
      </c>
      <c r="G1209" s="2">
        <v>36.254623469999999</v>
      </c>
      <c r="H1209" s="3">
        <v>22</v>
      </c>
      <c r="I1209" s="4">
        <v>0.39318084441824158</v>
      </c>
      <c r="J1209" t="s">
        <v>15</v>
      </c>
      <c r="K1209" t="s">
        <v>16</v>
      </c>
      <c r="L1209" t="str">
        <f t="shared" si="55"/>
        <v>Inativo</v>
      </c>
      <c r="M1209">
        <f t="shared" si="56"/>
        <v>75</v>
      </c>
      <c r="N1209" s="7">
        <f t="shared" si="57"/>
        <v>160.65170231481898</v>
      </c>
    </row>
    <row r="1210" spans="1:14" x14ac:dyDescent="0.25">
      <c r="A1210" t="s">
        <v>195</v>
      </c>
      <c r="B1210" s="1">
        <v>45496.574699999997</v>
      </c>
      <c r="C1210" t="s">
        <v>18</v>
      </c>
      <c r="D1210" t="s">
        <v>25</v>
      </c>
      <c r="E1210" t="s">
        <v>26</v>
      </c>
      <c r="F1210">
        <v>2</v>
      </c>
      <c r="G1210" s="2">
        <v>70.310236230000001</v>
      </c>
      <c r="H1210" s="3">
        <v>44</v>
      </c>
      <c r="I1210" s="4">
        <v>0.37420207413232864</v>
      </c>
      <c r="J1210" t="s">
        <v>51</v>
      </c>
      <c r="K1210" t="s">
        <v>32</v>
      </c>
      <c r="L1210" t="str">
        <f t="shared" si="55"/>
        <v>Inativo</v>
      </c>
      <c r="M1210">
        <f t="shared" si="56"/>
        <v>75</v>
      </c>
      <c r="N1210" s="7">
        <f t="shared" si="57"/>
        <v>160.78480231481808</v>
      </c>
    </row>
    <row r="1211" spans="1:14" x14ac:dyDescent="0.25">
      <c r="A1211" t="s">
        <v>194</v>
      </c>
      <c r="B1211" s="1">
        <v>45496.441599999998</v>
      </c>
      <c r="C1211" t="s">
        <v>12</v>
      </c>
      <c r="D1211" t="s">
        <v>19</v>
      </c>
      <c r="E1211" t="s">
        <v>20</v>
      </c>
      <c r="F1211">
        <v>4</v>
      </c>
      <c r="G1211" s="2">
        <v>309.38005425600005</v>
      </c>
      <c r="H1211" s="3">
        <v>199.96</v>
      </c>
      <c r="I1211" s="4">
        <v>0.35367520546576403</v>
      </c>
      <c r="J1211" t="s">
        <v>49</v>
      </c>
      <c r="K1211" t="s">
        <v>28</v>
      </c>
      <c r="L1211" t="str">
        <f t="shared" si="55"/>
        <v>Inativo</v>
      </c>
      <c r="M1211">
        <f t="shared" si="56"/>
        <v>75</v>
      </c>
      <c r="N1211" s="7">
        <f t="shared" si="57"/>
        <v>160.91790231481718</v>
      </c>
    </row>
    <row r="1212" spans="1:14" x14ac:dyDescent="0.25">
      <c r="A1212" t="s">
        <v>193</v>
      </c>
      <c r="B1212" s="1">
        <v>45496.308499999999</v>
      </c>
      <c r="C1212" t="s">
        <v>30</v>
      </c>
      <c r="D1212" t="s">
        <v>19</v>
      </c>
      <c r="E1212" t="s">
        <v>20</v>
      </c>
      <c r="F1212">
        <v>1</v>
      </c>
      <c r="G1212" s="2">
        <v>83.8790433936</v>
      </c>
      <c r="H1212" s="3">
        <v>49.99</v>
      </c>
      <c r="I1212" s="4">
        <v>0.40402276924614694</v>
      </c>
      <c r="J1212" t="s">
        <v>47</v>
      </c>
      <c r="K1212" t="s">
        <v>22</v>
      </c>
      <c r="L1212" t="str">
        <f t="shared" si="55"/>
        <v>Inativo</v>
      </c>
      <c r="M1212">
        <f t="shared" si="56"/>
        <v>75</v>
      </c>
      <c r="N1212" s="7">
        <f t="shared" si="57"/>
        <v>161.05100231481629</v>
      </c>
    </row>
    <row r="1213" spans="1:14" x14ac:dyDescent="0.25">
      <c r="A1213" t="s">
        <v>192</v>
      </c>
      <c r="B1213" s="1">
        <v>45496.1754</v>
      </c>
      <c r="C1213" t="s">
        <v>24</v>
      </c>
      <c r="D1213" t="s">
        <v>13</v>
      </c>
      <c r="E1213" t="s">
        <v>14</v>
      </c>
      <c r="F1213">
        <v>5</v>
      </c>
      <c r="G1213" s="2">
        <v>520.05298306500003</v>
      </c>
      <c r="H1213" s="3">
        <v>388.85</v>
      </c>
      <c r="I1213" s="4">
        <v>0.25228772324646259</v>
      </c>
      <c r="J1213" t="s">
        <v>45</v>
      </c>
      <c r="K1213" t="s">
        <v>16</v>
      </c>
      <c r="L1213" t="str">
        <f t="shared" si="55"/>
        <v>Inativo</v>
      </c>
      <c r="M1213">
        <f t="shared" si="56"/>
        <v>75</v>
      </c>
      <c r="N1213" s="7">
        <f t="shared" si="57"/>
        <v>161.18410231481539</v>
      </c>
    </row>
    <row r="1214" spans="1:14" x14ac:dyDescent="0.25">
      <c r="A1214" t="s">
        <v>191</v>
      </c>
      <c r="B1214" s="1">
        <v>45496.042300000001</v>
      </c>
      <c r="C1214" t="s">
        <v>18</v>
      </c>
      <c r="D1214" t="s">
        <v>13</v>
      </c>
      <c r="E1214" t="s">
        <v>14</v>
      </c>
      <c r="F1214">
        <v>3</v>
      </c>
      <c r="G1214" s="2">
        <v>306.08261154240006</v>
      </c>
      <c r="H1214" s="3">
        <v>233.31</v>
      </c>
      <c r="I1214" s="4">
        <v>0.23775480474270339</v>
      </c>
      <c r="J1214" t="s">
        <v>43</v>
      </c>
      <c r="K1214" t="s">
        <v>32</v>
      </c>
      <c r="L1214" t="str">
        <f t="shared" si="55"/>
        <v>Inativo</v>
      </c>
      <c r="M1214">
        <f t="shared" si="56"/>
        <v>75</v>
      </c>
      <c r="N1214" s="7">
        <f t="shared" si="57"/>
        <v>161.31720231481449</v>
      </c>
    </row>
    <row r="1215" spans="1:14" x14ac:dyDescent="0.25">
      <c r="A1215" t="s">
        <v>190</v>
      </c>
      <c r="B1215" s="1">
        <v>45495.909200000002</v>
      </c>
      <c r="C1215" t="s">
        <v>12</v>
      </c>
      <c r="D1215" t="s">
        <v>13</v>
      </c>
      <c r="E1215" t="s">
        <v>14</v>
      </c>
      <c r="F1215">
        <v>2</v>
      </c>
      <c r="G1215" s="2">
        <v>197.25095990600002</v>
      </c>
      <c r="H1215" s="3">
        <v>155.54</v>
      </c>
      <c r="I1215" s="4">
        <v>0.21146137857010883</v>
      </c>
      <c r="J1215" t="s">
        <v>40</v>
      </c>
      <c r="K1215" t="s">
        <v>28</v>
      </c>
      <c r="L1215" t="str">
        <f t="shared" si="55"/>
        <v>Inativo</v>
      </c>
      <c r="M1215">
        <f t="shared" si="56"/>
        <v>75</v>
      </c>
      <c r="N1215" s="7">
        <f t="shared" si="57"/>
        <v>161.4503023148136</v>
      </c>
    </row>
    <row r="1216" spans="1:14" x14ac:dyDescent="0.25">
      <c r="A1216" t="s">
        <v>189</v>
      </c>
      <c r="B1216" s="1">
        <v>45495.776100000003</v>
      </c>
      <c r="C1216" t="s">
        <v>30</v>
      </c>
      <c r="D1216" t="s">
        <v>42</v>
      </c>
      <c r="E1216" t="s">
        <v>26</v>
      </c>
      <c r="F1216">
        <v>2</v>
      </c>
      <c r="G1216" s="2">
        <v>209.01637665999999</v>
      </c>
      <c r="H1216" s="3">
        <v>145.62</v>
      </c>
      <c r="I1216" s="4">
        <v>0.30330817935440901</v>
      </c>
      <c r="J1216" t="s">
        <v>71</v>
      </c>
      <c r="K1216" t="s">
        <v>22</v>
      </c>
      <c r="L1216" t="str">
        <f t="shared" si="55"/>
        <v>Inativo</v>
      </c>
      <c r="M1216">
        <f t="shared" si="56"/>
        <v>74</v>
      </c>
      <c r="N1216" s="7">
        <f t="shared" si="57"/>
        <v>161.5834023148127</v>
      </c>
    </row>
    <row r="1217" spans="1:14" x14ac:dyDescent="0.25">
      <c r="A1217" t="s">
        <v>188</v>
      </c>
      <c r="B1217" s="1">
        <v>45495.642999999996</v>
      </c>
      <c r="C1217" t="s">
        <v>24</v>
      </c>
      <c r="D1217" t="s">
        <v>25</v>
      </c>
      <c r="E1217" t="s">
        <v>26</v>
      </c>
      <c r="F1217">
        <v>3</v>
      </c>
      <c r="G1217" s="2">
        <v>100.11477528</v>
      </c>
      <c r="H1217" s="3">
        <v>66</v>
      </c>
      <c r="I1217" s="4">
        <v>0.34075664840267722</v>
      </c>
      <c r="J1217" t="s">
        <v>69</v>
      </c>
      <c r="K1217" t="s">
        <v>16</v>
      </c>
      <c r="L1217" t="str">
        <f t="shared" si="55"/>
        <v>Inativo</v>
      </c>
      <c r="M1217">
        <f t="shared" si="56"/>
        <v>74</v>
      </c>
      <c r="N1217" s="7">
        <f t="shared" si="57"/>
        <v>161.71650231481908</v>
      </c>
    </row>
    <row r="1218" spans="1:14" x14ac:dyDescent="0.25">
      <c r="A1218" t="s">
        <v>187</v>
      </c>
      <c r="B1218" s="1">
        <v>45495.509899999997</v>
      </c>
      <c r="C1218" t="s">
        <v>18</v>
      </c>
      <c r="D1218" t="s">
        <v>25</v>
      </c>
      <c r="E1218" t="s">
        <v>26</v>
      </c>
      <c r="F1218">
        <v>2</v>
      </c>
      <c r="G1218" s="2">
        <v>68.564502863999991</v>
      </c>
      <c r="H1218" s="3">
        <v>44</v>
      </c>
      <c r="I1218" s="4">
        <v>0.35826851851787672</v>
      </c>
      <c r="J1218" t="s">
        <v>67</v>
      </c>
      <c r="K1218" t="s">
        <v>28</v>
      </c>
      <c r="L1218" t="str">
        <f t="shared" ref="L1218:L1281" si="58">IF(N1218&lt;=7,"Compra Recente",
IF(N1218&lt;=15,"Recência Média",
IF(N1218&lt;=30,"Recência Baixa",
IF(N1218&gt;30,"Inativo"
)
)
))</f>
        <v>Inativo</v>
      </c>
      <c r="M1218">
        <f t="shared" ref="M1218:M1281" si="59">COUNTIFS(J1218:J3963, "Cassandra",  A1218:A3963, "&lt;&gt;")</f>
        <v>74</v>
      </c>
      <c r="N1218" s="7">
        <f t="shared" ref="N1218:N1281" si="60">$B$2 - B1218</f>
        <v>161.84960231481818</v>
      </c>
    </row>
    <row r="1219" spans="1:14" x14ac:dyDescent="0.25">
      <c r="A1219" t="s">
        <v>186</v>
      </c>
      <c r="B1219" s="1">
        <v>45495.376799999998</v>
      </c>
      <c r="C1219" t="s">
        <v>12</v>
      </c>
      <c r="D1219" t="s">
        <v>13</v>
      </c>
      <c r="E1219" t="s">
        <v>14</v>
      </c>
      <c r="F1219">
        <v>4</v>
      </c>
      <c r="G1219" s="2">
        <v>404.046808704</v>
      </c>
      <c r="H1219" s="3">
        <v>311.08</v>
      </c>
      <c r="I1219" s="4">
        <v>0.23008920427362273</v>
      </c>
      <c r="J1219" t="s">
        <v>65</v>
      </c>
      <c r="K1219" t="s">
        <v>22</v>
      </c>
      <c r="L1219" t="str">
        <f t="shared" si="58"/>
        <v>Inativo</v>
      </c>
      <c r="M1219">
        <f t="shared" si="59"/>
        <v>74</v>
      </c>
      <c r="N1219" s="7">
        <f t="shared" si="60"/>
        <v>161.98270231481729</v>
      </c>
    </row>
    <row r="1220" spans="1:14" x14ac:dyDescent="0.25">
      <c r="A1220" t="s">
        <v>185</v>
      </c>
      <c r="B1220" s="1">
        <v>45495.243699999999</v>
      </c>
      <c r="C1220" t="s">
        <v>30</v>
      </c>
      <c r="D1220" t="s">
        <v>13</v>
      </c>
      <c r="E1220" t="s">
        <v>14</v>
      </c>
      <c r="F1220">
        <v>4</v>
      </c>
      <c r="G1220" s="2">
        <v>460.65437079199995</v>
      </c>
      <c r="H1220" s="3">
        <v>311.08</v>
      </c>
      <c r="I1220" s="4">
        <v>0.3246997755276646</v>
      </c>
      <c r="J1220" t="s">
        <v>63</v>
      </c>
      <c r="K1220" t="s">
        <v>22</v>
      </c>
      <c r="L1220" t="str">
        <f t="shared" si="58"/>
        <v>Inativo</v>
      </c>
      <c r="M1220">
        <f t="shared" si="59"/>
        <v>74</v>
      </c>
      <c r="N1220" s="7">
        <f t="shared" si="60"/>
        <v>162.11580231481639</v>
      </c>
    </row>
    <row r="1221" spans="1:14" x14ac:dyDescent="0.25">
      <c r="A1221" t="s">
        <v>184</v>
      </c>
      <c r="B1221" s="1">
        <v>45495.1106</v>
      </c>
      <c r="C1221" t="s">
        <v>24</v>
      </c>
      <c r="D1221" t="s">
        <v>25</v>
      </c>
      <c r="E1221" t="s">
        <v>26</v>
      </c>
      <c r="F1221">
        <v>2</v>
      </c>
      <c r="G1221" s="2">
        <v>69.277341743999983</v>
      </c>
      <c r="H1221" s="3">
        <v>44</v>
      </c>
      <c r="I1221" s="4">
        <v>0.364871704191641</v>
      </c>
      <c r="J1221" t="s">
        <v>144</v>
      </c>
      <c r="K1221" t="s">
        <v>16</v>
      </c>
      <c r="L1221" t="str">
        <f t="shared" si="58"/>
        <v>Inativo</v>
      </c>
      <c r="M1221">
        <f t="shared" si="59"/>
        <v>74</v>
      </c>
      <c r="N1221" s="7">
        <f t="shared" si="60"/>
        <v>162.2489023148155</v>
      </c>
    </row>
    <row r="1222" spans="1:14" x14ac:dyDescent="0.25">
      <c r="A1222" t="s">
        <v>183</v>
      </c>
      <c r="B1222" s="1">
        <v>45494.977500000001</v>
      </c>
      <c r="C1222" t="s">
        <v>18</v>
      </c>
      <c r="D1222" t="s">
        <v>25</v>
      </c>
      <c r="E1222" t="s">
        <v>26</v>
      </c>
      <c r="F1222">
        <v>1</v>
      </c>
      <c r="G1222" s="2">
        <v>37.87741136399999</v>
      </c>
      <c r="H1222" s="3">
        <v>22</v>
      </c>
      <c r="I1222" s="4">
        <v>0.41917889296654615</v>
      </c>
      <c r="J1222" t="s">
        <v>93</v>
      </c>
      <c r="K1222" t="s">
        <v>16</v>
      </c>
      <c r="L1222" t="str">
        <f t="shared" si="58"/>
        <v>Inativo</v>
      </c>
      <c r="M1222">
        <f t="shared" si="59"/>
        <v>74</v>
      </c>
      <c r="N1222" s="7">
        <f t="shared" si="60"/>
        <v>162.3820023148146</v>
      </c>
    </row>
    <row r="1223" spans="1:14" x14ac:dyDescent="0.25">
      <c r="A1223" t="s">
        <v>182</v>
      </c>
      <c r="B1223" s="1">
        <v>45494.844400000002</v>
      </c>
      <c r="C1223" t="s">
        <v>12</v>
      </c>
      <c r="D1223" t="s">
        <v>25</v>
      </c>
      <c r="E1223" t="s">
        <v>26</v>
      </c>
      <c r="F1223">
        <v>3</v>
      </c>
      <c r="G1223" s="2">
        <v>102.26447712000002</v>
      </c>
      <c r="H1223" s="3">
        <v>66</v>
      </c>
      <c r="I1223" s="4">
        <v>0.3546146046143302</v>
      </c>
      <c r="J1223" t="s">
        <v>38</v>
      </c>
      <c r="K1223" t="s">
        <v>16</v>
      </c>
      <c r="L1223" t="str">
        <f t="shared" si="58"/>
        <v>Inativo</v>
      </c>
      <c r="M1223">
        <f t="shared" si="59"/>
        <v>74</v>
      </c>
      <c r="N1223" s="7">
        <f t="shared" si="60"/>
        <v>162.5151023148137</v>
      </c>
    </row>
    <row r="1224" spans="1:14" x14ac:dyDescent="0.25">
      <c r="A1224" t="s">
        <v>181</v>
      </c>
      <c r="B1224" s="1">
        <v>45494.711300000003</v>
      </c>
      <c r="C1224" t="s">
        <v>30</v>
      </c>
      <c r="D1224" t="s">
        <v>19</v>
      </c>
      <c r="E1224" t="s">
        <v>20</v>
      </c>
      <c r="F1224">
        <v>1</v>
      </c>
      <c r="G1224" s="2">
        <v>76.669082671500021</v>
      </c>
      <c r="H1224" s="3">
        <v>49.99</v>
      </c>
      <c r="I1224" s="4">
        <v>0.34797706900720959</v>
      </c>
      <c r="J1224" t="s">
        <v>36</v>
      </c>
      <c r="K1224" t="s">
        <v>16</v>
      </c>
      <c r="L1224" t="str">
        <f t="shared" si="58"/>
        <v>Inativo</v>
      </c>
      <c r="M1224">
        <f t="shared" si="59"/>
        <v>74</v>
      </c>
      <c r="N1224" s="7">
        <f t="shared" si="60"/>
        <v>162.64820231481281</v>
      </c>
    </row>
    <row r="1225" spans="1:14" x14ac:dyDescent="0.25">
      <c r="A1225" t="s">
        <v>180</v>
      </c>
      <c r="B1225" s="1">
        <v>45494.578200000004</v>
      </c>
      <c r="C1225" t="s">
        <v>24</v>
      </c>
      <c r="D1225" t="s">
        <v>13</v>
      </c>
      <c r="E1225" t="s">
        <v>14</v>
      </c>
      <c r="F1225">
        <v>3</v>
      </c>
      <c r="G1225" s="2">
        <v>319.04005226940001</v>
      </c>
      <c r="H1225" s="3">
        <v>233.31</v>
      </c>
      <c r="I1225" s="4">
        <v>0.26871250697078264</v>
      </c>
      <c r="J1225" t="s">
        <v>34</v>
      </c>
      <c r="K1225" t="s">
        <v>28</v>
      </c>
      <c r="L1225" t="str">
        <f t="shared" si="58"/>
        <v>Inativo</v>
      </c>
      <c r="M1225">
        <f t="shared" si="59"/>
        <v>74</v>
      </c>
      <c r="N1225" s="7">
        <f t="shared" si="60"/>
        <v>162.78130231481191</v>
      </c>
    </row>
    <row r="1226" spans="1:14" x14ac:dyDescent="0.25">
      <c r="A1226" t="s">
        <v>179</v>
      </c>
      <c r="B1226" s="1">
        <v>45494.445099999997</v>
      </c>
      <c r="C1226" t="s">
        <v>18</v>
      </c>
      <c r="D1226" t="s">
        <v>13</v>
      </c>
      <c r="E1226" t="s">
        <v>14</v>
      </c>
      <c r="F1226">
        <v>2</v>
      </c>
      <c r="G1226" s="2">
        <v>194.76463101480005</v>
      </c>
      <c r="H1226" s="3">
        <v>155.54</v>
      </c>
      <c r="I1226" s="4">
        <v>0.20139504185346363</v>
      </c>
      <c r="J1226" t="s">
        <v>31</v>
      </c>
      <c r="K1226" t="s">
        <v>22</v>
      </c>
      <c r="L1226" t="str">
        <f t="shared" si="58"/>
        <v>Inativo</v>
      </c>
      <c r="M1226">
        <f t="shared" si="59"/>
        <v>74</v>
      </c>
      <c r="N1226" s="7">
        <f t="shared" si="60"/>
        <v>162.91440231481829</v>
      </c>
    </row>
    <row r="1227" spans="1:14" x14ac:dyDescent="0.25">
      <c r="A1227" t="s">
        <v>178</v>
      </c>
      <c r="B1227" s="1">
        <v>45494.311999999998</v>
      </c>
      <c r="C1227" t="s">
        <v>12</v>
      </c>
      <c r="D1227" t="s">
        <v>19</v>
      </c>
      <c r="E1227" t="s">
        <v>20</v>
      </c>
      <c r="F1227">
        <v>1</v>
      </c>
      <c r="G1227" s="2">
        <v>82.171026720000015</v>
      </c>
      <c r="H1227" s="3">
        <v>49.99</v>
      </c>
      <c r="I1227" s="4">
        <v>0.39163471608621525</v>
      </c>
      <c r="J1227" t="s">
        <v>27</v>
      </c>
      <c r="K1227" t="s">
        <v>22</v>
      </c>
      <c r="L1227" t="str">
        <f t="shared" si="58"/>
        <v>Inativo</v>
      </c>
      <c r="M1227">
        <f t="shared" si="59"/>
        <v>74</v>
      </c>
      <c r="N1227" s="7">
        <f t="shared" si="60"/>
        <v>163.04750231481739</v>
      </c>
    </row>
    <row r="1228" spans="1:14" x14ac:dyDescent="0.25">
      <c r="A1228" t="s">
        <v>177</v>
      </c>
      <c r="B1228" s="1">
        <v>45494.178899999999</v>
      </c>
      <c r="C1228" t="s">
        <v>30</v>
      </c>
      <c r="D1228" t="s">
        <v>13</v>
      </c>
      <c r="E1228" t="s">
        <v>14</v>
      </c>
      <c r="F1228">
        <v>5</v>
      </c>
      <c r="G1228" s="2">
        <v>515.00240299200004</v>
      </c>
      <c r="H1228" s="3">
        <v>388.85</v>
      </c>
      <c r="I1228" s="4">
        <v>0.24495497935367819</v>
      </c>
      <c r="J1228" t="s">
        <v>21</v>
      </c>
      <c r="K1228" t="s">
        <v>16</v>
      </c>
      <c r="L1228" t="str">
        <f t="shared" si="58"/>
        <v>Inativo</v>
      </c>
      <c r="M1228">
        <f t="shared" si="59"/>
        <v>74</v>
      </c>
      <c r="N1228" s="7">
        <f t="shared" si="60"/>
        <v>163.1806023148165</v>
      </c>
    </row>
    <row r="1229" spans="1:14" x14ac:dyDescent="0.25">
      <c r="A1229" t="s">
        <v>176</v>
      </c>
      <c r="B1229" s="1">
        <v>45494.0458</v>
      </c>
      <c r="C1229" t="s">
        <v>24</v>
      </c>
      <c r="D1229" t="s">
        <v>13</v>
      </c>
      <c r="E1229" t="s">
        <v>14</v>
      </c>
      <c r="F1229">
        <v>2</v>
      </c>
      <c r="G1229" s="2">
        <v>210.24184002360002</v>
      </c>
      <c r="H1229" s="3">
        <v>155.54</v>
      </c>
      <c r="I1229" s="4">
        <v>0.26018531809586354</v>
      </c>
      <c r="J1229" t="s">
        <v>15</v>
      </c>
      <c r="K1229" t="s">
        <v>16</v>
      </c>
      <c r="L1229" t="str">
        <f t="shared" si="58"/>
        <v>Inativo</v>
      </c>
      <c r="M1229">
        <f t="shared" si="59"/>
        <v>74</v>
      </c>
      <c r="N1229" s="7">
        <f t="shared" si="60"/>
        <v>163.3137023148156</v>
      </c>
    </row>
    <row r="1230" spans="1:14" x14ac:dyDescent="0.25">
      <c r="A1230" t="s">
        <v>175</v>
      </c>
      <c r="B1230" s="1">
        <v>45493.912700000001</v>
      </c>
      <c r="C1230" t="s">
        <v>18</v>
      </c>
      <c r="D1230" t="s">
        <v>13</v>
      </c>
      <c r="E1230" t="s">
        <v>14</v>
      </c>
      <c r="F1230">
        <v>5</v>
      </c>
      <c r="G1230" s="2">
        <v>479.60057552000012</v>
      </c>
      <c r="H1230" s="3">
        <v>388.85</v>
      </c>
      <c r="I1230" s="4">
        <v>0.18922115642085099</v>
      </c>
      <c r="J1230" t="s">
        <v>51</v>
      </c>
      <c r="K1230" t="s">
        <v>16</v>
      </c>
      <c r="L1230" t="str">
        <f t="shared" si="58"/>
        <v>Inativo</v>
      </c>
      <c r="M1230">
        <f t="shared" si="59"/>
        <v>74</v>
      </c>
      <c r="N1230" s="7">
        <f t="shared" si="60"/>
        <v>163.4468023148147</v>
      </c>
    </row>
    <row r="1231" spans="1:14" x14ac:dyDescent="0.25">
      <c r="A1231" t="s">
        <v>174</v>
      </c>
      <c r="B1231" s="1">
        <v>45493.779600000002</v>
      </c>
      <c r="C1231" t="s">
        <v>12</v>
      </c>
      <c r="D1231" t="s">
        <v>19</v>
      </c>
      <c r="E1231" t="s">
        <v>20</v>
      </c>
      <c r="F1231">
        <v>1</v>
      </c>
      <c r="G1231" s="2">
        <v>95.946164193599998</v>
      </c>
      <c r="H1231" s="3">
        <v>49.99</v>
      </c>
      <c r="I1231" s="4">
        <v>0.47897864995279782</v>
      </c>
      <c r="J1231" t="s">
        <v>49</v>
      </c>
      <c r="K1231" t="s">
        <v>16</v>
      </c>
      <c r="L1231" t="str">
        <f t="shared" si="58"/>
        <v>Inativo</v>
      </c>
      <c r="M1231">
        <f t="shared" si="59"/>
        <v>74</v>
      </c>
      <c r="N1231" s="7">
        <f t="shared" si="60"/>
        <v>163.57990231481381</v>
      </c>
    </row>
    <row r="1232" spans="1:14" x14ac:dyDescent="0.25">
      <c r="A1232" t="s">
        <v>173</v>
      </c>
      <c r="B1232" s="1">
        <v>45493.646500000003</v>
      </c>
      <c r="C1232" t="s">
        <v>30</v>
      </c>
      <c r="D1232" t="s">
        <v>13</v>
      </c>
      <c r="E1232" t="s">
        <v>14</v>
      </c>
      <c r="F1232">
        <v>1</v>
      </c>
      <c r="G1232" s="2">
        <v>96.696287754000011</v>
      </c>
      <c r="H1232" s="3">
        <v>77.77</v>
      </c>
      <c r="I1232" s="4">
        <v>0.19572920733161336</v>
      </c>
      <c r="J1232" t="s">
        <v>47</v>
      </c>
      <c r="K1232" t="s">
        <v>32</v>
      </c>
      <c r="L1232" t="str">
        <f t="shared" si="58"/>
        <v>Inativo</v>
      </c>
      <c r="M1232">
        <f t="shared" si="59"/>
        <v>74</v>
      </c>
      <c r="N1232" s="7">
        <f t="shared" si="60"/>
        <v>163.71300231481291</v>
      </c>
    </row>
    <row r="1233" spans="1:14" x14ac:dyDescent="0.25">
      <c r="A1233" t="s">
        <v>172</v>
      </c>
      <c r="B1233" s="1">
        <v>45493.513400000003</v>
      </c>
      <c r="C1233" t="s">
        <v>24</v>
      </c>
      <c r="D1233" t="s">
        <v>19</v>
      </c>
      <c r="E1233" t="s">
        <v>20</v>
      </c>
      <c r="F1233">
        <v>1</v>
      </c>
      <c r="G1233" s="2">
        <v>97.124230947599997</v>
      </c>
      <c r="H1233" s="3">
        <v>49.99</v>
      </c>
      <c r="I1233" s="4">
        <v>0.48529836980670282</v>
      </c>
      <c r="J1233" t="s">
        <v>45</v>
      </c>
      <c r="K1233" t="s">
        <v>28</v>
      </c>
      <c r="L1233" t="str">
        <f t="shared" si="58"/>
        <v>Inativo</v>
      </c>
      <c r="M1233">
        <f t="shared" si="59"/>
        <v>74</v>
      </c>
      <c r="N1233" s="7">
        <f t="shared" si="60"/>
        <v>163.84610231481201</v>
      </c>
    </row>
    <row r="1234" spans="1:14" x14ac:dyDescent="0.25">
      <c r="A1234" t="s">
        <v>171</v>
      </c>
      <c r="B1234" s="1">
        <v>45493.380299999997</v>
      </c>
      <c r="C1234" t="s">
        <v>18</v>
      </c>
      <c r="D1234" t="s">
        <v>42</v>
      </c>
      <c r="E1234" t="s">
        <v>26</v>
      </c>
      <c r="F1234">
        <v>2</v>
      </c>
      <c r="G1234" s="2">
        <v>208.54295099999999</v>
      </c>
      <c r="H1234" s="3">
        <v>145.62</v>
      </c>
      <c r="I1234" s="4">
        <v>0.3017265781378532</v>
      </c>
      <c r="J1234" t="s">
        <v>43</v>
      </c>
      <c r="K1234" t="s">
        <v>22</v>
      </c>
      <c r="L1234" t="str">
        <f t="shared" si="58"/>
        <v>Inativo</v>
      </c>
      <c r="M1234">
        <f t="shared" si="59"/>
        <v>74</v>
      </c>
      <c r="N1234" s="7">
        <f t="shared" si="60"/>
        <v>163.97920231481839</v>
      </c>
    </row>
    <row r="1235" spans="1:14" x14ac:dyDescent="0.25">
      <c r="A1235" t="s">
        <v>170</v>
      </c>
      <c r="B1235" s="1">
        <v>45493.247199999998</v>
      </c>
      <c r="C1235" t="s">
        <v>12</v>
      </c>
      <c r="D1235" t="s">
        <v>19</v>
      </c>
      <c r="E1235" t="s">
        <v>20</v>
      </c>
      <c r="F1235">
        <v>1</v>
      </c>
      <c r="G1235" s="2">
        <v>83.884284747000009</v>
      </c>
      <c r="H1235" s="3">
        <v>49.99</v>
      </c>
      <c r="I1235" s="4">
        <v>0.4040600077741282</v>
      </c>
      <c r="J1235" t="s">
        <v>40</v>
      </c>
      <c r="K1235" t="s">
        <v>16</v>
      </c>
      <c r="L1235" t="str">
        <f t="shared" si="58"/>
        <v>Inativo</v>
      </c>
      <c r="M1235">
        <f t="shared" si="59"/>
        <v>74</v>
      </c>
      <c r="N1235" s="7">
        <f t="shared" si="60"/>
        <v>164.1123023148175</v>
      </c>
    </row>
    <row r="1236" spans="1:14" x14ac:dyDescent="0.25">
      <c r="A1236" t="s">
        <v>169</v>
      </c>
      <c r="B1236" s="1">
        <v>45493.114099999999</v>
      </c>
      <c r="C1236" t="s">
        <v>30</v>
      </c>
      <c r="D1236" t="s">
        <v>19</v>
      </c>
      <c r="E1236" t="s">
        <v>20</v>
      </c>
      <c r="F1236">
        <v>2</v>
      </c>
      <c r="G1236" s="2">
        <v>171.98987416380001</v>
      </c>
      <c r="H1236" s="3">
        <v>99.98</v>
      </c>
      <c r="I1236" s="4">
        <v>0.41868670765593513</v>
      </c>
      <c r="J1236" t="s">
        <v>71</v>
      </c>
      <c r="K1236" t="s">
        <v>32</v>
      </c>
      <c r="L1236" t="str">
        <f t="shared" si="58"/>
        <v>Inativo</v>
      </c>
      <c r="M1236">
        <f t="shared" si="59"/>
        <v>73</v>
      </c>
      <c r="N1236" s="7">
        <f t="shared" si="60"/>
        <v>164.2454023148166</v>
      </c>
    </row>
    <row r="1237" spans="1:14" x14ac:dyDescent="0.25">
      <c r="A1237" t="s">
        <v>168</v>
      </c>
      <c r="B1237" s="1">
        <v>45492.981</v>
      </c>
      <c r="C1237" t="s">
        <v>24</v>
      </c>
      <c r="D1237" t="s">
        <v>42</v>
      </c>
      <c r="E1237" t="s">
        <v>26</v>
      </c>
      <c r="F1237">
        <v>3</v>
      </c>
      <c r="G1237" s="2">
        <v>323.82783518399998</v>
      </c>
      <c r="H1237" s="3">
        <v>218.43</v>
      </c>
      <c r="I1237" s="4">
        <v>0.32547490898709369</v>
      </c>
      <c r="J1237" t="s">
        <v>69</v>
      </c>
      <c r="K1237" t="s">
        <v>28</v>
      </c>
      <c r="L1237" t="str">
        <f t="shared" si="58"/>
        <v>Inativo</v>
      </c>
      <c r="M1237">
        <f t="shared" si="59"/>
        <v>73</v>
      </c>
      <c r="N1237" s="7">
        <f t="shared" si="60"/>
        <v>164.37850231481571</v>
      </c>
    </row>
    <row r="1238" spans="1:14" x14ac:dyDescent="0.25">
      <c r="A1238" t="s">
        <v>167</v>
      </c>
      <c r="B1238" s="1">
        <v>45492.847900000001</v>
      </c>
      <c r="C1238" t="s">
        <v>18</v>
      </c>
      <c r="D1238" t="s">
        <v>13</v>
      </c>
      <c r="E1238" t="s">
        <v>14</v>
      </c>
      <c r="F1238">
        <v>3</v>
      </c>
      <c r="G1238" s="2">
        <v>285.9071219928</v>
      </c>
      <c r="H1238" s="3">
        <v>233.31</v>
      </c>
      <c r="I1238" s="4">
        <v>0.18396576351856164</v>
      </c>
      <c r="J1238" t="s">
        <v>67</v>
      </c>
      <c r="K1238" t="s">
        <v>22</v>
      </c>
      <c r="L1238" t="str">
        <f t="shared" si="58"/>
        <v>Inativo</v>
      </c>
      <c r="M1238">
        <f t="shared" si="59"/>
        <v>73</v>
      </c>
      <c r="N1238" s="7">
        <f t="shared" si="60"/>
        <v>164.51160231481481</v>
      </c>
    </row>
    <row r="1239" spans="1:14" x14ac:dyDescent="0.25">
      <c r="A1239" t="s">
        <v>166</v>
      </c>
      <c r="B1239" s="1">
        <v>45492.714800000002</v>
      </c>
      <c r="C1239" t="s">
        <v>12</v>
      </c>
      <c r="D1239" t="s">
        <v>19</v>
      </c>
      <c r="E1239" t="s">
        <v>20</v>
      </c>
      <c r="F1239">
        <v>2</v>
      </c>
      <c r="G1239" s="2">
        <v>157.89886308000001</v>
      </c>
      <c r="H1239" s="3">
        <v>99.98</v>
      </c>
      <c r="I1239" s="4">
        <v>0.3668098803894187</v>
      </c>
      <c r="J1239" t="s">
        <v>65</v>
      </c>
      <c r="K1239" t="s">
        <v>16</v>
      </c>
      <c r="L1239" t="str">
        <f t="shared" si="58"/>
        <v>Inativo</v>
      </c>
      <c r="M1239">
        <f t="shared" si="59"/>
        <v>73</v>
      </c>
      <c r="N1239" s="7">
        <f t="shared" si="60"/>
        <v>164.64470231481391</v>
      </c>
    </row>
    <row r="1240" spans="1:14" x14ac:dyDescent="0.25">
      <c r="A1240" t="s">
        <v>165</v>
      </c>
      <c r="B1240" s="1">
        <v>45492.581700000002</v>
      </c>
      <c r="C1240" t="s">
        <v>30</v>
      </c>
      <c r="D1240" t="s">
        <v>42</v>
      </c>
      <c r="E1240" t="s">
        <v>26</v>
      </c>
      <c r="F1240">
        <v>1</v>
      </c>
      <c r="G1240" s="2">
        <v>118.79485992000001</v>
      </c>
      <c r="H1240" s="3">
        <v>72.81</v>
      </c>
      <c r="I1240" s="4">
        <v>0.38709469375162847</v>
      </c>
      <c r="J1240" t="s">
        <v>63</v>
      </c>
      <c r="K1240" t="s">
        <v>32</v>
      </c>
      <c r="L1240" t="str">
        <f t="shared" si="58"/>
        <v>Inativo</v>
      </c>
      <c r="M1240">
        <f t="shared" si="59"/>
        <v>73</v>
      </c>
      <c r="N1240" s="7">
        <f t="shared" si="60"/>
        <v>164.77780231481302</v>
      </c>
    </row>
    <row r="1241" spans="1:14" x14ac:dyDescent="0.25">
      <c r="A1241" t="s">
        <v>164</v>
      </c>
      <c r="B1241" s="1">
        <v>45492.448600000003</v>
      </c>
      <c r="C1241" t="s">
        <v>24</v>
      </c>
      <c r="D1241" t="s">
        <v>25</v>
      </c>
      <c r="E1241" t="s">
        <v>26</v>
      </c>
      <c r="F1241">
        <v>1</v>
      </c>
      <c r="G1241" s="2">
        <v>35.008939680000012</v>
      </c>
      <c r="H1241" s="3">
        <v>22</v>
      </c>
      <c r="I1241" s="4">
        <v>0.37158907978672057</v>
      </c>
      <c r="J1241" t="s">
        <v>144</v>
      </c>
      <c r="K1241" t="s">
        <v>28</v>
      </c>
      <c r="L1241" t="str">
        <f t="shared" si="58"/>
        <v>Inativo</v>
      </c>
      <c r="M1241">
        <f t="shared" si="59"/>
        <v>73</v>
      </c>
      <c r="N1241" s="7">
        <f t="shared" si="60"/>
        <v>164.91090231481212</v>
      </c>
    </row>
    <row r="1242" spans="1:14" x14ac:dyDescent="0.25">
      <c r="A1242" t="s">
        <v>163</v>
      </c>
      <c r="B1242" s="1">
        <v>45492.315499999997</v>
      </c>
      <c r="C1242" t="s">
        <v>18</v>
      </c>
      <c r="D1242" t="s">
        <v>13</v>
      </c>
      <c r="E1242" t="s">
        <v>14</v>
      </c>
      <c r="F1242">
        <v>4</v>
      </c>
      <c r="G1242" s="2">
        <v>394.67044645600004</v>
      </c>
      <c r="H1242" s="3">
        <v>311.08</v>
      </c>
      <c r="I1242" s="4">
        <v>0.21179808928338181</v>
      </c>
      <c r="J1242" t="s">
        <v>93</v>
      </c>
      <c r="K1242" t="s">
        <v>22</v>
      </c>
      <c r="L1242" t="str">
        <f t="shared" si="58"/>
        <v>Inativo</v>
      </c>
      <c r="M1242">
        <f t="shared" si="59"/>
        <v>73</v>
      </c>
      <c r="N1242" s="7">
        <f t="shared" si="60"/>
        <v>165.0440023148185</v>
      </c>
    </row>
    <row r="1243" spans="1:14" x14ac:dyDescent="0.25">
      <c r="A1243" t="s">
        <v>162</v>
      </c>
      <c r="B1243" s="1">
        <v>45492.182399999998</v>
      </c>
      <c r="C1243" t="s">
        <v>12</v>
      </c>
      <c r="D1243" t="s">
        <v>19</v>
      </c>
      <c r="E1243" t="s">
        <v>20</v>
      </c>
      <c r="F1243">
        <v>2</v>
      </c>
      <c r="G1243" s="2">
        <v>184.95479686319999</v>
      </c>
      <c r="H1243" s="3">
        <v>99.98</v>
      </c>
      <c r="I1243" s="4">
        <v>0.45943548534213341</v>
      </c>
      <c r="J1243" t="s">
        <v>38</v>
      </c>
      <c r="K1243" t="s">
        <v>16</v>
      </c>
      <c r="L1243" t="str">
        <f t="shared" si="58"/>
        <v>Inativo</v>
      </c>
      <c r="M1243">
        <f t="shared" si="59"/>
        <v>73</v>
      </c>
      <c r="N1243" s="7">
        <f t="shared" si="60"/>
        <v>165.1771023148176</v>
      </c>
    </row>
    <row r="1244" spans="1:14" x14ac:dyDescent="0.25">
      <c r="A1244" t="s">
        <v>161</v>
      </c>
      <c r="B1244" s="1">
        <v>45492.049299999999</v>
      </c>
      <c r="C1244" t="s">
        <v>30</v>
      </c>
      <c r="D1244" t="s">
        <v>25</v>
      </c>
      <c r="E1244" t="s">
        <v>26</v>
      </c>
      <c r="F1244">
        <v>1</v>
      </c>
      <c r="G1244" s="2">
        <v>32.482108932000003</v>
      </c>
      <c r="H1244" s="3">
        <v>22</v>
      </c>
      <c r="I1244" s="4">
        <v>0.32270407546332286</v>
      </c>
      <c r="J1244" t="s">
        <v>36</v>
      </c>
      <c r="K1244" t="s">
        <v>32</v>
      </c>
      <c r="L1244" t="str">
        <f t="shared" si="58"/>
        <v>Inativo</v>
      </c>
      <c r="M1244">
        <f t="shared" si="59"/>
        <v>73</v>
      </c>
      <c r="N1244" s="7">
        <f t="shared" si="60"/>
        <v>165.31020231481671</v>
      </c>
    </row>
    <row r="1245" spans="1:14" x14ac:dyDescent="0.25">
      <c r="A1245" t="s">
        <v>160</v>
      </c>
      <c r="B1245" s="1">
        <v>45491.9162</v>
      </c>
      <c r="C1245" t="s">
        <v>24</v>
      </c>
      <c r="D1245" t="s">
        <v>42</v>
      </c>
      <c r="E1245" t="s">
        <v>26</v>
      </c>
      <c r="F1245">
        <v>1</v>
      </c>
      <c r="G1245" s="2">
        <v>116.30748536100002</v>
      </c>
      <c r="H1245" s="3">
        <v>72.81</v>
      </c>
      <c r="I1245" s="4">
        <v>0.37398698137089553</v>
      </c>
      <c r="J1245" t="s">
        <v>34</v>
      </c>
      <c r="K1245" t="s">
        <v>28</v>
      </c>
      <c r="L1245" t="str">
        <f t="shared" si="58"/>
        <v>Inativo</v>
      </c>
      <c r="M1245">
        <f t="shared" si="59"/>
        <v>73</v>
      </c>
      <c r="N1245" s="7">
        <f t="shared" si="60"/>
        <v>165.44330231481581</v>
      </c>
    </row>
    <row r="1246" spans="1:14" x14ac:dyDescent="0.25">
      <c r="A1246" t="s">
        <v>159</v>
      </c>
      <c r="B1246" s="1">
        <v>45491.783100000001</v>
      </c>
      <c r="C1246" t="s">
        <v>18</v>
      </c>
      <c r="D1246" t="s">
        <v>13</v>
      </c>
      <c r="E1246" t="s">
        <v>14</v>
      </c>
      <c r="F1246">
        <v>3</v>
      </c>
      <c r="G1246" s="2">
        <v>315.196995168</v>
      </c>
      <c r="H1246" s="3">
        <v>233.31</v>
      </c>
      <c r="I1246" s="4">
        <v>0.25979624305858062</v>
      </c>
      <c r="J1246" t="s">
        <v>31</v>
      </c>
      <c r="K1246" t="s">
        <v>22</v>
      </c>
      <c r="L1246" t="str">
        <f t="shared" si="58"/>
        <v>Inativo</v>
      </c>
      <c r="M1246">
        <f t="shared" si="59"/>
        <v>73</v>
      </c>
      <c r="N1246" s="7">
        <f t="shared" si="60"/>
        <v>165.57640231481491</v>
      </c>
    </row>
    <row r="1247" spans="1:14" x14ac:dyDescent="0.25">
      <c r="A1247" t="s">
        <v>158</v>
      </c>
      <c r="B1247" s="1">
        <v>45491.65</v>
      </c>
      <c r="C1247" t="s">
        <v>12</v>
      </c>
      <c r="D1247" t="s">
        <v>80</v>
      </c>
      <c r="E1247" t="s">
        <v>14</v>
      </c>
      <c r="F1247">
        <v>1</v>
      </c>
      <c r="G1247" s="2">
        <v>19.309435067999999</v>
      </c>
      <c r="H1247" s="3">
        <v>14.45</v>
      </c>
      <c r="I1247" s="4">
        <v>0.25166117242099734</v>
      </c>
      <c r="J1247" t="s">
        <v>27</v>
      </c>
      <c r="K1247" t="s">
        <v>16</v>
      </c>
      <c r="L1247" t="str">
        <f t="shared" si="58"/>
        <v>Inativo</v>
      </c>
      <c r="M1247">
        <f t="shared" si="59"/>
        <v>73</v>
      </c>
      <c r="N1247" s="7">
        <f t="shared" si="60"/>
        <v>165.70950231481402</v>
      </c>
    </row>
    <row r="1248" spans="1:14" x14ac:dyDescent="0.25">
      <c r="A1248" t="s">
        <v>157</v>
      </c>
      <c r="B1248" s="1">
        <v>45491.516900000002</v>
      </c>
      <c r="C1248" t="s">
        <v>30</v>
      </c>
      <c r="D1248" t="s">
        <v>42</v>
      </c>
      <c r="E1248" t="s">
        <v>26</v>
      </c>
      <c r="F1248">
        <v>1</v>
      </c>
      <c r="G1248" s="2">
        <v>115.60830271200001</v>
      </c>
      <c r="H1248" s="3">
        <v>72.81</v>
      </c>
      <c r="I1248" s="4">
        <v>0.3702009432542045</v>
      </c>
      <c r="J1248" t="s">
        <v>21</v>
      </c>
      <c r="K1248" t="s">
        <v>28</v>
      </c>
      <c r="L1248" t="str">
        <f t="shared" si="58"/>
        <v>Inativo</v>
      </c>
      <c r="M1248">
        <f t="shared" si="59"/>
        <v>73</v>
      </c>
      <c r="N1248" s="7">
        <f t="shared" si="60"/>
        <v>165.84260231481312</v>
      </c>
    </row>
    <row r="1249" spans="1:14" x14ac:dyDescent="0.25">
      <c r="A1249" t="s">
        <v>156</v>
      </c>
      <c r="B1249" s="1">
        <v>45491.383800000003</v>
      </c>
      <c r="C1249" t="s">
        <v>24</v>
      </c>
      <c r="D1249" t="s">
        <v>13</v>
      </c>
      <c r="E1249" t="s">
        <v>14</v>
      </c>
      <c r="F1249">
        <v>1</v>
      </c>
      <c r="G1249" s="2">
        <v>99.556311373200003</v>
      </c>
      <c r="H1249" s="3">
        <v>77.77</v>
      </c>
      <c r="I1249" s="4">
        <v>0.21883405554803187</v>
      </c>
      <c r="J1249" t="s">
        <v>15</v>
      </c>
      <c r="K1249" t="s">
        <v>22</v>
      </c>
      <c r="L1249" t="str">
        <f t="shared" si="58"/>
        <v>Inativo</v>
      </c>
      <c r="M1249">
        <f t="shared" si="59"/>
        <v>73</v>
      </c>
      <c r="N1249" s="7">
        <f t="shared" si="60"/>
        <v>165.97570231481222</v>
      </c>
    </row>
    <row r="1250" spans="1:14" x14ac:dyDescent="0.25">
      <c r="A1250" t="s">
        <v>155</v>
      </c>
      <c r="B1250" s="1">
        <v>45491.250699999997</v>
      </c>
      <c r="C1250" t="s">
        <v>18</v>
      </c>
      <c r="D1250" t="s">
        <v>19</v>
      </c>
      <c r="E1250" t="s">
        <v>20</v>
      </c>
      <c r="F1250">
        <v>1</v>
      </c>
      <c r="G1250" s="2">
        <v>82.682617217400008</v>
      </c>
      <c r="H1250" s="3">
        <v>49.99</v>
      </c>
      <c r="I1250" s="4">
        <v>0.39539891597093835</v>
      </c>
      <c r="J1250" t="s">
        <v>51</v>
      </c>
      <c r="K1250" t="s">
        <v>22</v>
      </c>
      <c r="L1250" t="str">
        <f t="shared" si="58"/>
        <v>Inativo</v>
      </c>
      <c r="M1250">
        <f t="shared" si="59"/>
        <v>73</v>
      </c>
      <c r="N1250" s="7">
        <f t="shared" si="60"/>
        <v>166.1088023148186</v>
      </c>
    </row>
    <row r="1251" spans="1:14" x14ac:dyDescent="0.25">
      <c r="A1251" t="s">
        <v>154</v>
      </c>
      <c r="B1251" s="1">
        <v>45491.117599999998</v>
      </c>
      <c r="C1251" t="s">
        <v>12</v>
      </c>
      <c r="D1251" t="s">
        <v>25</v>
      </c>
      <c r="E1251" t="s">
        <v>26</v>
      </c>
      <c r="F1251">
        <v>3</v>
      </c>
      <c r="G1251" s="2">
        <v>101.74507199999999</v>
      </c>
      <c r="H1251" s="3">
        <v>66</v>
      </c>
      <c r="I1251" s="4">
        <v>0.35131993419789409</v>
      </c>
      <c r="J1251" t="s">
        <v>49</v>
      </c>
      <c r="K1251" t="s">
        <v>16</v>
      </c>
      <c r="L1251" t="str">
        <f t="shared" si="58"/>
        <v>Inativo</v>
      </c>
      <c r="M1251">
        <f t="shared" si="59"/>
        <v>73</v>
      </c>
      <c r="N1251" s="7">
        <f t="shared" si="60"/>
        <v>166.24190231481771</v>
      </c>
    </row>
    <row r="1252" spans="1:14" x14ac:dyDescent="0.25">
      <c r="A1252" t="s">
        <v>153</v>
      </c>
      <c r="B1252" s="1">
        <v>45490.984499999999</v>
      </c>
      <c r="C1252" t="s">
        <v>30</v>
      </c>
      <c r="D1252" t="s">
        <v>19</v>
      </c>
      <c r="E1252" t="s">
        <v>20</v>
      </c>
      <c r="F1252">
        <v>2</v>
      </c>
      <c r="G1252" s="2">
        <v>166.28417657279999</v>
      </c>
      <c r="H1252" s="3">
        <v>99.98</v>
      </c>
      <c r="I1252" s="4">
        <v>0.39874014436828698</v>
      </c>
      <c r="J1252" t="s">
        <v>47</v>
      </c>
      <c r="K1252" t="s">
        <v>16</v>
      </c>
      <c r="L1252" t="str">
        <f t="shared" si="58"/>
        <v>Inativo</v>
      </c>
      <c r="M1252">
        <f t="shared" si="59"/>
        <v>73</v>
      </c>
      <c r="N1252" s="7">
        <f t="shared" si="60"/>
        <v>166.37500231481681</v>
      </c>
    </row>
    <row r="1253" spans="1:14" x14ac:dyDescent="0.25">
      <c r="A1253" t="s">
        <v>152</v>
      </c>
      <c r="B1253" s="1">
        <v>45490.8514</v>
      </c>
      <c r="C1253" t="s">
        <v>24</v>
      </c>
      <c r="D1253" t="s">
        <v>13</v>
      </c>
      <c r="E1253" t="s">
        <v>14</v>
      </c>
      <c r="F1253">
        <v>3</v>
      </c>
      <c r="G1253" s="2">
        <v>273.36646421700004</v>
      </c>
      <c r="H1253" s="3">
        <v>233.31</v>
      </c>
      <c r="I1253" s="4">
        <v>0.14653027880260749</v>
      </c>
      <c r="J1253" t="s">
        <v>45</v>
      </c>
      <c r="K1253" t="s">
        <v>16</v>
      </c>
      <c r="L1253" t="str">
        <f t="shared" si="58"/>
        <v>Inativo</v>
      </c>
      <c r="M1253">
        <f t="shared" si="59"/>
        <v>73</v>
      </c>
      <c r="N1253" s="7">
        <f t="shared" si="60"/>
        <v>166.50810231481591</v>
      </c>
    </row>
    <row r="1254" spans="1:14" x14ac:dyDescent="0.25">
      <c r="A1254" t="s">
        <v>151</v>
      </c>
      <c r="B1254" s="1">
        <v>45490.7183</v>
      </c>
      <c r="C1254" t="s">
        <v>18</v>
      </c>
      <c r="D1254" t="s">
        <v>25</v>
      </c>
      <c r="E1254" t="s">
        <v>26</v>
      </c>
      <c r="F1254">
        <v>4</v>
      </c>
      <c r="G1254" s="2">
        <v>123.59526753599998</v>
      </c>
      <c r="H1254" s="3">
        <v>88</v>
      </c>
      <c r="I1254" s="4">
        <v>0.28799862847201679</v>
      </c>
      <c r="J1254" t="s">
        <v>43</v>
      </c>
      <c r="K1254" t="s">
        <v>16</v>
      </c>
      <c r="L1254" t="str">
        <f t="shared" si="58"/>
        <v>Inativo</v>
      </c>
      <c r="M1254">
        <f t="shared" si="59"/>
        <v>73</v>
      </c>
      <c r="N1254" s="7">
        <f t="shared" si="60"/>
        <v>166.64120231481502</v>
      </c>
    </row>
    <row r="1255" spans="1:14" x14ac:dyDescent="0.25">
      <c r="A1255" t="s">
        <v>150</v>
      </c>
      <c r="B1255" s="1">
        <v>45490.585200000001</v>
      </c>
      <c r="C1255" t="s">
        <v>12</v>
      </c>
      <c r="D1255" t="s">
        <v>19</v>
      </c>
      <c r="E1255" t="s">
        <v>20</v>
      </c>
      <c r="F1255">
        <v>1</v>
      </c>
      <c r="G1255" s="2">
        <v>88.667415028800008</v>
      </c>
      <c r="H1255" s="3">
        <v>49.99</v>
      </c>
      <c r="I1255" s="4">
        <v>0.43620776602359751</v>
      </c>
      <c r="J1255" t="s">
        <v>40</v>
      </c>
      <c r="K1255" t="s">
        <v>28</v>
      </c>
      <c r="L1255" t="str">
        <f t="shared" si="58"/>
        <v>Inativo</v>
      </c>
      <c r="M1255">
        <f t="shared" si="59"/>
        <v>73</v>
      </c>
      <c r="N1255" s="7">
        <f t="shared" si="60"/>
        <v>166.77430231481412</v>
      </c>
    </row>
    <row r="1256" spans="1:14" x14ac:dyDescent="0.25">
      <c r="A1256" t="s">
        <v>149</v>
      </c>
      <c r="B1256" s="1">
        <v>45490.452100000002</v>
      </c>
      <c r="C1256" t="s">
        <v>30</v>
      </c>
      <c r="D1256" t="s">
        <v>42</v>
      </c>
      <c r="E1256" t="s">
        <v>26</v>
      </c>
      <c r="F1256">
        <v>1</v>
      </c>
      <c r="G1256" s="2">
        <v>107.38644048</v>
      </c>
      <c r="H1256" s="3">
        <v>72.81</v>
      </c>
      <c r="I1256" s="4">
        <v>0.32198143755812103</v>
      </c>
      <c r="J1256" t="s">
        <v>71</v>
      </c>
      <c r="K1256" t="s">
        <v>22</v>
      </c>
      <c r="L1256" t="str">
        <f t="shared" si="58"/>
        <v>Inativo</v>
      </c>
      <c r="M1256">
        <f t="shared" si="59"/>
        <v>72</v>
      </c>
      <c r="N1256" s="7">
        <f t="shared" si="60"/>
        <v>166.90740231481323</v>
      </c>
    </row>
    <row r="1257" spans="1:14" x14ac:dyDescent="0.25">
      <c r="A1257" t="s">
        <v>148</v>
      </c>
      <c r="B1257" s="1">
        <v>45490.319000000003</v>
      </c>
      <c r="C1257" t="s">
        <v>24</v>
      </c>
      <c r="D1257" t="s">
        <v>25</v>
      </c>
      <c r="E1257" t="s">
        <v>26</v>
      </c>
      <c r="F1257">
        <v>4</v>
      </c>
      <c r="G1257" s="2">
        <v>128.223308304</v>
      </c>
      <c r="H1257" s="3">
        <v>88</v>
      </c>
      <c r="I1257" s="4">
        <v>0.31369732099437037</v>
      </c>
      <c r="J1257" t="s">
        <v>69</v>
      </c>
      <c r="K1257" t="s">
        <v>22</v>
      </c>
      <c r="L1257" t="str">
        <f t="shared" si="58"/>
        <v>Inativo</v>
      </c>
      <c r="M1257">
        <f t="shared" si="59"/>
        <v>72</v>
      </c>
      <c r="N1257" s="7">
        <f t="shared" si="60"/>
        <v>167.04050231481233</v>
      </c>
    </row>
    <row r="1258" spans="1:14" x14ac:dyDescent="0.25">
      <c r="A1258" t="s">
        <v>147</v>
      </c>
      <c r="B1258" s="1">
        <v>45490.185899999997</v>
      </c>
      <c r="C1258" t="s">
        <v>18</v>
      </c>
      <c r="D1258" t="s">
        <v>13</v>
      </c>
      <c r="E1258" t="s">
        <v>14</v>
      </c>
      <c r="F1258">
        <v>3</v>
      </c>
      <c r="G1258" s="2">
        <v>310.653725184</v>
      </c>
      <c r="H1258" s="3">
        <v>233.31</v>
      </c>
      <c r="I1258" s="4">
        <v>0.24897086020194786</v>
      </c>
      <c r="J1258" t="s">
        <v>67</v>
      </c>
      <c r="K1258" t="s">
        <v>16</v>
      </c>
      <c r="L1258" t="str">
        <f t="shared" si="58"/>
        <v>Inativo</v>
      </c>
      <c r="M1258">
        <f t="shared" si="59"/>
        <v>72</v>
      </c>
      <c r="N1258" s="7">
        <f t="shared" si="60"/>
        <v>167.17360231481871</v>
      </c>
    </row>
    <row r="1259" spans="1:14" x14ac:dyDescent="0.25">
      <c r="A1259" t="s">
        <v>146</v>
      </c>
      <c r="B1259" s="1">
        <v>45490.052799999998</v>
      </c>
      <c r="C1259" t="s">
        <v>12</v>
      </c>
      <c r="D1259" t="s">
        <v>19</v>
      </c>
      <c r="E1259" t="s">
        <v>20</v>
      </c>
      <c r="F1259">
        <v>2</v>
      </c>
      <c r="G1259" s="2">
        <v>181.42904934000001</v>
      </c>
      <c r="H1259" s="3">
        <v>99.98</v>
      </c>
      <c r="I1259" s="4">
        <v>0.44893058546188819</v>
      </c>
      <c r="J1259" t="s">
        <v>65</v>
      </c>
      <c r="K1259" t="s">
        <v>16</v>
      </c>
      <c r="L1259" t="str">
        <f t="shared" si="58"/>
        <v>Inativo</v>
      </c>
      <c r="M1259">
        <f t="shared" si="59"/>
        <v>72</v>
      </c>
      <c r="N1259" s="7">
        <f t="shared" si="60"/>
        <v>167.30670231481781</v>
      </c>
    </row>
    <row r="1260" spans="1:14" x14ac:dyDescent="0.25">
      <c r="A1260" t="s">
        <v>145</v>
      </c>
      <c r="B1260" s="1">
        <v>45489.919699999999</v>
      </c>
      <c r="C1260" t="s">
        <v>30</v>
      </c>
      <c r="D1260" t="s">
        <v>13</v>
      </c>
      <c r="E1260" t="s">
        <v>14</v>
      </c>
      <c r="F1260">
        <v>2</v>
      </c>
      <c r="G1260" s="2">
        <v>186.47015476320004</v>
      </c>
      <c r="H1260" s="3">
        <v>155.54</v>
      </c>
      <c r="I1260" s="4">
        <v>0.16587187800899561</v>
      </c>
      <c r="J1260" t="s">
        <v>63</v>
      </c>
      <c r="K1260" t="s">
        <v>16</v>
      </c>
      <c r="L1260" t="str">
        <f t="shared" si="58"/>
        <v>Inativo</v>
      </c>
      <c r="M1260">
        <f t="shared" si="59"/>
        <v>72</v>
      </c>
      <c r="N1260" s="7">
        <f t="shared" si="60"/>
        <v>167.43980231481692</v>
      </c>
    </row>
    <row r="1261" spans="1:14" x14ac:dyDescent="0.25">
      <c r="A1261" t="s">
        <v>143</v>
      </c>
      <c r="B1261" s="1">
        <v>45489.786599999999</v>
      </c>
      <c r="C1261" t="s">
        <v>24</v>
      </c>
      <c r="D1261" t="s">
        <v>19</v>
      </c>
      <c r="E1261" t="s">
        <v>20</v>
      </c>
      <c r="F1261">
        <v>1</v>
      </c>
      <c r="G1261" s="2">
        <v>87.931388991600002</v>
      </c>
      <c r="H1261" s="3">
        <v>49.99</v>
      </c>
      <c r="I1261" s="4">
        <v>0.43148856655982659</v>
      </c>
      <c r="J1261" t="s">
        <v>144</v>
      </c>
      <c r="K1261" t="s">
        <v>16</v>
      </c>
      <c r="L1261" t="str">
        <f t="shared" si="58"/>
        <v>Inativo</v>
      </c>
      <c r="M1261">
        <f t="shared" si="59"/>
        <v>72</v>
      </c>
      <c r="N1261" s="7">
        <f t="shared" si="60"/>
        <v>167.57290231481602</v>
      </c>
    </row>
    <row r="1262" spans="1:14" x14ac:dyDescent="0.25">
      <c r="A1262" t="s">
        <v>142</v>
      </c>
      <c r="B1262" s="1">
        <v>45489.6535</v>
      </c>
      <c r="C1262" t="s">
        <v>18</v>
      </c>
      <c r="D1262" t="s">
        <v>19</v>
      </c>
      <c r="E1262" t="s">
        <v>20</v>
      </c>
      <c r="F1262">
        <v>2</v>
      </c>
      <c r="G1262" s="2">
        <v>173.7008788464</v>
      </c>
      <c r="H1262" s="3">
        <v>99.98</v>
      </c>
      <c r="I1262" s="4">
        <v>0.42441281435075412</v>
      </c>
      <c r="J1262" t="s">
        <v>93</v>
      </c>
      <c r="K1262" t="s">
        <v>32</v>
      </c>
      <c r="L1262" t="str">
        <f t="shared" si="58"/>
        <v>Inativo</v>
      </c>
      <c r="M1262">
        <f t="shared" si="59"/>
        <v>72</v>
      </c>
      <c r="N1262" s="7">
        <f t="shared" si="60"/>
        <v>167.70600231481512</v>
      </c>
    </row>
    <row r="1263" spans="1:14" x14ac:dyDescent="0.25">
      <c r="A1263" t="s">
        <v>141</v>
      </c>
      <c r="B1263" s="1">
        <v>45489.520400000001</v>
      </c>
      <c r="C1263" t="s">
        <v>12</v>
      </c>
      <c r="D1263" t="s">
        <v>80</v>
      </c>
      <c r="E1263" t="s">
        <v>14</v>
      </c>
      <c r="F1263">
        <v>2</v>
      </c>
      <c r="G1263" s="2">
        <v>37.077131520000002</v>
      </c>
      <c r="H1263" s="3">
        <v>28.9</v>
      </c>
      <c r="I1263" s="4">
        <v>0.22054380111873345</v>
      </c>
      <c r="J1263" t="s">
        <v>38</v>
      </c>
      <c r="K1263" t="s">
        <v>28</v>
      </c>
      <c r="L1263" t="str">
        <f t="shared" si="58"/>
        <v>Inativo</v>
      </c>
      <c r="M1263">
        <f t="shared" si="59"/>
        <v>72</v>
      </c>
      <c r="N1263" s="7">
        <f t="shared" si="60"/>
        <v>167.83910231481423</v>
      </c>
    </row>
    <row r="1264" spans="1:14" x14ac:dyDescent="0.25">
      <c r="A1264" t="s">
        <v>140</v>
      </c>
      <c r="B1264" s="1">
        <v>45489.387300000002</v>
      </c>
      <c r="C1264" t="s">
        <v>30</v>
      </c>
      <c r="D1264" t="s">
        <v>19</v>
      </c>
      <c r="E1264" t="s">
        <v>20</v>
      </c>
      <c r="F1264">
        <v>2</v>
      </c>
      <c r="G1264" s="2">
        <v>171.66535360920003</v>
      </c>
      <c r="H1264" s="3">
        <v>99.98</v>
      </c>
      <c r="I1264" s="4">
        <v>0.4175877782094185</v>
      </c>
      <c r="J1264" t="s">
        <v>36</v>
      </c>
      <c r="K1264" t="s">
        <v>22</v>
      </c>
      <c r="L1264" t="str">
        <f t="shared" si="58"/>
        <v>Inativo</v>
      </c>
      <c r="M1264">
        <f t="shared" si="59"/>
        <v>72</v>
      </c>
      <c r="N1264" s="7">
        <f t="shared" si="60"/>
        <v>167.97220231481333</v>
      </c>
    </row>
    <row r="1265" spans="1:14" x14ac:dyDescent="0.25">
      <c r="A1265" t="s">
        <v>139</v>
      </c>
      <c r="B1265" s="1">
        <v>45489.254200000003</v>
      </c>
      <c r="C1265" t="s">
        <v>24</v>
      </c>
      <c r="D1265" t="s">
        <v>80</v>
      </c>
      <c r="E1265" t="s">
        <v>14</v>
      </c>
      <c r="F1265">
        <v>1</v>
      </c>
      <c r="G1265" s="2">
        <v>18.185557543999998</v>
      </c>
      <c r="H1265" s="3">
        <v>14.45</v>
      </c>
      <c r="I1265" s="4">
        <v>0.20541341858569961</v>
      </c>
      <c r="J1265" t="s">
        <v>34</v>
      </c>
      <c r="K1265" t="s">
        <v>16</v>
      </c>
      <c r="L1265" t="str">
        <f t="shared" si="58"/>
        <v>Inativo</v>
      </c>
      <c r="M1265">
        <f t="shared" si="59"/>
        <v>72</v>
      </c>
      <c r="N1265" s="7">
        <f t="shared" si="60"/>
        <v>168.10530231481243</v>
      </c>
    </row>
    <row r="1266" spans="1:14" x14ac:dyDescent="0.25">
      <c r="A1266" t="s">
        <v>138</v>
      </c>
      <c r="B1266" s="1">
        <v>45489.121099999997</v>
      </c>
      <c r="C1266" t="s">
        <v>18</v>
      </c>
      <c r="D1266" t="s">
        <v>19</v>
      </c>
      <c r="E1266" t="s">
        <v>20</v>
      </c>
      <c r="F1266">
        <v>2</v>
      </c>
      <c r="G1266" s="2">
        <v>165.77469136799996</v>
      </c>
      <c r="H1266" s="3">
        <v>99.98</v>
      </c>
      <c r="I1266" s="4">
        <v>0.39689225674348338</v>
      </c>
      <c r="J1266" t="s">
        <v>31</v>
      </c>
      <c r="K1266" t="s">
        <v>32</v>
      </c>
      <c r="L1266" t="str">
        <f t="shared" si="58"/>
        <v>Inativo</v>
      </c>
      <c r="M1266">
        <f t="shared" si="59"/>
        <v>72</v>
      </c>
      <c r="N1266" s="7">
        <f t="shared" si="60"/>
        <v>168.23840231481881</v>
      </c>
    </row>
    <row r="1267" spans="1:14" x14ac:dyDescent="0.25">
      <c r="A1267" t="s">
        <v>137</v>
      </c>
      <c r="B1267" s="1">
        <v>45488.987999999998</v>
      </c>
      <c r="C1267" t="s">
        <v>12</v>
      </c>
      <c r="D1267" t="s">
        <v>25</v>
      </c>
      <c r="E1267" t="s">
        <v>26</v>
      </c>
      <c r="F1267">
        <v>4</v>
      </c>
      <c r="G1267" s="2">
        <v>133.47869963999997</v>
      </c>
      <c r="H1267" s="3">
        <v>88</v>
      </c>
      <c r="I1267" s="4">
        <v>0.34071877957051383</v>
      </c>
      <c r="J1267" t="s">
        <v>27</v>
      </c>
      <c r="K1267" t="s">
        <v>28</v>
      </c>
      <c r="L1267" t="str">
        <f t="shared" si="58"/>
        <v>Inativo</v>
      </c>
      <c r="M1267">
        <f t="shared" si="59"/>
        <v>72</v>
      </c>
      <c r="N1267" s="7">
        <f t="shared" si="60"/>
        <v>168.37150231481792</v>
      </c>
    </row>
    <row r="1268" spans="1:14" x14ac:dyDescent="0.25">
      <c r="A1268" t="s">
        <v>136</v>
      </c>
      <c r="B1268" s="1">
        <v>45488.854899999998</v>
      </c>
      <c r="C1268" t="s">
        <v>30</v>
      </c>
      <c r="D1268" t="s">
        <v>42</v>
      </c>
      <c r="E1268" t="s">
        <v>26</v>
      </c>
      <c r="F1268">
        <v>1</v>
      </c>
      <c r="G1268" s="2">
        <v>117.02097667000001</v>
      </c>
      <c r="H1268" s="3">
        <v>72.81</v>
      </c>
      <c r="I1268" s="4">
        <v>0.3778038598556161</v>
      </c>
      <c r="J1268" t="s">
        <v>21</v>
      </c>
      <c r="K1268" t="s">
        <v>22</v>
      </c>
      <c r="L1268" t="str">
        <f t="shared" si="58"/>
        <v>Inativo</v>
      </c>
      <c r="M1268">
        <f t="shared" si="59"/>
        <v>72</v>
      </c>
      <c r="N1268" s="7">
        <f t="shared" si="60"/>
        <v>168.50460231481702</v>
      </c>
    </row>
    <row r="1269" spans="1:14" x14ac:dyDescent="0.25">
      <c r="A1269" t="s">
        <v>135</v>
      </c>
      <c r="B1269" s="1">
        <v>45488.721799999999</v>
      </c>
      <c r="C1269" t="s">
        <v>24</v>
      </c>
      <c r="D1269" t="s">
        <v>80</v>
      </c>
      <c r="E1269" t="s">
        <v>14</v>
      </c>
      <c r="F1269">
        <v>1</v>
      </c>
      <c r="G1269" s="2">
        <v>18.621899999999997</v>
      </c>
      <c r="H1269" s="3">
        <v>14.45</v>
      </c>
      <c r="I1269" s="4">
        <v>0.22403191940671993</v>
      </c>
      <c r="J1269" t="s">
        <v>15</v>
      </c>
      <c r="K1269" t="s">
        <v>16</v>
      </c>
      <c r="L1269" t="str">
        <f t="shared" si="58"/>
        <v>Inativo</v>
      </c>
      <c r="M1269">
        <f t="shared" si="59"/>
        <v>72</v>
      </c>
      <c r="N1269" s="7">
        <f t="shared" si="60"/>
        <v>168.63770231481612</v>
      </c>
    </row>
    <row r="1270" spans="1:14" x14ac:dyDescent="0.25">
      <c r="A1270" t="s">
        <v>134</v>
      </c>
      <c r="B1270" s="1">
        <v>45488.5887</v>
      </c>
      <c r="C1270" t="s">
        <v>18</v>
      </c>
      <c r="D1270" t="s">
        <v>19</v>
      </c>
      <c r="E1270" t="s">
        <v>20</v>
      </c>
      <c r="F1270">
        <v>2</v>
      </c>
      <c r="G1270" s="2">
        <v>153.345664836</v>
      </c>
      <c r="H1270" s="3">
        <v>99.98</v>
      </c>
      <c r="I1270" s="4">
        <v>0.34800895671275389</v>
      </c>
      <c r="J1270" t="s">
        <v>51</v>
      </c>
      <c r="K1270" t="s">
        <v>32</v>
      </c>
      <c r="L1270" t="str">
        <f t="shared" si="58"/>
        <v>Inativo</v>
      </c>
      <c r="M1270">
        <f t="shared" si="59"/>
        <v>72</v>
      </c>
      <c r="N1270" s="7">
        <f t="shared" si="60"/>
        <v>168.77080231481523</v>
      </c>
    </row>
    <row r="1271" spans="1:14" x14ac:dyDescent="0.25">
      <c r="A1271" t="s">
        <v>133</v>
      </c>
      <c r="B1271" s="1">
        <v>45488.455600000001</v>
      </c>
      <c r="C1271" t="s">
        <v>12</v>
      </c>
      <c r="D1271" t="s">
        <v>13</v>
      </c>
      <c r="E1271" t="s">
        <v>14</v>
      </c>
      <c r="F1271">
        <v>1</v>
      </c>
      <c r="G1271" s="2">
        <v>101.753416765</v>
      </c>
      <c r="H1271" s="3">
        <v>77.77</v>
      </c>
      <c r="I1271" s="4">
        <v>0.2357013408246508</v>
      </c>
      <c r="J1271" t="s">
        <v>49</v>
      </c>
      <c r="K1271" t="s">
        <v>28</v>
      </c>
      <c r="L1271" t="str">
        <f t="shared" si="58"/>
        <v>Inativo</v>
      </c>
      <c r="M1271">
        <f t="shared" si="59"/>
        <v>72</v>
      </c>
      <c r="N1271" s="7">
        <f t="shared" si="60"/>
        <v>168.90390231481433</v>
      </c>
    </row>
    <row r="1272" spans="1:14" x14ac:dyDescent="0.25">
      <c r="A1272" t="s">
        <v>132</v>
      </c>
      <c r="B1272" s="1">
        <v>45488.322500000002</v>
      </c>
      <c r="C1272" t="s">
        <v>30</v>
      </c>
      <c r="D1272" t="s">
        <v>19</v>
      </c>
      <c r="E1272" t="s">
        <v>20</v>
      </c>
      <c r="F1272">
        <v>2</v>
      </c>
      <c r="G1272" s="2">
        <v>173.44106012519998</v>
      </c>
      <c r="H1272" s="3">
        <v>99.98</v>
      </c>
      <c r="I1272" s="4">
        <v>0.42355057142853864</v>
      </c>
      <c r="J1272" t="s">
        <v>47</v>
      </c>
      <c r="K1272" t="s">
        <v>22</v>
      </c>
      <c r="L1272" t="str">
        <f t="shared" si="58"/>
        <v>Inativo</v>
      </c>
      <c r="M1272">
        <f t="shared" si="59"/>
        <v>72</v>
      </c>
      <c r="N1272" s="7">
        <f t="shared" si="60"/>
        <v>169.03700231481344</v>
      </c>
    </row>
    <row r="1273" spans="1:14" x14ac:dyDescent="0.25">
      <c r="A1273" t="s">
        <v>131</v>
      </c>
      <c r="B1273" s="1">
        <v>45488.189400000003</v>
      </c>
      <c r="C1273" t="s">
        <v>24</v>
      </c>
      <c r="D1273" t="s">
        <v>13</v>
      </c>
      <c r="E1273" t="s">
        <v>14</v>
      </c>
      <c r="F1273">
        <v>4</v>
      </c>
      <c r="G1273" s="2">
        <v>406.67545026240003</v>
      </c>
      <c r="H1273" s="3">
        <v>311.08</v>
      </c>
      <c r="I1273" s="4">
        <v>0.23506570214828262</v>
      </c>
      <c r="J1273" t="s">
        <v>45</v>
      </c>
      <c r="K1273" t="s">
        <v>16</v>
      </c>
      <c r="L1273" t="str">
        <f t="shared" si="58"/>
        <v>Inativo</v>
      </c>
      <c r="M1273">
        <f t="shared" si="59"/>
        <v>72</v>
      </c>
      <c r="N1273" s="7">
        <f t="shared" si="60"/>
        <v>169.17010231481254</v>
      </c>
    </row>
    <row r="1274" spans="1:14" x14ac:dyDescent="0.25">
      <c r="A1274" t="s">
        <v>130</v>
      </c>
      <c r="B1274" s="1">
        <v>45488.056299999997</v>
      </c>
      <c r="C1274" t="s">
        <v>18</v>
      </c>
      <c r="D1274" t="s">
        <v>19</v>
      </c>
      <c r="E1274" t="s">
        <v>20</v>
      </c>
      <c r="F1274">
        <v>2</v>
      </c>
      <c r="G1274" s="2">
        <v>161.45030568240003</v>
      </c>
      <c r="H1274" s="3">
        <v>99.98</v>
      </c>
      <c r="I1274" s="4">
        <v>0.38073824278364937</v>
      </c>
      <c r="J1274" t="s">
        <v>43</v>
      </c>
      <c r="K1274" t="s">
        <v>32</v>
      </c>
      <c r="L1274" t="str">
        <f t="shared" si="58"/>
        <v>Inativo</v>
      </c>
      <c r="M1274">
        <f t="shared" si="59"/>
        <v>72</v>
      </c>
      <c r="N1274" s="7">
        <f t="shared" si="60"/>
        <v>169.30320231481892</v>
      </c>
    </row>
    <row r="1275" spans="1:14" x14ac:dyDescent="0.25">
      <c r="A1275" t="s">
        <v>129</v>
      </c>
      <c r="B1275" s="1">
        <v>45487.923199999997</v>
      </c>
      <c r="C1275" t="s">
        <v>12</v>
      </c>
      <c r="D1275" t="s">
        <v>13</v>
      </c>
      <c r="E1275" t="s">
        <v>14</v>
      </c>
      <c r="F1275">
        <v>3</v>
      </c>
      <c r="G1275" s="2">
        <v>323.4047614182</v>
      </c>
      <c r="H1275" s="3">
        <v>233.31</v>
      </c>
      <c r="I1275" s="4">
        <v>0.27858205000790631</v>
      </c>
      <c r="J1275" t="s">
        <v>40</v>
      </c>
      <c r="K1275" t="s">
        <v>28</v>
      </c>
      <c r="L1275" t="str">
        <f t="shared" si="58"/>
        <v>Inativo</v>
      </c>
      <c r="M1275">
        <f t="shared" si="59"/>
        <v>72</v>
      </c>
      <c r="N1275" s="7">
        <f t="shared" si="60"/>
        <v>169.43630231481802</v>
      </c>
    </row>
    <row r="1276" spans="1:14" x14ac:dyDescent="0.25">
      <c r="A1276" t="s">
        <v>128</v>
      </c>
      <c r="B1276" s="1">
        <v>45487.790099999998</v>
      </c>
      <c r="C1276" t="s">
        <v>30</v>
      </c>
      <c r="D1276" t="s">
        <v>19</v>
      </c>
      <c r="E1276" t="s">
        <v>20</v>
      </c>
      <c r="F1276">
        <v>1</v>
      </c>
      <c r="G1276" s="2">
        <v>82.328788800000012</v>
      </c>
      <c r="H1276" s="3">
        <v>49.99</v>
      </c>
      <c r="I1276" s="4">
        <v>0.39280049265099848</v>
      </c>
      <c r="J1276" t="s">
        <v>71</v>
      </c>
      <c r="K1276" t="s">
        <v>22</v>
      </c>
      <c r="L1276" t="str">
        <f t="shared" si="58"/>
        <v>Inativo</v>
      </c>
      <c r="M1276">
        <f t="shared" si="59"/>
        <v>71</v>
      </c>
      <c r="N1276" s="7">
        <f t="shared" si="60"/>
        <v>169.56940231481713</v>
      </c>
    </row>
    <row r="1277" spans="1:14" x14ac:dyDescent="0.25">
      <c r="A1277" t="s">
        <v>127</v>
      </c>
      <c r="B1277" s="1">
        <v>45487.656999999999</v>
      </c>
      <c r="C1277" t="s">
        <v>24</v>
      </c>
      <c r="D1277" t="s">
        <v>19</v>
      </c>
      <c r="E1277" t="s">
        <v>20</v>
      </c>
      <c r="F1277">
        <v>1</v>
      </c>
      <c r="G1277" s="2">
        <v>83.284481750400005</v>
      </c>
      <c r="H1277" s="3">
        <v>49.99</v>
      </c>
      <c r="I1277" s="4">
        <v>0.39976813267785138</v>
      </c>
      <c r="J1277" t="s">
        <v>69</v>
      </c>
      <c r="K1277" t="s">
        <v>16</v>
      </c>
      <c r="L1277" t="str">
        <f t="shared" si="58"/>
        <v>Inativo</v>
      </c>
      <c r="M1277">
        <f t="shared" si="59"/>
        <v>71</v>
      </c>
      <c r="N1277" s="7">
        <f t="shared" si="60"/>
        <v>169.70250231481623</v>
      </c>
    </row>
    <row r="1278" spans="1:14" x14ac:dyDescent="0.25">
      <c r="A1278" t="s">
        <v>126</v>
      </c>
      <c r="B1278" s="1">
        <v>45487.5239</v>
      </c>
      <c r="C1278" t="s">
        <v>18</v>
      </c>
      <c r="D1278" t="s">
        <v>19</v>
      </c>
      <c r="E1278" t="s">
        <v>20</v>
      </c>
      <c r="F1278">
        <v>1</v>
      </c>
      <c r="G1278" s="2">
        <v>79.660052208000025</v>
      </c>
      <c r="H1278" s="3">
        <v>49.99</v>
      </c>
      <c r="I1278" s="4">
        <v>0.37245835755327744</v>
      </c>
      <c r="J1278" t="s">
        <v>67</v>
      </c>
      <c r="K1278" t="s">
        <v>28</v>
      </c>
      <c r="L1278" t="str">
        <f t="shared" si="58"/>
        <v>Inativo</v>
      </c>
      <c r="M1278">
        <f t="shared" si="59"/>
        <v>71</v>
      </c>
      <c r="N1278" s="7">
        <f t="shared" si="60"/>
        <v>169.83560231481533</v>
      </c>
    </row>
    <row r="1279" spans="1:14" x14ac:dyDescent="0.25">
      <c r="A1279" t="s">
        <v>1246</v>
      </c>
      <c r="B1279" s="1">
        <v>45487.390800000001</v>
      </c>
      <c r="C1279" t="s">
        <v>12</v>
      </c>
      <c r="D1279" t="s">
        <v>19</v>
      </c>
      <c r="E1279" t="s">
        <v>20</v>
      </c>
      <c r="F1279">
        <v>1</v>
      </c>
      <c r="G1279" s="2">
        <v>84.982961970000005</v>
      </c>
      <c r="H1279" s="3">
        <v>49.99</v>
      </c>
      <c r="I1279" s="4">
        <v>0.41176444264619694</v>
      </c>
      <c r="J1279" t="s">
        <v>69</v>
      </c>
      <c r="K1279" t="s">
        <v>22</v>
      </c>
      <c r="L1279" t="str">
        <f t="shared" si="58"/>
        <v>Inativo</v>
      </c>
      <c r="M1279">
        <f t="shared" si="59"/>
        <v>71</v>
      </c>
      <c r="N1279" s="7">
        <f t="shared" si="60"/>
        <v>169.96870231481444</v>
      </c>
    </row>
    <row r="1280" spans="1:14" x14ac:dyDescent="0.25">
      <c r="A1280" t="s">
        <v>1245</v>
      </c>
      <c r="B1280" s="1">
        <v>45487.257700000002</v>
      </c>
      <c r="C1280" t="s">
        <v>30</v>
      </c>
      <c r="D1280" t="s">
        <v>25</v>
      </c>
      <c r="E1280" t="s">
        <v>26</v>
      </c>
      <c r="F1280">
        <v>3</v>
      </c>
      <c r="G1280" s="2">
        <v>95.420804543999978</v>
      </c>
      <c r="H1280" s="3">
        <v>66</v>
      </c>
      <c r="I1280" s="4">
        <v>0.30832693860209071</v>
      </c>
      <c r="J1280" t="s">
        <v>67</v>
      </c>
      <c r="K1280" t="s">
        <v>22</v>
      </c>
      <c r="L1280" t="str">
        <f t="shared" si="58"/>
        <v>Inativo</v>
      </c>
      <c r="M1280">
        <f t="shared" si="59"/>
        <v>71</v>
      </c>
      <c r="N1280" s="7">
        <f t="shared" si="60"/>
        <v>170.10180231481354</v>
      </c>
    </row>
    <row r="1281" spans="1:14" x14ac:dyDescent="0.25">
      <c r="A1281" t="s">
        <v>1244</v>
      </c>
      <c r="B1281" s="1">
        <v>45487.124600000003</v>
      </c>
      <c r="C1281" t="s">
        <v>24</v>
      </c>
      <c r="D1281" t="s">
        <v>13</v>
      </c>
      <c r="E1281" t="s">
        <v>14</v>
      </c>
      <c r="F1281">
        <v>5</v>
      </c>
      <c r="G1281" s="2">
        <v>573.99426770399998</v>
      </c>
      <c r="H1281" s="3">
        <v>388.85</v>
      </c>
      <c r="I1281" s="4">
        <v>0.32255421024426678</v>
      </c>
      <c r="J1281" t="s">
        <v>65</v>
      </c>
      <c r="K1281" t="s">
        <v>16</v>
      </c>
      <c r="L1281" t="str">
        <f t="shared" si="58"/>
        <v>Inativo</v>
      </c>
      <c r="M1281">
        <f t="shared" si="59"/>
        <v>71</v>
      </c>
      <c r="N1281" s="7">
        <f t="shared" si="60"/>
        <v>170.23490231481264</v>
      </c>
    </row>
    <row r="1282" spans="1:14" x14ac:dyDescent="0.25">
      <c r="A1282" t="s">
        <v>1243</v>
      </c>
      <c r="B1282" s="1">
        <v>45486.991499999996</v>
      </c>
      <c r="C1282" t="s">
        <v>18</v>
      </c>
      <c r="D1282" t="s">
        <v>25</v>
      </c>
      <c r="E1282" t="s">
        <v>26</v>
      </c>
      <c r="F1282">
        <v>2</v>
      </c>
      <c r="G1282" s="2">
        <v>61.485147360000013</v>
      </c>
      <c r="H1282" s="3">
        <v>44</v>
      </c>
      <c r="I1282" s="4">
        <v>0.28438001876490926</v>
      </c>
      <c r="J1282" t="s">
        <v>63</v>
      </c>
      <c r="K1282" t="s">
        <v>16</v>
      </c>
      <c r="L1282" t="str">
        <f t="shared" ref="L1282:L1345" si="61">IF(N1282&lt;=7,"Compra Recente",
IF(N1282&lt;=15,"Recência Média",
IF(N1282&lt;=30,"Recência Baixa",
IF(N1282&gt;30,"Inativo"
)
)
))</f>
        <v>Inativo</v>
      </c>
      <c r="M1282">
        <f t="shared" ref="M1282:M1345" si="62">COUNTIFS(J1282:J4027, "Cassandra",  A1282:A4027, "&lt;&gt;")</f>
        <v>71</v>
      </c>
      <c r="N1282" s="7">
        <f t="shared" ref="N1282:N1345" si="63">$B$2 - B1282</f>
        <v>170.36800231481902</v>
      </c>
    </row>
    <row r="1283" spans="1:14" x14ac:dyDescent="0.25">
      <c r="A1283" t="s">
        <v>1242</v>
      </c>
      <c r="B1283" s="1">
        <v>45486.858399999997</v>
      </c>
      <c r="C1283" t="s">
        <v>12</v>
      </c>
      <c r="D1283" t="s">
        <v>42</v>
      </c>
      <c r="E1283" t="s">
        <v>26</v>
      </c>
      <c r="F1283">
        <v>1</v>
      </c>
      <c r="G1283" s="2">
        <v>109.410022496</v>
      </c>
      <c r="H1283" s="3">
        <v>72.81</v>
      </c>
      <c r="I1283" s="4">
        <v>0.33452166137099626</v>
      </c>
      <c r="J1283" t="s">
        <v>144</v>
      </c>
      <c r="K1283" t="s">
        <v>16</v>
      </c>
      <c r="L1283" t="str">
        <f t="shared" si="61"/>
        <v>Inativo</v>
      </c>
      <c r="M1283">
        <f t="shared" si="62"/>
        <v>71</v>
      </c>
      <c r="N1283" s="7">
        <f t="shared" si="63"/>
        <v>170.50110231481813</v>
      </c>
    </row>
    <row r="1284" spans="1:14" x14ac:dyDescent="0.25">
      <c r="A1284" t="s">
        <v>1241</v>
      </c>
      <c r="B1284" s="1">
        <v>45486.725299999998</v>
      </c>
      <c r="C1284" t="s">
        <v>30</v>
      </c>
      <c r="D1284" t="s">
        <v>13</v>
      </c>
      <c r="E1284" t="s">
        <v>14</v>
      </c>
      <c r="F1284">
        <v>2</v>
      </c>
      <c r="G1284" s="2">
        <v>192.46199132160004</v>
      </c>
      <c r="H1284" s="3">
        <v>155.54</v>
      </c>
      <c r="I1284" s="4">
        <v>0.19184043076798554</v>
      </c>
      <c r="J1284" t="s">
        <v>93</v>
      </c>
      <c r="K1284" t="s">
        <v>16</v>
      </c>
      <c r="L1284" t="str">
        <f t="shared" si="61"/>
        <v>Inativo</v>
      </c>
      <c r="M1284">
        <f t="shared" si="62"/>
        <v>71</v>
      </c>
      <c r="N1284" s="7">
        <f t="shared" si="63"/>
        <v>170.63420231481723</v>
      </c>
    </row>
    <row r="1285" spans="1:14" x14ac:dyDescent="0.25">
      <c r="A1285" t="s">
        <v>1240</v>
      </c>
      <c r="B1285" s="1">
        <v>45486.592199999999</v>
      </c>
      <c r="C1285" t="s">
        <v>24</v>
      </c>
      <c r="D1285" t="s">
        <v>42</v>
      </c>
      <c r="E1285" t="s">
        <v>26</v>
      </c>
      <c r="F1285">
        <v>4</v>
      </c>
      <c r="G1285" s="2">
        <v>448.41644639999998</v>
      </c>
      <c r="H1285" s="3">
        <v>291.24</v>
      </c>
      <c r="I1285" s="4">
        <v>0.35051445517186541</v>
      </c>
      <c r="J1285" t="s">
        <v>38</v>
      </c>
      <c r="K1285" t="s">
        <v>28</v>
      </c>
      <c r="L1285" t="str">
        <f t="shared" si="61"/>
        <v>Inativo</v>
      </c>
      <c r="M1285">
        <f t="shared" si="62"/>
        <v>71</v>
      </c>
      <c r="N1285" s="7">
        <f t="shared" si="63"/>
        <v>170.76730231481633</v>
      </c>
    </row>
    <row r="1286" spans="1:14" x14ac:dyDescent="0.25">
      <c r="A1286" t="s">
        <v>1239</v>
      </c>
      <c r="B1286" s="1">
        <v>45486.4591</v>
      </c>
      <c r="C1286" t="s">
        <v>18</v>
      </c>
      <c r="D1286" t="s">
        <v>13</v>
      </c>
      <c r="E1286" t="s">
        <v>14</v>
      </c>
      <c r="F1286">
        <v>1</v>
      </c>
      <c r="G1286" s="2">
        <v>101.4554837296</v>
      </c>
      <c r="H1286" s="3">
        <v>77.77</v>
      </c>
      <c r="I1286" s="4">
        <v>0.2334569099559641</v>
      </c>
      <c r="J1286" t="s">
        <v>36</v>
      </c>
      <c r="K1286" t="s">
        <v>22</v>
      </c>
      <c r="L1286" t="str">
        <f t="shared" si="61"/>
        <v>Inativo</v>
      </c>
      <c r="M1286">
        <f t="shared" si="62"/>
        <v>71</v>
      </c>
      <c r="N1286" s="7">
        <f t="shared" si="63"/>
        <v>170.90040231481544</v>
      </c>
    </row>
    <row r="1287" spans="1:14" x14ac:dyDescent="0.25">
      <c r="A1287" t="s">
        <v>1238</v>
      </c>
      <c r="B1287" s="1">
        <v>45486.326000000001</v>
      </c>
      <c r="C1287" t="s">
        <v>12</v>
      </c>
      <c r="D1287" t="s">
        <v>19</v>
      </c>
      <c r="E1287" t="s">
        <v>20</v>
      </c>
      <c r="F1287">
        <v>2</v>
      </c>
      <c r="G1287" s="2">
        <v>168.43569170399999</v>
      </c>
      <c r="H1287" s="3">
        <v>99.98</v>
      </c>
      <c r="I1287" s="4">
        <v>0.40642034364248886</v>
      </c>
      <c r="J1287" t="s">
        <v>34</v>
      </c>
      <c r="K1287" t="s">
        <v>22</v>
      </c>
      <c r="L1287" t="str">
        <f t="shared" si="61"/>
        <v>Inativo</v>
      </c>
      <c r="M1287">
        <f t="shared" si="62"/>
        <v>71</v>
      </c>
      <c r="N1287" s="7">
        <f t="shared" si="63"/>
        <v>171.03350231481454</v>
      </c>
    </row>
    <row r="1288" spans="1:14" x14ac:dyDescent="0.25">
      <c r="A1288" t="s">
        <v>1237</v>
      </c>
      <c r="B1288" s="1">
        <v>45486.192900000002</v>
      </c>
      <c r="C1288" t="s">
        <v>30</v>
      </c>
      <c r="D1288" t="s">
        <v>19</v>
      </c>
      <c r="E1288" t="s">
        <v>20</v>
      </c>
      <c r="F1288">
        <v>2</v>
      </c>
      <c r="G1288" s="2">
        <v>169.8494521284</v>
      </c>
      <c r="H1288" s="3">
        <v>99.98</v>
      </c>
      <c r="I1288" s="4">
        <v>0.41136106859845056</v>
      </c>
      <c r="J1288" t="s">
        <v>31</v>
      </c>
      <c r="K1288" t="s">
        <v>16</v>
      </c>
      <c r="L1288" t="str">
        <f t="shared" si="61"/>
        <v>Inativo</v>
      </c>
      <c r="M1288">
        <f t="shared" si="62"/>
        <v>71</v>
      </c>
      <c r="N1288" s="7">
        <f t="shared" si="63"/>
        <v>171.16660231481364</v>
      </c>
    </row>
    <row r="1289" spans="1:14" x14ac:dyDescent="0.25">
      <c r="A1289" t="s">
        <v>1236</v>
      </c>
      <c r="B1289" s="1">
        <v>45486.059800000003</v>
      </c>
      <c r="C1289" t="s">
        <v>24</v>
      </c>
      <c r="D1289" t="s">
        <v>13</v>
      </c>
      <c r="E1289" t="s">
        <v>14</v>
      </c>
      <c r="F1289">
        <v>5</v>
      </c>
      <c r="G1289" s="2">
        <v>471.85374059999992</v>
      </c>
      <c r="H1289" s="3">
        <v>388.85</v>
      </c>
      <c r="I1289" s="4">
        <v>0.17590989210863089</v>
      </c>
      <c r="J1289" t="s">
        <v>27</v>
      </c>
      <c r="K1289" t="s">
        <v>16</v>
      </c>
      <c r="L1289" t="str">
        <f t="shared" si="61"/>
        <v>Inativo</v>
      </c>
      <c r="M1289">
        <f t="shared" si="62"/>
        <v>71</v>
      </c>
      <c r="N1289" s="7">
        <f t="shared" si="63"/>
        <v>171.29970231481275</v>
      </c>
    </row>
    <row r="1290" spans="1:14" x14ac:dyDescent="0.25">
      <c r="A1290" t="s">
        <v>1235</v>
      </c>
      <c r="B1290" s="1">
        <v>45485.926700000004</v>
      </c>
      <c r="C1290" t="s">
        <v>18</v>
      </c>
      <c r="D1290" t="s">
        <v>19</v>
      </c>
      <c r="E1290" t="s">
        <v>20</v>
      </c>
      <c r="F1290">
        <v>1</v>
      </c>
      <c r="G1290" s="2">
        <v>77.096179647</v>
      </c>
      <c r="H1290" s="3">
        <v>49.99</v>
      </c>
      <c r="I1290" s="4">
        <v>0.35158914191482593</v>
      </c>
      <c r="J1290" t="s">
        <v>21</v>
      </c>
      <c r="K1290" t="s">
        <v>16</v>
      </c>
      <c r="L1290" t="str">
        <f t="shared" si="61"/>
        <v>Inativo</v>
      </c>
      <c r="M1290">
        <f t="shared" si="62"/>
        <v>71</v>
      </c>
      <c r="N1290" s="7">
        <f t="shared" si="63"/>
        <v>171.43280231481185</v>
      </c>
    </row>
    <row r="1291" spans="1:14" x14ac:dyDescent="0.25">
      <c r="A1291" t="s">
        <v>1234</v>
      </c>
      <c r="B1291" s="1">
        <v>45485.793599999997</v>
      </c>
      <c r="C1291" t="s">
        <v>12</v>
      </c>
      <c r="D1291" t="s">
        <v>13</v>
      </c>
      <c r="E1291" t="s">
        <v>14</v>
      </c>
      <c r="F1291">
        <v>3</v>
      </c>
      <c r="G1291" s="2">
        <v>297.72490290840005</v>
      </c>
      <c r="H1291" s="3">
        <v>233.31</v>
      </c>
      <c r="I1291" s="4">
        <v>0.21635712121877274</v>
      </c>
      <c r="J1291" t="s">
        <v>15</v>
      </c>
      <c r="K1291" t="s">
        <v>16</v>
      </c>
      <c r="L1291" t="str">
        <f t="shared" si="61"/>
        <v>Inativo</v>
      </c>
      <c r="M1291">
        <f t="shared" si="62"/>
        <v>71</v>
      </c>
      <c r="N1291" s="7">
        <f t="shared" si="63"/>
        <v>171.56590231481823</v>
      </c>
    </row>
    <row r="1292" spans="1:14" x14ac:dyDescent="0.25">
      <c r="A1292" t="s">
        <v>1233</v>
      </c>
      <c r="B1292" s="1">
        <v>45485.660499999998</v>
      </c>
      <c r="C1292" t="s">
        <v>30</v>
      </c>
      <c r="D1292" t="s">
        <v>25</v>
      </c>
      <c r="E1292" t="s">
        <v>26</v>
      </c>
      <c r="F1292">
        <v>5</v>
      </c>
      <c r="G1292" s="2">
        <v>162.94277805000002</v>
      </c>
      <c r="H1292" s="3">
        <v>110</v>
      </c>
      <c r="I1292" s="4">
        <v>0.32491638281602264</v>
      </c>
      <c r="J1292" t="s">
        <v>51</v>
      </c>
      <c r="K1292" t="s">
        <v>32</v>
      </c>
      <c r="L1292" t="str">
        <f t="shared" si="61"/>
        <v>Inativo</v>
      </c>
      <c r="M1292">
        <f t="shared" si="62"/>
        <v>71</v>
      </c>
      <c r="N1292" s="7">
        <f t="shared" si="63"/>
        <v>171.69900231481733</v>
      </c>
    </row>
    <row r="1293" spans="1:14" x14ac:dyDescent="0.25">
      <c r="A1293" t="s">
        <v>1232</v>
      </c>
      <c r="B1293" s="1">
        <v>45485.527399999999</v>
      </c>
      <c r="C1293" t="s">
        <v>24</v>
      </c>
      <c r="D1293" t="s">
        <v>80</v>
      </c>
      <c r="E1293" t="s">
        <v>14</v>
      </c>
      <c r="F1293">
        <v>2</v>
      </c>
      <c r="G1293" s="2">
        <v>39.697738080000001</v>
      </c>
      <c r="H1293" s="3">
        <v>28.9</v>
      </c>
      <c r="I1293" s="4">
        <v>0.27199882417079019</v>
      </c>
      <c r="J1293" t="s">
        <v>49</v>
      </c>
      <c r="K1293" t="s">
        <v>28</v>
      </c>
      <c r="L1293" t="str">
        <f t="shared" si="61"/>
        <v>Inativo</v>
      </c>
      <c r="M1293">
        <f t="shared" si="62"/>
        <v>71</v>
      </c>
      <c r="N1293" s="7">
        <f t="shared" si="63"/>
        <v>171.83210231481644</v>
      </c>
    </row>
    <row r="1294" spans="1:14" x14ac:dyDescent="0.25">
      <c r="A1294" t="s">
        <v>1231</v>
      </c>
      <c r="B1294" s="1">
        <v>45485.3943</v>
      </c>
      <c r="C1294" t="s">
        <v>18</v>
      </c>
      <c r="D1294" t="s">
        <v>42</v>
      </c>
      <c r="E1294" t="s">
        <v>26</v>
      </c>
      <c r="F1294">
        <v>2</v>
      </c>
      <c r="G1294" s="2">
        <v>222.73796793599999</v>
      </c>
      <c r="H1294" s="3">
        <v>145.62</v>
      </c>
      <c r="I1294" s="4">
        <v>0.34622731207711538</v>
      </c>
      <c r="J1294" t="s">
        <v>63</v>
      </c>
      <c r="K1294" t="s">
        <v>22</v>
      </c>
      <c r="L1294" t="str">
        <f t="shared" si="61"/>
        <v>Inativo</v>
      </c>
      <c r="M1294">
        <f t="shared" si="62"/>
        <v>71</v>
      </c>
      <c r="N1294" s="7">
        <f t="shared" si="63"/>
        <v>171.96520231481554</v>
      </c>
    </row>
    <row r="1295" spans="1:14" x14ac:dyDescent="0.25">
      <c r="A1295" t="s">
        <v>1230</v>
      </c>
      <c r="B1295" s="1">
        <v>45485.261200000001</v>
      </c>
      <c r="C1295" t="s">
        <v>12</v>
      </c>
      <c r="D1295" t="s">
        <v>13</v>
      </c>
      <c r="E1295" t="s">
        <v>14</v>
      </c>
      <c r="F1295">
        <v>5</v>
      </c>
      <c r="G1295" s="2">
        <v>478.29348567000005</v>
      </c>
      <c r="H1295" s="3">
        <v>388.85</v>
      </c>
      <c r="I1295" s="4">
        <v>0.18700544404176103</v>
      </c>
      <c r="J1295" t="s">
        <v>144</v>
      </c>
      <c r="K1295" t="s">
        <v>16</v>
      </c>
      <c r="L1295" t="str">
        <f t="shared" si="61"/>
        <v>Inativo</v>
      </c>
      <c r="M1295">
        <f t="shared" si="62"/>
        <v>71</v>
      </c>
      <c r="N1295" s="7">
        <f t="shared" si="63"/>
        <v>172.09830231481465</v>
      </c>
    </row>
    <row r="1296" spans="1:14" x14ac:dyDescent="0.25">
      <c r="A1296" t="s">
        <v>1229</v>
      </c>
      <c r="B1296" s="1">
        <v>45485.128100000002</v>
      </c>
      <c r="C1296" t="s">
        <v>30</v>
      </c>
      <c r="D1296" t="s">
        <v>19</v>
      </c>
      <c r="E1296" t="s">
        <v>20</v>
      </c>
      <c r="F1296">
        <v>2</v>
      </c>
      <c r="G1296" s="2">
        <v>154.5688516248</v>
      </c>
      <c r="H1296" s="3">
        <v>99.98</v>
      </c>
      <c r="I1296" s="4">
        <v>0.3531685139080209</v>
      </c>
      <c r="J1296" t="s">
        <v>93</v>
      </c>
      <c r="K1296" t="s">
        <v>32</v>
      </c>
      <c r="L1296" t="str">
        <f t="shared" si="61"/>
        <v>Inativo</v>
      </c>
      <c r="M1296">
        <f t="shared" si="62"/>
        <v>71</v>
      </c>
      <c r="N1296" s="7">
        <f t="shared" si="63"/>
        <v>172.23140231481375</v>
      </c>
    </row>
    <row r="1297" spans="1:14" x14ac:dyDescent="0.25">
      <c r="A1297" t="s">
        <v>1228</v>
      </c>
      <c r="B1297" s="1">
        <v>45484.995000000003</v>
      </c>
      <c r="C1297" t="s">
        <v>24</v>
      </c>
      <c r="D1297" t="s">
        <v>25</v>
      </c>
      <c r="E1297" t="s">
        <v>26</v>
      </c>
      <c r="F1297">
        <v>3</v>
      </c>
      <c r="G1297" s="2">
        <v>101.14097642999999</v>
      </c>
      <c r="H1297" s="3">
        <v>66</v>
      </c>
      <c r="I1297" s="4">
        <v>0.34744549311644407</v>
      </c>
      <c r="J1297" t="s">
        <v>38</v>
      </c>
      <c r="K1297" t="s">
        <v>28</v>
      </c>
      <c r="L1297" t="str">
        <f t="shared" si="61"/>
        <v>Inativo</v>
      </c>
      <c r="M1297">
        <f t="shared" si="62"/>
        <v>71</v>
      </c>
      <c r="N1297" s="7">
        <f t="shared" si="63"/>
        <v>172.36450231481285</v>
      </c>
    </row>
    <row r="1298" spans="1:14" x14ac:dyDescent="0.25">
      <c r="A1298" t="s">
        <v>1227</v>
      </c>
      <c r="B1298" s="1">
        <v>45484.861900000004</v>
      </c>
      <c r="C1298" t="s">
        <v>18</v>
      </c>
      <c r="D1298" t="s">
        <v>19</v>
      </c>
      <c r="E1298" t="s">
        <v>20</v>
      </c>
      <c r="F1298">
        <v>1</v>
      </c>
      <c r="G1298" s="2">
        <v>89.296502112000013</v>
      </c>
      <c r="H1298" s="3">
        <v>49.99</v>
      </c>
      <c r="I1298" s="4">
        <v>0.44017963954175815</v>
      </c>
      <c r="J1298" t="s">
        <v>36</v>
      </c>
      <c r="K1298" t="s">
        <v>22</v>
      </c>
      <c r="L1298" t="str">
        <f t="shared" si="61"/>
        <v>Inativo</v>
      </c>
      <c r="M1298">
        <f t="shared" si="62"/>
        <v>71</v>
      </c>
      <c r="N1298" s="7">
        <f t="shared" si="63"/>
        <v>172.49760231481196</v>
      </c>
    </row>
    <row r="1299" spans="1:14" x14ac:dyDescent="0.25">
      <c r="A1299" t="s">
        <v>1226</v>
      </c>
      <c r="B1299" s="1">
        <v>45484.728799999997</v>
      </c>
      <c r="C1299" t="s">
        <v>12</v>
      </c>
      <c r="D1299" t="s">
        <v>19</v>
      </c>
      <c r="E1299" t="s">
        <v>20</v>
      </c>
      <c r="F1299">
        <v>4</v>
      </c>
      <c r="G1299" s="2">
        <v>314.05354209000001</v>
      </c>
      <c r="H1299" s="3">
        <v>199.96</v>
      </c>
      <c r="I1299" s="4">
        <v>0.36329328219231993</v>
      </c>
      <c r="J1299" t="s">
        <v>34</v>
      </c>
      <c r="K1299" t="s">
        <v>16</v>
      </c>
      <c r="L1299" t="str">
        <f t="shared" si="61"/>
        <v>Inativo</v>
      </c>
      <c r="M1299">
        <f t="shared" si="62"/>
        <v>71</v>
      </c>
      <c r="N1299" s="7">
        <f t="shared" si="63"/>
        <v>172.63070231481834</v>
      </c>
    </row>
    <row r="1300" spans="1:14" x14ac:dyDescent="0.25">
      <c r="A1300" t="s">
        <v>1225</v>
      </c>
      <c r="B1300" s="1">
        <v>45484.595699999998</v>
      </c>
      <c r="C1300" t="s">
        <v>30</v>
      </c>
      <c r="D1300" t="s">
        <v>13</v>
      </c>
      <c r="E1300" t="s">
        <v>14</v>
      </c>
      <c r="F1300">
        <v>4</v>
      </c>
      <c r="G1300" s="2">
        <v>402.39603317760003</v>
      </c>
      <c r="H1300" s="3">
        <v>311.08</v>
      </c>
      <c r="I1300" s="4">
        <v>0.22693074893533341</v>
      </c>
      <c r="J1300" t="s">
        <v>31</v>
      </c>
      <c r="K1300" t="s">
        <v>32</v>
      </c>
      <c r="L1300" t="str">
        <f t="shared" si="61"/>
        <v>Inativo</v>
      </c>
      <c r="M1300">
        <f t="shared" si="62"/>
        <v>71</v>
      </c>
      <c r="N1300" s="7">
        <f t="shared" si="63"/>
        <v>172.76380231481744</v>
      </c>
    </row>
    <row r="1301" spans="1:14" x14ac:dyDescent="0.25">
      <c r="A1301" t="s">
        <v>1224</v>
      </c>
      <c r="B1301" s="1">
        <v>45484.462599999999</v>
      </c>
      <c r="C1301" t="s">
        <v>24</v>
      </c>
      <c r="D1301" t="s">
        <v>25</v>
      </c>
      <c r="E1301" t="s">
        <v>26</v>
      </c>
      <c r="F1301">
        <v>3</v>
      </c>
      <c r="G1301" s="2">
        <v>95.966310023999995</v>
      </c>
      <c r="H1301" s="3">
        <v>66</v>
      </c>
      <c r="I1301" s="4">
        <v>0.31225864594049507</v>
      </c>
      <c r="J1301" t="s">
        <v>27</v>
      </c>
      <c r="K1301" t="s">
        <v>28</v>
      </c>
      <c r="L1301" t="str">
        <f t="shared" si="61"/>
        <v>Inativo</v>
      </c>
      <c r="M1301">
        <f t="shared" si="62"/>
        <v>71</v>
      </c>
      <c r="N1301" s="7">
        <f t="shared" si="63"/>
        <v>172.89690231481654</v>
      </c>
    </row>
    <row r="1302" spans="1:14" x14ac:dyDescent="0.25">
      <c r="A1302" t="s">
        <v>1223</v>
      </c>
      <c r="B1302" s="1">
        <v>45484.3295</v>
      </c>
      <c r="C1302" t="s">
        <v>18</v>
      </c>
      <c r="D1302" t="s">
        <v>19</v>
      </c>
      <c r="E1302" t="s">
        <v>20</v>
      </c>
      <c r="F1302">
        <v>2</v>
      </c>
      <c r="G1302" s="2">
        <v>174.52557092879999</v>
      </c>
      <c r="H1302" s="3">
        <v>99.98</v>
      </c>
      <c r="I1302" s="4">
        <v>0.42713265759326374</v>
      </c>
      <c r="J1302" t="s">
        <v>21</v>
      </c>
      <c r="K1302" t="s">
        <v>22</v>
      </c>
      <c r="L1302" t="str">
        <f t="shared" si="61"/>
        <v>Inativo</v>
      </c>
      <c r="M1302">
        <f t="shared" si="62"/>
        <v>71</v>
      </c>
      <c r="N1302" s="7">
        <f t="shared" si="63"/>
        <v>173.03000231481565</v>
      </c>
    </row>
    <row r="1303" spans="1:14" x14ac:dyDescent="0.25">
      <c r="A1303" t="s">
        <v>1222</v>
      </c>
      <c r="B1303" s="1">
        <v>45484.196400000001</v>
      </c>
      <c r="C1303" t="s">
        <v>12</v>
      </c>
      <c r="D1303" t="s">
        <v>25</v>
      </c>
      <c r="E1303" t="s">
        <v>26</v>
      </c>
      <c r="F1303">
        <v>2</v>
      </c>
      <c r="G1303" s="2">
        <v>65.595645804000014</v>
      </c>
      <c r="H1303" s="3">
        <v>44</v>
      </c>
      <c r="I1303" s="4">
        <v>0.3292237699515585</v>
      </c>
      <c r="J1303" t="s">
        <v>15</v>
      </c>
      <c r="K1303" t="s">
        <v>16</v>
      </c>
      <c r="L1303" t="str">
        <f t="shared" si="61"/>
        <v>Inativo</v>
      </c>
      <c r="M1303">
        <f t="shared" si="62"/>
        <v>71</v>
      </c>
      <c r="N1303" s="7">
        <f t="shared" si="63"/>
        <v>173.16310231481475</v>
      </c>
    </row>
    <row r="1304" spans="1:14" x14ac:dyDescent="0.25">
      <c r="A1304" t="s">
        <v>1221</v>
      </c>
      <c r="B1304" s="1">
        <v>45484.063300000002</v>
      </c>
      <c r="C1304" t="s">
        <v>30</v>
      </c>
      <c r="D1304" t="s">
        <v>13</v>
      </c>
      <c r="E1304" t="s">
        <v>14</v>
      </c>
      <c r="F1304">
        <v>3</v>
      </c>
      <c r="G1304" s="2">
        <v>288.67893710039999</v>
      </c>
      <c r="H1304" s="3">
        <v>233.31</v>
      </c>
      <c r="I1304" s="4">
        <v>0.19180109798292336</v>
      </c>
      <c r="J1304" t="s">
        <v>51</v>
      </c>
      <c r="K1304" t="s">
        <v>32</v>
      </c>
      <c r="L1304" t="str">
        <f t="shared" si="61"/>
        <v>Inativo</v>
      </c>
      <c r="M1304">
        <f t="shared" si="62"/>
        <v>71</v>
      </c>
      <c r="N1304" s="7">
        <f t="shared" si="63"/>
        <v>173.29620231481385</v>
      </c>
    </row>
    <row r="1305" spans="1:14" x14ac:dyDescent="0.25">
      <c r="A1305" t="s">
        <v>1220</v>
      </c>
      <c r="B1305" s="1">
        <v>45483.930200000003</v>
      </c>
      <c r="C1305" t="s">
        <v>24</v>
      </c>
      <c r="D1305" t="s">
        <v>42</v>
      </c>
      <c r="E1305" t="s">
        <v>26</v>
      </c>
      <c r="F1305">
        <v>1</v>
      </c>
      <c r="G1305" s="2">
        <v>128.111699378</v>
      </c>
      <c r="H1305" s="3">
        <v>72.81</v>
      </c>
      <c r="I1305" s="4">
        <v>0.43166783085773891</v>
      </c>
      <c r="J1305" t="s">
        <v>49</v>
      </c>
      <c r="K1305" t="s">
        <v>28</v>
      </c>
      <c r="L1305" t="str">
        <f t="shared" si="61"/>
        <v>Inativo</v>
      </c>
      <c r="M1305">
        <f t="shared" si="62"/>
        <v>71</v>
      </c>
      <c r="N1305" s="7">
        <f t="shared" si="63"/>
        <v>173.42930231481296</v>
      </c>
    </row>
    <row r="1306" spans="1:14" x14ac:dyDescent="0.25">
      <c r="A1306" t="s">
        <v>1219</v>
      </c>
      <c r="B1306" s="1">
        <v>45483.797100000003</v>
      </c>
      <c r="C1306" t="s">
        <v>18</v>
      </c>
      <c r="D1306" t="s">
        <v>42</v>
      </c>
      <c r="E1306" t="s">
        <v>26</v>
      </c>
      <c r="F1306">
        <v>3</v>
      </c>
      <c r="G1306" s="2">
        <v>368.91524627999996</v>
      </c>
      <c r="H1306" s="3">
        <v>218.43</v>
      </c>
      <c r="I1306" s="4">
        <v>0.40791278700849459</v>
      </c>
      <c r="J1306" t="s">
        <v>47</v>
      </c>
      <c r="K1306" t="s">
        <v>22</v>
      </c>
      <c r="L1306" t="str">
        <f t="shared" si="61"/>
        <v>Inativo</v>
      </c>
      <c r="M1306">
        <f t="shared" si="62"/>
        <v>71</v>
      </c>
      <c r="N1306" s="7">
        <f t="shared" si="63"/>
        <v>173.56240231481206</v>
      </c>
    </row>
    <row r="1307" spans="1:14" x14ac:dyDescent="0.25">
      <c r="A1307" t="s">
        <v>1218</v>
      </c>
      <c r="B1307" s="1">
        <v>45483.663999999997</v>
      </c>
      <c r="C1307" t="s">
        <v>12</v>
      </c>
      <c r="D1307" t="s">
        <v>13</v>
      </c>
      <c r="E1307" t="s">
        <v>14</v>
      </c>
      <c r="F1307">
        <v>3</v>
      </c>
      <c r="G1307" s="2">
        <v>303.89148028800003</v>
      </c>
      <c r="H1307" s="3">
        <v>233.31</v>
      </c>
      <c r="I1307" s="4">
        <v>0.23225883207094017</v>
      </c>
      <c r="J1307" t="s">
        <v>45</v>
      </c>
      <c r="K1307" t="s">
        <v>16</v>
      </c>
      <c r="L1307" t="str">
        <f t="shared" si="61"/>
        <v>Inativo</v>
      </c>
      <c r="M1307">
        <f t="shared" si="62"/>
        <v>71</v>
      </c>
      <c r="N1307" s="7">
        <f t="shared" si="63"/>
        <v>173.69550231481844</v>
      </c>
    </row>
    <row r="1308" spans="1:14" x14ac:dyDescent="0.25">
      <c r="A1308" t="s">
        <v>1217</v>
      </c>
      <c r="B1308" s="1">
        <v>45483.530899999998</v>
      </c>
      <c r="C1308" t="s">
        <v>30</v>
      </c>
      <c r="D1308" t="s">
        <v>13</v>
      </c>
      <c r="E1308" t="s">
        <v>14</v>
      </c>
      <c r="F1308">
        <v>5</v>
      </c>
      <c r="G1308" s="2">
        <v>537.21015150000005</v>
      </c>
      <c r="H1308" s="3">
        <v>388.85</v>
      </c>
      <c r="I1308" s="4">
        <v>0.27616781083854858</v>
      </c>
      <c r="J1308" t="s">
        <v>93</v>
      </c>
      <c r="K1308" t="s">
        <v>28</v>
      </c>
      <c r="L1308" t="str">
        <f t="shared" si="61"/>
        <v>Inativo</v>
      </c>
      <c r="M1308">
        <f t="shared" si="62"/>
        <v>71</v>
      </c>
      <c r="N1308" s="7">
        <f t="shared" si="63"/>
        <v>173.82860231481754</v>
      </c>
    </row>
    <row r="1309" spans="1:14" x14ac:dyDescent="0.25">
      <c r="A1309" t="s">
        <v>1216</v>
      </c>
      <c r="B1309" s="1">
        <v>45483.397799999999</v>
      </c>
      <c r="C1309" t="s">
        <v>24</v>
      </c>
      <c r="D1309" t="s">
        <v>13</v>
      </c>
      <c r="E1309" t="s">
        <v>14</v>
      </c>
      <c r="F1309">
        <v>3</v>
      </c>
      <c r="G1309" s="2">
        <v>278.27034999719996</v>
      </c>
      <c r="H1309" s="3">
        <v>233.31</v>
      </c>
      <c r="I1309" s="4">
        <v>0.1615707530380163</v>
      </c>
      <c r="J1309" t="s">
        <v>38</v>
      </c>
      <c r="K1309" t="s">
        <v>22</v>
      </c>
      <c r="L1309" t="str">
        <f t="shared" si="61"/>
        <v>Inativo</v>
      </c>
      <c r="M1309">
        <f t="shared" si="62"/>
        <v>71</v>
      </c>
      <c r="N1309" s="7">
        <f t="shared" si="63"/>
        <v>173.96170231481665</v>
      </c>
    </row>
    <row r="1310" spans="1:14" x14ac:dyDescent="0.25">
      <c r="A1310" t="s">
        <v>1215</v>
      </c>
      <c r="B1310" s="1">
        <v>45483.2647</v>
      </c>
      <c r="C1310" t="s">
        <v>18</v>
      </c>
      <c r="D1310" t="s">
        <v>25</v>
      </c>
      <c r="E1310" t="s">
        <v>26</v>
      </c>
      <c r="F1310">
        <v>2</v>
      </c>
      <c r="G1310" s="2">
        <v>69.696455478000004</v>
      </c>
      <c r="H1310" s="3">
        <v>44</v>
      </c>
      <c r="I1310" s="4">
        <v>0.36869099442382985</v>
      </c>
      <c r="J1310" t="s">
        <v>36</v>
      </c>
      <c r="K1310" t="s">
        <v>22</v>
      </c>
      <c r="L1310" t="str">
        <f t="shared" si="61"/>
        <v>Inativo</v>
      </c>
      <c r="M1310">
        <f t="shared" si="62"/>
        <v>71</v>
      </c>
      <c r="N1310" s="7">
        <f t="shared" si="63"/>
        <v>174.09480231481575</v>
      </c>
    </row>
    <row r="1311" spans="1:14" x14ac:dyDescent="0.25">
      <c r="A1311" t="s">
        <v>1214</v>
      </c>
      <c r="B1311" s="1">
        <v>45483.131600000001</v>
      </c>
      <c r="C1311" t="s">
        <v>12</v>
      </c>
      <c r="D1311" t="s">
        <v>13</v>
      </c>
      <c r="E1311" t="s">
        <v>14</v>
      </c>
      <c r="F1311">
        <v>5</v>
      </c>
      <c r="G1311" s="2">
        <v>505.26713687999995</v>
      </c>
      <c r="H1311" s="3">
        <v>388.85</v>
      </c>
      <c r="I1311" s="4">
        <v>0.23040710226845565</v>
      </c>
      <c r="J1311" t="s">
        <v>34</v>
      </c>
      <c r="K1311" t="s">
        <v>16</v>
      </c>
      <c r="L1311" t="str">
        <f t="shared" si="61"/>
        <v>Inativo</v>
      </c>
      <c r="M1311">
        <f t="shared" si="62"/>
        <v>71</v>
      </c>
      <c r="N1311" s="7">
        <f t="shared" si="63"/>
        <v>174.22790231481486</v>
      </c>
    </row>
    <row r="1312" spans="1:14" x14ac:dyDescent="0.25">
      <c r="A1312" t="s">
        <v>1213</v>
      </c>
      <c r="B1312" s="1">
        <v>45482.998500000002</v>
      </c>
      <c r="C1312" t="s">
        <v>30</v>
      </c>
      <c r="D1312" t="s">
        <v>13</v>
      </c>
      <c r="E1312" t="s">
        <v>14</v>
      </c>
      <c r="F1312">
        <v>5</v>
      </c>
      <c r="G1312" s="2">
        <v>518.17597854000007</v>
      </c>
      <c r="H1312" s="3">
        <v>388.85</v>
      </c>
      <c r="I1312" s="4">
        <v>0.24957926244359252</v>
      </c>
      <c r="J1312" t="s">
        <v>31</v>
      </c>
      <c r="K1312" t="s">
        <v>16</v>
      </c>
      <c r="L1312" t="str">
        <f t="shared" si="61"/>
        <v>Inativo</v>
      </c>
      <c r="M1312">
        <f t="shared" si="62"/>
        <v>71</v>
      </c>
      <c r="N1312" s="7">
        <f t="shared" si="63"/>
        <v>174.36100231481396</v>
      </c>
    </row>
    <row r="1313" spans="1:14" x14ac:dyDescent="0.25">
      <c r="A1313" t="s">
        <v>1212</v>
      </c>
      <c r="B1313" s="1">
        <v>45482.865400000002</v>
      </c>
      <c r="C1313" t="s">
        <v>24</v>
      </c>
      <c r="D1313" t="s">
        <v>19</v>
      </c>
      <c r="E1313" t="s">
        <v>20</v>
      </c>
      <c r="F1313">
        <v>1</v>
      </c>
      <c r="G1313" s="2">
        <v>87.462181069200014</v>
      </c>
      <c r="H1313" s="3">
        <v>49.99</v>
      </c>
      <c r="I1313" s="4">
        <v>0.42843867613536929</v>
      </c>
      <c r="J1313" t="s">
        <v>27</v>
      </c>
      <c r="K1313" t="s">
        <v>16</v>
      </c>
      <c r="L1313" t="str">
        <f t="shared" si="61"/>
        <v>Inativo</v>
      </c>
      <c r="M1313">
        <f t="shared" si="62"/>
        <v>71</v>
      </c>
      <c r="N1313" s="7">
        <f t="shared" si="63"/>
        <v>174.49410231481306</v>
      </c>
    </row>
    <row r="1314" spans="1:14" x14ac:dyDescent="0.25">
      <c r="A1314" t="s">
        <v>1211</v>
      </c>
      <c r="B1314" s="1">
        <v>45482.732300000003</v>
      </c>
      <c r="C1314" t="s">
        <v>18</v>
      </c>
      <c r="D1314" t="s">
        <v>25</v>
      </c>
      <c r="E1314" t="s">
        <v>26</v>
      </c>
      <c r="F1314">
        <v>4</v>
      </c>
      <c r="G1314" s="2">
        <v>125.472132864</v>
      </c>
      <c r="H1314" s="3">
        <v>88</v>
      </c>
      <c r="I1314" s="4">
        <v>0.29864904667410308</v>
      </c>
      <c r="J1314" t="s">
        <v>21</v>
      </c>
      <c r="K1314" t="s">
        <v>16</v>
      </c>
      <c r="L1314" t="str">
        <f t="shared" si="61"/>
        <v>Inativo</v>
      </c>
      <c r="M1314">
        <f t="shared" si="62"/>
        <v>71</v>
      </c>
      <c r="N1314" s="7">
        <f t="shared" si="63"/>
        <v>174.62720231481217</v>
      </c>
    </row>
    <row r="1315" spans="1:14" x14ac:dyDescent="0.25">
      <c r="A1315" t="s">
        <v>1210</v>
      </c>
      <c r="B1315" s="1">
        <v>45482.599199999997</v>
      </c>
      <c r="C1315" t="s">
        <v>12</v>
      </c>
      <c r="D1315" t="s">
        <v>13</v>
      </c>
      <c r="E1315" t="s">
        <v>14</v>
      </c>
      <c r="F1315">
        <v>2</v>
      </c>
      <c r="G1315" s="2">
        <v>223.37596131400002</v>
      </c>
      <c r="H1315" s="3">
        <v>155.54</v>
      </c>
      <c r="I1315" s="4">
        <v>0.30368514550517317</v>
      </c>
      <c r="J1315" t="s">
        <v>69</v>
      </c>
      <c r="K1315" t="s">
        <v>28</v>
      </c>
      <c r="L1315" t="str">
        <f t="shared" si="61"/>
        <v>Inativo</v>
      </c>
      <c r="M1315">
        <f t="shared" si="62"/>
        <v>71</v>
      </c>
      <c r="N1315" s="7">
        <f t="shared" si="63"/>
        <v>174.76030231481855</v>
      </c>
    </row>
    <row r="1316" spans="1:14" x14ac:dyDescent="0.25">
      <c r="A1316" t="s">
        <v>1209</v>
      </c>
      <c r="B1316" s="1">
        <v>45482.466099999998</v>
      </c>
      <c r="C1316" t="s">
        <v>30</v>
      </c>
      <c r="D1316" t="s">
        <v>19</v>
      </c>
      <c r="E1316" t="s">
        <v>20</v>
      </c>
      <c r="F1316">
        <v>2</v>
      </c>
      <c r="G1316" s="2">
        <v>172.54677490559999</v>
      </c>
      <c r="H1316" s="3">
        <v>99.98</v>
      </c>
      <c r="I1316" s="4">
        <v>0.4205629166079814</v>
      </c>
      <c r="J1316" t="s">
        <v>67</v>
      </c>
      <c r="K1316" t="s">
        <v>22</v>
      </c>
      <c r="L1316" t="str">
        <f t="shared" si="61"/>
        <v>Inativo</v>
      </c>
      <c r="M1316">
        <f t="shared" si="62"/>
        <v>71</v>
      </c>
      <c r="N1316" s="7">
        <f t="shared" si="63"/>
        <v>174.89340231481765</v>
      </c>
    </row>
    <row r="1317" spans="1:14" x14ac:dyDescent="0.25">
      <c r="A1317" t="s">
        <v>1208</v>
      </c>
      <c r="B1317" s="1">
        <v>45482.332999999999</v>
      </c>
      <c r="C1317" t="s">
        <v>24</v>
      </c>
      <c r="D1317" t="s">
        <v>42</v>
      </c>
      <c r="E1317" t="s">
        <v>26</v>
      </c>
      <c r="F1317">
        <v>1</v>
      </c>
      <c r="G1317" s="2">
        <v>134.43327064800002</v>
      </c>
      <c r="H1317" s="3">
        <v>72.81</v>
      </c>
      <c r="I1317" s="4">
        <v>0.45839300309336628</v>
      </c>
      <c r="J1317" t="s">
        <v>65</v>
      </c>
      <c r="K1317" t="s">
        <v>22</v>
      </c>
      <c r="L1317" t="str">
        <f t="shared" si="61"/>
        <v>Inativo</v>
      </c>
      <c r="M1317">
        <f t="shared" si="62"/>
        <v>71</v>
      </c>
      <c r="N1317" s="7">
        <f t="shared" si="63"/>
        <v>175.02650231481675</v>
      </c>
    </row>
    <row r="1318" spans="1:14" x14ac:dyDescent="0.25">
      <c r="A1318" t="s">
        <v>1207</v>
      </c>
      <c r="B1318" s="1">
        <v>45482.1999</v>
      </c>
      <c r="C1318" t="s">
        <v>18</v>
      </c>
      <c r="D1318" t="s">
        <v>19</v>
      </c>
      <c r="E1318" t="s">
        <v>20</v>
      </c>
      <c r="F1318">
        <v>2</v>
      </c>
      <c r="G1318" s="2">
        <v>187.04284192800003</v>
      </c>
      <c r="H1318" s="3">
        <v>99.98</v>
      </c>
      <c r="I1318" s="4">
        <v>0.46547005504500333</v>
      </c>
      <c r="J1318" t="s">
        <v>63</v>
      </c>
      <c r="K1318" t="s">
        <v>16</v>
      </c>
      <c r="L1318" t="str">
        <f t="shared" si="61"/>
        <v>Inativo</v>
      </c>
      <c r="M1318">
        <f t="shared" si="62"/>
        <v>71</v>
      </c>
      <c r="N1318" s="7">
        <f t="shared" si="63"/>
        <v>175.15960231481586</v>
      </c>
    </row>
    <row r="1319" spans="1:14" x14ac:dyDescent="0.25">
      <c r="A1319" t="s">
        <v>1206</v>
      </c>
      <c r="B1319" s="1">
        <v>45482.066800000001</v>
      </c>
      <c r="C1319" t="s">
        <v>12</v>
      </c>
      <c r="D1319" t="s">
        <v>19</v>
      </c>
      <c r="E1319" t="s">
        <v>20</v>
      </c>
      <c r="F1319">
        <v>1</v>
      </c>
      <c r="G1319" s="2">
        <v>81.892725300000009</v>
      </c>
      <c r="H1319" s="3">
        <v>49.99</v>
      </c>
      <c r="I1319" s="4">
        <v>0.38956726843721251</v>
      </c>
      <c r="J1319" t="s">
        <v>144</v>
      </c>
      <c r="K1319" t="s">
        <v>16</v>
      </c>
      <c r="L1319" t="str">
        <f t="shared" si="61"/>
        <v>Inativo</v>
      </c>
      <c r="M1319">
        <f t="shared" si="62"/>
        <v>71</v>
      </c>
      <c r="N1319" s="7">
        <f t="shared" si="63"/>
        <v>175.29270231481496</v>
      </c>
    </row>
    <row r="1320" spans="1:14" x14ac:dyDescent="0.25">
      <c r="A1320" t="s">
        <v>1205</v>
      </c>
      <c r="B1320" s="1">
        <v>45481.933700000001</v>
      </c>
      <c r="C1320" t="s">
        <v>30</v>
      </c>
      <c r="D1320" t="s">
        <v>19</v>
      </c>
      <c r="E1320" t="s">
        <v>20</v>
      </c>
      <c r="F1320">
        <v>2</v>
      </c>
      <c r="G1320" s="2">
        <v>177.38092152000002</v>
      </c>
      <c r="H1320" s="3">
        <v>99.98</v>
      </c>
      <c r="I1320" s="4">
        <v>0.43635426435234143</v>
      </c>
      <c r="J1320" t="s">
        <v>93</v>
      </c>
      <c r="K1320" t="s">
        <v>16</v>
      </c>
      <c r="L1320" t="str">
        <f t="shared" si="61"/>
        <v>Inativo</v>
      </c>
      <c r="M1320">
        <f t="shared" si="62"/>
        <v>71</v>
      </c>
      <c r="N1320" s="7">
        <f t="shared" si="63"/>
        <v>175.42580231481406</v>
      </c>
    </row>
    <row r="1321" spans="1:14" x14ac:dyDescent="0.25">
      <c r="A1321" t="s">
        <v>1204</v>
      </c>
      <c r="B1321" s="1">
        <v>45481.800600000002</v>
      </c>
      <c r="C1321" t="s">
        <v>24</v>
      </c>
      <c r="D1321" t="s">
        <v>13</v>
      </c>
      <c r="E1321" t="s">
        <v>14</v>
      </c>
      <c r="F1321">
        <v>5</v>
      </c>
      <c r="G1321" s="2">
        <v>479.6100182445</v>
      </c>
      <c r="H1321" s="3">
        <v>388.85</v>
      </c>
      <c r="I1321" s="4">
        <v>0.18923711930936252</v>
      </c>
      <c r="J1321" t="s">
        <v>38</v>
      </c>
      <c r="K1321" t="s">
        <v>16</v>
      </c>
      <c r="L1321" t="str">
        <f t="shared" si="61"/>
        <v>Inativo</v>
      </c>
      <c r="M1321">
        <f t="shared" si="62"/>
        <v>71</v>
      </c>
      <c r="N1321" s="7">
        <f t="shared" si="63"/>
        <v>175.55890231481317</v>
      </c>
    </row>
    <row r="1322" spans="1:14" x14ac:dyDescent="0.25">
      <c r="A1322" t="s">
        <v>1066</v>
      </c>
      <c r="B1322" s="1">
        <v>45481.667500000003</v>
      </c>
      <c r="C1322" t="s">
        <v>18</v>
      </c>
      <c r="D1322" t="s">
        <v>80</v>
      </c>
      <c r="E1322" t="s">
        <v>14</v>
      </c>
      <c r="F1322">
        <v>1</v>
      </c>
      <c r="G1322" s="2">
        <v>19.201711320000001</v>
      </c>
      <c r="H1322" s="3">
        <v>14.45</v>
      </c>
      <c r="I1322" s="4">
        <v>0.24746290790502321</v>
      </c>
      <c r="J1322" t="s">
        <v>31</v>
      </c>
      <c r="K1322" t="s">
        <v>32</v>
      </c>
      <c r="L1322" t="str">
        <f t="shared" si="61"/>
        <v>Inativo</v>
      </c>
      <c r="M1322">
        <f t="shared" si="62"/>
        <v>71</v>
      </c>
      <c r="N1322" s="7">
        <f t="shared" si="63"/>
        <v>175.69200231481227</v>
      </c>
    </row>
    <row r="1323" spans="1:14" x14ac:dyDescent="0.25">
      <c r="A1323" t="s">
        <v>1065</v>
      </c>
      <c r="B1323" s="1">
        <v>45481.534399999997</v>
      </c>
      <c r="C1323" t="s">
        <v>12</v>
      </c>
      <c r="D1323" t="s">
        <v>13</v>
      </c>
      <c r="E1323" t="s">
        <v>14</v>
      </c>
      <c r="F1323">
        <v>3</v>
      </c>
      <c r="G1323" s="2">
        <v>287.80373952000002</v>
      </c>
      <c r="H1323" s="3">
        <v>233.31</v>
      </c>
      <c r="I1323" s="4">
        <v>0.18934340328893867</v>
      </c>
      <c r="J1323" t="s">
        <v>27</v>
      </c>
      <c r="K1323" t="s">
        <v>28</v>
      </c>
      <c r="L1323" t="str">
        <f t="shared" si="61"/>
        <v>Inativo</v>
      </c>
      <c r="M1323">
        <f t="shared" si="62"/>
        <v>71</v>
      </c>
      <c r="N1323" s="7">
        <f t="shared" si="63"/>
        <v>175.82510231481865</v>
      </c>
    </row>
    <row r="1324" spans="1:14" x14ac:dyDescent="0.25">
      <c r="A1324" t="s">
        <v>1064</v>
      </c>
      <c r="B1324" s="1">
        <v>45481.401299999998</v>
      </c>
      <c r="C1324" t="s">
        <v>30</v>
      </c>
      <c r="D1324" t="s">
        <v>13</v>
      </c>
      <c r="E1324" t="s">
        <v>14</v>
      </c>
      <c r="F1324">
        <v>3</v>
      </c>
      <c r="G1324" s="2">
        <v>325.69769712480007</v>
      </c>
      <c r="H1324" s="3">
        <v>233.31</v>
      </c>
      <c r="I1324" s="4">
        <v>0.28366088535590467</v>
      </c>
      <c r="J1324" t="s">
        <v>21</v>
      </c>
      <c r="K1324" t="s">
        <v>22</v>
      </c>
      <c r="L1324" t="str">
        <f t="shared" si="61"/>
        <v>Inativo</v>
      </c>
      <c r="M1324">
        <f t="shared" si="62"/>
        <v>71</v>
      </c>
      <c r="N1324" s="7">
        <f t="shared" si="63"/>
        <v>175.95820231481775</v>
      </c>
    </row>
    <row r="1325" spans="1:14" x14ac:dyDescent="0.25">
      <c r="A1325" t="s">
        <v>1063</v>
      </c>
      <c r="B1325" s="1">
        <v>45481.268199999999</v>
      </c>
      <c r="C1325" t="s">
        <v>24</v>
      </c>
      <c r="D1325" t="s">
        <v>19</v>
      </c>
      <c r="E1325" t="s">
        <v>20</v>
      </c>
      <c r="F1325">
        <v>2</v>
      </c>
      <c r="G1325" s="2">
        <v>163.01060622000003</v>
      </c>
      <c r="H1325" s="3">
        <v>99.98</v>
      </c>
      <c r="I1325" s="4">
        <v>0.38666567582071049</v>
      </c>
      <c r="J1325" t="s">
        <v>15</v>
      </c>
      <c r="K1325" t="s">
        <v>16</v>
      </c>
      <c r="L1325" t="str">
        <f t="shared" si="61"/>
        <v>Inativo</v>
      </c>
      <c r="M1325">
        <f t="shared" si="62"/>
        <v>71</v>
      </c>
      <c r="N1325" s="7">
        <f t="shared" si="63"/>
        <v>176.09130231481686</v>
      </c>
    </row>
    <row r="1326" spans="1:14" x14ac:dyDescent="0.25">
      <c r="A1326" t="s">
        <v>1062</v>
      </c>
      <c r="B1326" s="1">
        <v>45481.1351</v>
      </c>
      <c r="C1326" t="s">
        <v>18</v>
      </c>
      <c r="D1326" t="s">
        <v>25</v>
      </c>
      <c r="E1326" t="s">
        <v>26</v>
      </c>
      <c r="F1326">
        <v>4</v>
      </c>
      <c r="G1326" s="2">
        <v>126.66089872800001</v>
      </c>
      <c r="H1326" s="3">
        <v>88</v>
      </c>
      <c r="I1326" s="4">
        <v>0.30523152066860804</v>
      </c>
      <c r="J1326" t="s">
        <v>51</v>
      </c>
      <c r="K1326" t="s">
        <v>32</v>
      </c>
      <c r="L1326" t="str">
        <f t="shared" si="61"/>
        <v>Inativo</v>
      </c>
      <c r="M1326">
        <f t="shared" si="62"/>
        <v>71</v>
      </c>
      <c r="N1326" s="7">
        <f t="shared" si="63"/>
        <v>176.22440231481596</v>
      </c>
    </row>
    <row r="1327" spans="1:14" x14ac:dyDescent="0.25">
      <c r="A1327" t="s">
        <v>1061</v>
      </c>
      <c r="B1327" s="1">
        <v>45481.002</v>
      </c>
      <c r="C1327" t="s">
        <v>12</v>
      </c>
      <c r="D1327" t="s">
        <v>19</v>
      </c>
      <c r="E1327" t="s">
        <v>20</v>
      </c>
      <c r="F1327">
        <v>1</v>
      </c>
      <c r="G1327" s="2">
        <v>84.918880116000011</v>
      </c>
      <c r="H1327" s="3">
        <v>49.99</v>
      </c>
      <c r="I1327" s="4">
        <v>0.41132054577600202</v>
      </c>
      <c r="J1327" t="s">
        <v>49</v>
      </c>
      <c r="K1327" t="s">
        <v>28</v>
      </c>
      <c r="L1327" t="str">
        <f t="shared" si="61"/>
        <v>Inativo</v>
      </c>
      <c r="M1327">
        <f t="shared" si="62"/>
        <v>71</v>
      </c>
      <c r="N1327" s="7">
        <f t="shared" si="63"/>
        <v>176.35750231481506</v>
      </c>
    </row>
    <row r="1328" spans="1:14" x14ac:dyDescent="0.25">
      <c r="A1328" t="s">
        <v>1060</v>
      </c>
      <c r="B1328" s="1">
        <v>45480.868900000001</v>
      </c>
      <c r="C1328" t="s">
        <v>30</v>
      </c>
      <c r="D1328" t="s">
        <v>13</v>
      </c>
      <c r="E1328" t="s">
        <v>14</v>
      </c>
      <c r="F1328">
        <v>1</v>
      </c>
      <c r="G1328" s="2">
        <v>99.101080568600011</v>
      </c>
      <c r="H1328" s="3">
        <v>77.77</v>
      </c>
      <c r="I1328" s="4">
        <v>0.21524569102790114</v>
      </c>
      <c r="J1328" t="s">
        <v>47</v>
      </c>
      <c r="K1328" t="s">
        <v>22</v>
      </c>
      <c r="L1328" t="str">
        <f t="shared" si="61"/>
        <v>Inativo</v>
      </c>
      <c r="M1328">
        <f t="shared" si="62"/>
        <v>71</v>
      </c>
      <c r="N1328" s="7">
        <f t="shared" si="63"/>
        <v>176.49060231481417</v>
      </c>
    </row>
    <row r="1329" spans="1:14" x14ac:dyDescent="0.25">
      <c r="A1329" t="s">
        <v>867</v>
      </c>
      <c r="B1329" s="1">
        <v>45480.735800000002</v>
      </c>
      <c r="C1329" t="s">
        <v>24</v>
      </c>
      <c r="D1329" t="s">
        <v>13</v>
      </c>
      <c r="E1329" t="s">
        <v>14</v>
      </c>
      <c r="F1329">
        <v>3</v>
      </c>
      <c r="G1329" s="2">
        <v>296.38627504199997</v>
      </c>
      <c r="H1329" s="3">
        <v>233.31</v>
      </c>
      <c r="I1329" s="4">
        <v>0.21281780012607407</v>
      </c>
      <c r="J1329" t="s">
        <v>144</v>
      </c>
      <c r="K1329" t="s">
        <v>16</v>
      </c>
      <c r="L1329" t="str">
        <f t="shared" si="61"/>
        <v>Inativo</v>
      </c>
      <c r="M1329">
        <f t="shared" si="62"/>
        <v>71</v>
      </c>
      <c r="N1329" s="7">
        <f t="shared" si="63"/>
        <v>176.62370231481327</v>
      </c>
    </row>
    <row r="1330" spans="1:14" x14ac:dyDescent="0.25">
      <c r="A1330" t="s">
        <v>866</v>
      </c>
      <c r="B1330" s="1">
        <v>45480.602700000003</v>
      </c>
      <c r="C1330" t="s">
        <v>18</v>
      </c>
      <c r="D1330" t="s">
        <v>25</v>
      </c>
      <c r="E1330" t="s">
        <v>26</v>
      </c>
      <c r="F1330">
        <v>4</v>
      </c>
      <c r="G1330" s="2">
        <v>141.41399999999999</v>
      </c>
      <c r="H1330" s="3">
        <v>88</v>
      </c>
      <c r="I1330" s="4">
        <v>0.3777136634279491</v>
      </c>
      <c r="J1330" t="s">
        <v>93</v>
      </c>
      <c r="K1330" t="s">
        <v>32</v>
      </c>
      <c r="L1330" t="str">
        <f t="shared" si="61"/>
        <v>Inativo</v>
      </c>
      <c r="M1330">
        <f t="shared" si="62"/>
        <v>71</v>
      </c>
      <c r="N1330" s="7">
        <f t="shared" si="63"/>
        <v>176.75680231481238</v>
      </c>
    </row>
    <row r="1331" spans="1:14" x14ac:dyDescent="0.25">
      <c r="A1331" t="s">
        <v>865</v>
      </c>
      <c r="B1331" s="1">
        <v>45480.469599999997</v>
      </c>
      <c r="C1331" t="s">
        <v>12</v>
      </c>
      <c r="D1331" t="s">
        <v>19</v>
      </c>
      <c r="E1331" t="s">
        <v>20</v>
      </c>
      <c r="F1331">
        <v>2</v>
      </c>
      <c r="G1331" s="2">
        <v>178.10722888560002</v>
      </c>
      <c r="H1331" s="3">
        <v>99.98</v>
      </c>
      <c r="I1331" s="4">
        <v>0.43865276763012179</v>
      </c>
      <c r="J1331" t="s">
        <v>38</v>
      </c>
      <c r="K1331" t="s">
        <v>28</v>
      </c>
      <c r="L1331" t="str">
        <f t="shared" si="61"/>
        <v>Inativo</v>
      </c>
      <c r="M1331">
        <f t="shared" si="62"/>
        <v>71</v>
      </c>
      <c r="N1331" s="7">
        <f t="shared" si="63"/>
        <v>176.88990231481876</v>
      </c>
    </row>
    <row r="1332" spans="1:14" x14ac:dyDescent="0.25">
      <c r="A1332" t="s">
        <v>864</v>
      </c>
      <c r="B1332" s="1">
        <v>45480.336499999998</v>
      </c>
      <c r="C1332" t="s">
        <v>30</v>
      </c>
      <c r="D1332" t="s">
        <v>19</v>
      </c>
      <c r="E1332" t="s">
        <v>20</v>
      </c>
      <c r="F1332">
        <v>1</v>
      </c>
      <c r="G1332" s="2">
        <v>78.804316799999995</v>
      </c>
      <c r="H1332" s="3">
        <v>49.99</v>
      </c>
      <c r="I1332" s="4">
        <v>0.36564388817847088</v>
      </c>
      <c r="J1332" t="s">
        <v>36</v>
      </c>
      <c r="K1332" t="s">
        <v>22</v>
      </c>
      <c r="L1332" t="str">
        <f t="shared" si="61"/>
        <v>Inativo</v>
      </c>
      <c r="M1332">
        <f t="shared" si="62"/>
        <v>71</v>
      </c>
      <c r="N1332" s="7">
        <f t="shared" si="63"/>
        <v>177.02300231481786</v>
      </c>
    </row>
    <row r="1333" spans="1:14" x14ac:dyDescent="0.25">
      <c r="A1333" t="s">
        <v>863</v>
      </c>
      <c r="B1333" s="1">
        <v>45480.203399999999</v>
      </c>
      <c r="C1333" t="s">
        <v>24</v>
      </c>
      <c r="D1333" t="s">
        <v>13</v>
      </c>
      <c r="E1333" t="s">
        <v>14</v>
      </c>
      <c r="F1333">
        <v>1</v>
      </c>
      <c r="G1333" s="2">
        <v>107.93334213200002</v>
      </c>
      <c r="H1333" s="3">
        <v>77.77</v>
      </c>
      <c r="I1333" s="4">
        <v>0.27946268999167045</v>
      </c>
      <c r="J1333" t="s">
        <v>34</v>
      </c>
      <c r="K1333" t="s">
        <v>16</v>
      </c>
      <c r="L1333" t="str">
        <f t="shared" si="61"/>
        <v>Inativo</v>
      </c>
      <c r="M1333">
        <f t="shared" si="62"/>
        <v>71</v>
      </c>
      <c r="N1333" s="7">
        <f t="shared" si="63"/>
        <v>177.15610231481696</v>
      </c>
    </row>
    <row r="1334" spans="1:14" x14ac:dyDescent="0.25">
      <c r="A1334" t="s">
        <v>862</v>
      </c>
      <c r="B1334" s="1">
        <v>45480.070299999999</v>
      </c>
      <c r="C1334" t="s">
        <v>18</v>
      </c>
      <c r="D1334" t="s">
        <v>42</v>
      </c>
      <c r="E1334" t="s">
        <v>26</v>
      </c>
      <c r="F1334">
        <v>2</v>
      </c>
      <c r="G1334" s="2">
        <v>226.02984433200001</v>
      </c>
      <c r="H1334" s="3">
        <v>145.62</v>
      </c>
      <c r="I1334" s="4">
        <v>0.35574879312791724</v>
      </c>
      <c r="J1334" t="s">
        <v>31</v>
      </c>
      <c r="K1334" t="s">
        <v>32</v>
      </c>
      <c r="L1334" t="str">
        <f t="shared" si="61"/>
        <v>Inativo</v>
      </c>
      <c r="M1334">
        <f t="shared" si="62"/>
        <v>71</v>
      </c>
      <c r="N1334" s="7">
        <f t="shared" si="63"/>
        <v>177.28920231481607</v>
      </c>
    </row>
    <row r="1335" spans="1:14" x14ac:dyDescent="0.25">
      <c r="A1335" t="s">
        <v>688</v>
      </c>
      <c r="B1335" s="1">
        <v>45479.9372</v>
      </c>
      <c r="C1335" t="s">
        <v>12</v>
      </c>
      <c r="D1335" t="s">
        <v>80</v>
      </c>
      <c r="E1335" t="s">
        <v>14</v>
      </c>
      <c r="F1335">
        <v>2</v>
      </c>
      <c r="G1335" s="2">
        <v>35.571382044000003</v>
      </c>
      <c r="H1335" s="3">
        <v>28.9</v>
      </c>
      <c r="I1335" s="4">
        <v>0.18754913811748564</v>
      </c>
      <c r="J1335" t="s">
        <v>27</v>
      </c>
      <c r="K1335" t="s">
        <v>28</v>
      </c>
      <c r="L1335" t="str">
        <f t="shared" si="61"/>
        <v>Inativo</v>
      </c>
      <c r="M1335">
        <f t="shared" si="62"/>
        <v>71</v>
      </c>
      <c r="N1335" s="7">
        <f t="shared" si="63"/>
        <v>177.42230231481517</v>
      </c>
    </row>
    <row r="1336" spans="1:14" x14ac:dyDescent="0.25">
      <c r="A1336" t="s">
        <v>1050</v>
      </c>
      <c r="B1336" s="1">
        <v>45479.804100000001</v>
      </c>
      <c r="C1336" t="s">
        <v>30</v>
      </c>
      <c r="D1336" t="s">
        <v>19</v>
      </c>
      <c r="E1336" t="s">
        <v>20</v>
      </c>
      <c r="F1336">
        <v>1</v>
      </c>
      <c r="G1336" s="2">
        <v>82.603025089200017</v>
      </c>
      <c r="H1336" s="3">
        <v>49.99</v>
      </c>
      <c r="I1336" s="4">
        <v>0.39481635271810434</v>
      </c>
      <c r="J1336" t="s">
        <v>21</v>
      </c>
      <c r="K1336" t="s">
        <v>22</v>
      </c>
      <c r="L1336" t="str">
        <f t="shared" si="61"/>
        <v>Inativo</v>
      </c>
      <c r="M1336">
        <f t="shared" si="62"/>
        <v>71</v>
      </c>
      <c r="N1336" s="7">
        <f t="shared" si="63"/>
        <v>177.55540231481427</v>
      </c>
    </row>
    <row r="1337" spans="1:14" x14ac:dyDescent="0.25">
      <c r="A1337" t="s">
        <v>1049</v>
      </c>
      <c r="B1337" s="1">
        <v>45479.671000000002</v>
      </c>
      <c r="C1337" t="s">
        <v>24</v>
      </c>
      <c r="D1337" t="s">
        <v>13</v>
      </c>
      <c r="E1337" t="s">
        <v>14</v>
      </c>
      <c r="F1337">
        <v>1</v>
      </c>
      <c r="G1337" s="2">
        <v>105.0860451784</v>
      </c>
      <c r="H1337" s="3">
        <v>77.77</v>
      </c>
      <c r="I1337" s="4">
        <v>0.25993979630717612</v>
      </c>
      <c r="J1337" t="s">
        <v>15</v>
      </c>
      <c r="K1337" t="s">
        <v>16</v>
      </c>
      <c r="L1337" t="str">
        <f t="shared" si="61"/>
        <v>Inativo</v>
      </c>
      <c r="M1337">
        <f t="shared" si="62"/>
        <v>71</v>
      </c>
      <c r="N1337" s="7">
        <f t="shared" si="63"/>
        <v>177.68850231481338</v>
      </c>
    </row>
    <row r="1338" spans="1:14" x14ac:dyDescent="0.25">
      <c r="A1338" t="s">
        <v>1048</v>
      </c>
      <c r="B1338" s="1">
        <v>45479.537900000003</v>
      </c>
      <c r="C1338" t="s">
        <v>18</v>
      </c>
      <c r="D1338" t="s">
        <v>80</v>
      </c>
      <c r="E1338" t="s">
        <v>14</v>
      </c>
      <c r="F1338">
        <v>1</v>
      </c>
      <c r="G1338" s="2">
        <v>18.289934431999999</v>
      </c>
      <c r="H1338" s="3">
        <v>14.45</v>
      </c>
      <c r="I1338" s="4">
        <v>0.2099479605176531</v>
      </c>
      <c r="J1338" t="s">
        <v>51</v>
      </c>
      <c r="K1338" t="s">
        <v>28</v>
      </c>
      <c r="L1338" t="str">
        <f t="shared" si="61"/>
        <v>Inativo</v>
      </c>
      <c r="M1338">
        <f t="shared" si="62"/>
        <v>71</v>
      </c>
      <c r="N1338" s="7">
        <f t="shared" si="63"/>
        <v>177.82160231481248</v>
      </c>
    </row>
    <row r="1339" spans="1:14" x14ac:dyDescent="0.25">
      <c r="A1339" t="s">
        <v>1047</v>
      </c>
      <c r="B1339" s="1">
        <v>45479.404799999997</v>
      </c>
      <c r="C1339" t="s">
        <v>12</v>
      </c>
      <c r="D1339" t="s">
        <v>80</v>
      </c>
      <c r="E1339" t="s">
        <v>14</v>
      </c>
      <c r="F1339">
        <v>2</v>
      </c>
      <c r="G1339" s="2">
        <v>40.991035448000005</v>
      </c>
      <c r="H1339" s="3">
        <v>28.9</v>
      </c>
      <c r="I1339" s="4">
        <v>0.29496779761365949</v>
      </c>
      <c r="J1339" t="s">
        <v>49</v>
      </c>
      <c r="K1339" t="s">
        <v>22</v>
      </c>
      <c r="L1339" t="str">
        <f t="shared" si="61"/>
        <v>Inativo</v>
      </c>
      <c r="M1339">
        <f t="shared" si="62"/>
        <v>71</v>
      </c>
      <c r="N1339" s="7">
        <f t="shared" si="63"/>
        <v>177.95470231481886</v>
      </c>
    </row>
    <row r="1340" spans="1:14" x14ac:dyDescent="0.25">
      <c r="A1340" t="s">
        <v>1046</v>
      </c>
      <c r="B1340" s="1">
        <v>45479.271699999998</v>
      </c>
      <c r="C1340" t="s">
        <v>30</v>
      </c>
      <c r="D1340" t="s">
        <v>25</v>
      </c>
      <c r="E1340" t="s">
        <v>26</v>
      </c>
      <c r="F1340">
        <v>1</v>
      </c>
      <c r="G1340" s="2">
        <v>32.132290086000005</v>
      </c>
      <c r="H1340" s="3">
        <v>22</v>
      </c>
      <c r="I1340" s="4">
        <v>0.31533046847521862</v>
      </c>
      <c r="J1340" t="s">
        <v>47</v>
      </c>
      <c r="K1340" t="s">
        <v>22</v>
      </c>
      <c r="L1340" t="str">
        <f t="shared" si="61"/>
        <v>Inativo</v>
      </c>
      <c r="M1340">
        <f t="shared" si="62"/>
        <v>71</v>
      </c>
      <c r="N1340" s="7">
        <f t="shared" si="63"/>
        <v>178.08780231481796</v>
      </c>
    </row>
    <row r="1341" spans="1:14" x14ac:dyDescent="0.25">
      <c r="A1341" t="s">
        <v>1045</v>
      </c>
      <c r="B1341" s="1">
        <v>45479.138599999998</v>
      </c>
      <c r="C1341" t="s">
        <v>24</v>
      </c>
      <c r="D1341" t="s">
        <v>13</v>
      </c>
      <c r="E1341" t="s">
        <v>14</v>
      </c>
      <c r="F1341">
        <v>1</v>
      </c>
      <c r="G1341" s="2">
        <v>107.64483203760001</v>
      </c>
      <c r="H1341" s="3">
        <v>77.77</v>
      </c>
      <c r="I1341" s="4">
        <v>0.27753150311168517</v>
      </c>
      <c r="J1341" t="s">
        <v>45</v>
      </c>
      <c r="K1341" t="s">
        <v>16</v>
      </c>
      <c r="L1341" t="str">
        <f t="shared" si="61"/>
        <v>Inativo</v>
      </c>
      <c r="M1341">
        <f t="shared" si="62"/>
        <v>71</v>
      </c>
      <c r="N1341" s="7">
        <f t="shared" si="63"/>
        <v>178.22090231481707</v>
      </c>
    </row>
    <row r="1342" spans="1:14" x14ac:dyDescent="0.25">
      <c r="A1342" t="s">
        <v>1044</v>
      </c>
      <c r="B1342" s="1">
        <v>45479.005499999999</v>
      </c>
      <c r="C1342" t="s">
        <v>18</v>
      </c>
      <c r="D1342" t="s">
        <v>25</v>
      </c>
      <c r="E1342" t="s">
        <v>26</v>
      </c>
      <c r="F1342">
        <v>3</v>
      </c>
      <c r="G1342" s="2">
        <v>106.34410425600001</v>
      </c>
      <c r="H1342" s="3">
        <v>66</v>
      </c>
      <c r="I1342" s="4">
        <v>0.37937321056257584</v>
      </c>
      <c r="J1342" t="s">
        <v>43</v>
      </c>
      <c r="K1342" t="s">
        <v>16</v>
      </c>
      <c r="L1342" t="str">
        <f t="shared" si="61"/>
        <v>Inativo</v>
      </c>
      <c r="M1342">
        <f t="shared" si="62"/>
        <v>71</v>
      </c>
      <c r="N1342" s="7">
        <f t="shared" si="63"/>
        <v>178.35400231481617</v>
      </c>
    </row>
    <row r="1343" spans="1:14" x14ac:dyDescent="0.25">
      <c r="A1343" t="s">
        <v>861</v>
      </c>
      <c r="B1343" s="1">
        <v>45478.8724</v>
      </c>
      <c r="C1343" t="s">
        <v>12</v>
      </c>
      <c r="D1343" t="s">
        <v>19</v>
      </c>
      <c r="E1343" t="s">
        <v>20</v>
      </c>
      <c r="F1343">
        <v>1</v>
      </c>
      <c r="G1343" s="2">
        <v>84.760794360000006</v>
      </c>
      <c r="H1343" s="3">
        <v>49.99</v>
      </c>
      <c r="I1343" s="4">
        <v>0.41022261084906614</v>
      </c>
      <c r="J1343" t="s">
        <v>40</v>
      </c>
      <c r="K1343" t="s">
        <v>16</v>
      </c>
      <c r="L1343" t="str">
        <f t="shared" si="61"/>
        <v>Inativo</v>
      </c>
      <c r="M1343">
        <f t="shared" si="62"/>
        <v>71</v>
      </c>
      <c r="N1343" s="7">
        <f t="shared" si="63"/>
        <v>178.48710231481527</v>
      </c>
    </row>
    <row r="1344" spans="1:14" x14ac:dyDescent="0.25">
      <c r="A1344" t="s">
        <v>853</v>
      </c>
      <c r="B1344" s="1">
        <v>45478.739300000001</v>
      </c>
      <c r="C1344" t="s">
        <v>30</v>
      </c>
      <c r="D1344" t="s">
        <v>13</v>
      </c>
      <c r="E1344" t="s">
        <v>14</v>
      </c>
      <c r="F1344">
        <v>3</v>
      </c>
      <c r="G1344" s="2">
        <v>310.12143968520002</v>
      </c>
      <c r="H1344" s="3">
        <v>233.31</v>
      </c>
      <c r="I1344" s="4">
        <v>0.24768181059384428</v>
      </c>
      <c r="J1344" t="s">
        <v>38</v>
      </c>
      <c r="K1344" t="s">
        <v>16</v>
      </c>
      <c r="L1344" t="str">
        <f t="shared" si="61"/>
        <v>Inativo</v>
      </c>
      <c r="M1344">
        <f t="shared" si="62"/>
        <v>70</v>
      </c>
      <c r="N1344" s="7">
        <f t="shared" si="63"/>
        <v>178.62020231481438</v>
      </c>
    </row>
    <row r="1345" spans="1:14" x14ac:dyDescent="0.25">
      <c r="A1345" t="s">
        <v>852</v>
      </c>
      <c r="B1345" s="1">
        <v>45478.606200000002</v>
      </c>
      <c r="C1345" t="s">
        <v>24</v>
      </c>
      <c r="D1345" t="s">
        <v>42</v>
      </c>
      <c r="E1345" t="s">
        <v>26</v>
      </c>
      <c r="F1345">
        <v>1</v>
      </c>
      <c r="G1345" s="2">
        <v>127.69062570500002</v>
      </c>
      <c r="H1345" s="3">
        <v>72.81</v>
      </c>
      <c r="I1345" s="4">
        <v>0.42979369395361211</v>
      </c>
      <c r="J1345" t="s">
        <v>36</v>
      </c>
      <c r="K1345" t="s">
        <v>28</v>
      </c>
      <c r="L1345" t="str">
        <f t="shared" si="61"/>
        <v>Inativo</v>
      </c>
      <c r="M1345">
        <f t="shared" si="62"/>
        <v>70</v>
      </c>
      <c r="N1345" s="7">
        <f t="shared" si="63"/>
        <v>178.75330231481348</v>
      </c>
    </row>
    <row r="1346" spans="1:14" x14ac:dyDescent="0.25">
      <c r="A1346" t="s">
        <v>851</v>
      </c>
      <c r="B1346" s="1">
        <v>45478.473100000003</v>
      </c>
      <c r="C1346" t="s">
        <v>18</v>
      </c>
      <c r="D1346" t="s">
        <v>80</v>
      </c>
      <c r="E1346" t="s">
        <v>14</v>
      </c>
      <c r="F1346">
        <v>1</v>
      </c>
      <c r="G1346" s="2">
        <v>17.327780799999999</v>
      </c>
      <c r="H1346" s="3">
        <v>14.45</v>
      </c>
      <c r="I1346" s="4">
        <v>0.166079016881377</v>
      </c>
      <c r="J1346" t="s">
        <v>34</v>
      </c>
      <c r="K1346" t="s">
        <v>22</v>
      </c>
      <c r="L1346" t="str">
        <f t="shared" ref="L1346:L1409" si="64">IF(N1346&lt;=7,"Compra Recente",
IF(N1346&lt;=15,"Recência Média",
IF(N1346&lt;=30,"Recência Baixa",
IF(N1346&gt;30,"Inativo"
)
)
))</f>
        <v>Inativo</v>
      </c>
      <c r="M1346">
        <f t="shared" ref="M1346:M1409" si="65">COUNTIFS(J1346:J4091, "Cassandra",  A1346:A4091, "&lt;&gt;")</f>
        <v>70</v>
      </c>
      <c r="N1346" s="7">
        <f t="shared" ref="N1346:N1409" si="66">$B$2 - B1346</f>
        <v>178.88640231481259</v>
      </c>
    </row>
    <row r="1347" spans="1:14" x14ac:dyDescent="0.25">
      <c r="A1347" t="s">
        <v>850</v>
      </c>
      <c r="B1347" s="1">
        <v>45478.34</v>
      </c>
      <c r="C1347" t="s">
        <v>12</v>
      </c>
      <c r="D1347" t="s">
        <v>13</v>
      </c>
      <c r="E1347" t="s">
        <v>14</v>
      </c>
      <c r="F1347">
        <v>2</v>
      </c>
      <c r="G1347" s="2">
        <v>191.58667528000004</v>
      </c>
      <c r="H1347" s="3">
        <v>155.54</v>
      </c>
      <c r="I1347" s="4">
        <v>0.18814813309599199</v>
      </c>
      <c r="J1347" t="s">
        <v>31</v>
      </c>
      <c r="K1347" t="s">
        <v>22</v>
      </c>
      <c r="L1347" t="str">
        <f t="shared" si="64"/>
        <v>Inativo</v>
      </c>
      <c r="M1347">
        <f t="shared" si="65"/>
        <v>70</v>
      </c>
      <c r="N1347" s="7">
        <f t="shared" si="66"/>
        <v>179.01950231481896</v>
      </c>
    </row>
    <row r="1348" spans="1:14" x14ac:dyDescent="0.25">
      <c r="A1348" t="s">
        <v>849</v>
      </c>
      <c r="B1348" s="1">
        <v>45478.206899999997</v>
      </c>
      <c r="C1348" t="s">
        <v>30</v>
      </c>
      <c r="D1348" t="s">
        <v>25</v>
      </c>
      <c r="E1348" t="s">
        <v>26</v>
      </c>
      <c r="F1348">
        <v>3</v>
      </c>
      <c r="G1348" s="2">
        <v>97.716107268000002</v>
      </c>
      <c r="H1348" s="3">
        <v>66</v>
      </c>
      <c r="I1348" s="4">
        <v>0.32457399455152436</v>
      </c>
      <c r="J1348" t="s">
        <v>27</v>
      </c>
      <c r="K1348" t="s">
        <v>16</v>
      </c>
      <c r="L1348" t="str">
        <f t="shared" si="64"/>
        <v>Inativo</v>
      </c>
      <c r="M1348">
        <f t="shared" si="65"/>
        <v>70</v>
      </c>
      <c r="N1348" s="7">
        <f t="shared" si="66"/>
        <v>179.15260231481807</v>
      </c>
    </row>
    <row r="1349" spans="1:14" x14ac:dyDescent="0.25">
      <c r="A1349" t="s">
        <v>848</v>
      </c>
      <c r="B1349" s="1">
        <v>45478.073799999998</v>
      </c>
      <c r="C1349" t="s">
        <v>24</v>
      </c>
      <c r="D1349" t="s">
        <v>13</v>
      </c>
      <c r="E1349" t="s">
        <v>14</v>
      </c>
      <c r="F1349">
        <v>2</v>
      </c>
      <c r="G1349" s="2">
        <v>194.94961609200001</v>
      </c>
      <c r="H1349" s="3">
        <v>155.54</v>
      </c>
      <c r="I1349" s="4">
        <v>0.20215282739208862</v>
      </c>
      <c r="J1349" t="s">
        <v>21</v>
      </c>
      <c r="K1349" t="s">
        <v>16</v>
      </c>
      <c r="L1349" t="str">
        <f t="shared" si="64"/>
        <v>Inativo</v>
      </c>
      <c r="M1349">
        <f t="shared" si="65"/>
        <v>70</v>
      </c>
      <c r="N1349" s="7">
        <f t="shared" si="66"/>
        <v>179.28570231481717</v>
      </c>
    </row>
    <row r="1350" spans="1:14" x14ac:dyDescent="0.25">
      <c r="A1350" t="s">
        <v>847</v>
      </c>
      <c r="B1350" s="1">
        <v>45477.940699999999</v>
      </c>
      <c r="C1350" t="s">
        <v>18</v>
      </c>
      <c r="D1350" t="s">
        <v>19</v>
      </c>
      <c r="E1350" t="s">
        <v>20</v>
      </c>
      <c r="F1350">
        <v>2</v>
      </c>
      <c r="G1350" s="2">
        <v>184.16230534800002</v>
      </c>
      <c r="H1350" s="3">
        <v>99.98</v>
      </c>
      <c r="I1350" s="4">
        <v>0.4571093155514423</v>
      </c>
      <c r="J1350" t="s">
        <v>15</v>
      </c>
      <c r="K1350" t="s">
        <v>16</v>
      </c>
      <c r="L1350" t="str">
        <f t="shared" si="64"/>
        <v>Inativo</v>
      </c>
      <c r="M1350">
        <f t="shared" si="65"/>
        <v>70</v>
      </c>
      <c r="N1350" s="7">
        <f t="shared" si="66"/>
        <v>179.41880231481628</v>
      </c>
    </row>
    <row r="1351" spans="1:14" x14ac:dyDescent="0.25">
      <c r="A1351" t="s">
        <v>1217</v>
      </c>
      <c r="B1351" s="1">
        <v>45477.8076</v>
      </c>
      <c r="C1351" t="s">
        <v>12</v>
      </c>
      <c r="D1351" t="s">
        <v>13</v>
      </c>
      <c r="E1351" t="s">
        <v>14</v>
      </c>
      <c r="F1351">
        <v>2</v>
      </c>
      <c r="G1351" s="2">
        <v>209.17539450940004</v>
      </c>
      <c r="H1351" s="3">
        <v>155.54</v>
      </c>
      <c r="I1351" s="4">
        <v>0.25641349755881421</v>
      </c>
      <c r="J1351" t="s">
        <v>93</v>
      </c>
      <c r="K1351" t="s">
        <v>16</v>
      </c>
      <c r="L1351" t="str">
        <f t="shared" si="64"/>
        <v>Inativo</v>
      </c>
      <c r="M1351">
        <f t="shared" si="65"/>
        <v>70</v>
      </c>
      <c r="N1351" s="7">
        <f t="shared" si="66"/>
        <v>179.55190231481538</v>
      </c>
    </row>
    <row r="1352" spans="1:14" x14ac:dyDescent="0.25">
      <c r="A1352" t="s">
        <v>1216</v>
      </c>
      <c r="B1352" s="1">
        <v>45477.674500000001</v>
      </c>
      <c r="C1352" t="s">
        <v>30</v>
      </c>
      <c r="D1352" t="s">
        <v>13</v>
      </c>
      <c r="E1352" t="s">
        <v>14</v>
      </c>
      <c r="F1352">
        <v>4</v>
      </c>
      <c r="G1352" s="2">
        <v>386.12572019999999</v>
      </c>
      <c r="H1352" s="3">
        <v>311.08</v>
      </c>
      <c r="I1352" s="4">
        <v>0.1943556626093928</v>
      </c>
      <c r="J1352" t="s">
        <v>38</v>
      </c>
      <c r="K1352" t="s">
        <v>32</v>
      </c>
      <c r="L1352" t="str">
        <f t="shared" si="64"/>
        <v>Inativo</v>
      </c>
      <c r="M1352">
        <f t="shared" si="65"/>
        <v>70</v>
      </c>
      <c r="N1352" s="7">
        <f t="shared" si="66"/>
        <v>179.68500231481448</v>
      </c>
    </row>
    <row r="1353" spans="1:14" x14ac:dyDescent="0.25">
      <c r="A1353" t="s">
        <v>1215</v>
      </c>
      <c r="B1353" s="1">
        <v>45477.541400000002</v>
      </c>
      <c r="C1353" t="s">
        <v>24</v>
      </c>
      <c r="D1353" t="s">
        <v>25</v>
      </c>
      <c r="E1353" t="s">
        <v>26</v>
      </c>
      <c r="F1353">
        <v>3</v>
      </c>
      <c r="G1353" s="2">
        <v>95.305081247999993</v>
      </c>
      <c r="H1353" s="3">
        <v>66</v>
      </c>
      <c r="I1353" s="4">
        <v>0.3074870811110606</v>
      </c>
      <c r="J1353" t="s">
        <v>36</v>
      </c>
      <c r="K1353" t="s">
        <v>28</v>
      </c>
      <c r="L1353" t="str">
        <f t="shared" si="64"/>
        <v>Inativo</v>
      </c>
      <c r="M1353">
        <f t="shared" si="65"/>
        <v>70</v>
      </c>
      <c r="N1353" s="7">
        <f t="shared" si="66"/>
        <v>179.81810231481359</v>
      </c>
    </row>
    <row r="1354" spans="1:14" x14ac:dyDescent="0.25">
      <c r="A1354" t="s">
        <v>1214</v>
      </c>
      <c r="B1354" s="1">
        <v>45477.408300000003</v>
      </c>
      <c r="C1354" t="s">
        <v>18</v>
      </c>
      <c r="D1354" t="s">
        <v>13</v>
      </c>
      <c r="E1354" t="s">
        <v>14</v>
      </c>
      <c r="F1354">
        <v>1</v>
      </c>
      <c r="G1354" s="2">
        <v>98.526865799999996</v>
      </c>
      <c r="H1354" s="3">
        <v>77.77</v>
      </c>
      <c r="I1354" s="4">
        <v>0.21067214136431001</v>
      </c>
      <c r="J1354" t="s">
        <v>34</v>
      </c>
      <c r="K1354" t="s">
        <v>22</v>
      </c>
      <c r="L1354" t="str">
        <f t="shared" si="64"/>
        <v>Inativo</v>
      </c>
      <c r="M1354">
        <f t="shared" si="65"/>
        <v>70</v>
      </c>
      <c r="N1354" s="7">
        <f t="shared" si="66"/>
        <v>179.95120231481269</v>
      </c>
    </row>
    <row r="1355" spans="1:14" x14ac:dyDescent="0.25">
      <c r="A1355" t="s">
        <v>1213</v>
      </c>
      <c r="B1355" s="1">
        <v>45477.275199999996</v>
      </c>
      <c r="C1355" t="s">
        <v>12</v>
      </c>
      <c r="D1355" t="s">
        <v>13</v>
      </c>
      <c r="E1355" t="s">
        <v>14</v>
      </c>
      <c r="F1355">
        <v>3</v>
      </c>
      <c r="G1355" s="2">
        <v>298.65924164340004</v>
      </c>
      <c r="H1355" s="3">
        <v>233.31</v>
      </c>
      <c r="I1355" s="4">
        <v>0.21880870413990808</v>
      </c>
      <c r="J1355" t="s">
        <v>31</v>
      </c>
      <c r="K1355" t="s">
        <v>16</v>
      </c>
      <c r="L1355" t="str">
        <f t="shared" si="64"/>
        <v>Inativo</v>
      </c>
      <c r="M1355">
        <f t="shared" si="65"/>
        <v>70</v>
      </c>
      <c r="N1355" s="7">
        <f t="shared" si="66"/>
        <v>180.08430231481907</v>
      </c>
    </row>
    <row r="1356" spans="1:14" x14ac:dyDescent="0.25">
      <c r="A1356" t="s">
        <v>1212</v>
      </c>
      <c r="B1356" s="1">
        <v>45477.142099999997</v>
      </c>
      <c r="C1356" t="s">
        <v>30</v>
      </c>
      <c r="D1356" t="s">
        <v>19</v>
      </c>
      <c r="E1356" t="s">
        <v>20</v>
      </c>
      <c r="F1356">
        <v>1</v>
      </c>
      <c r="G1356" s="2">
        <v>90.09240301440002</v>
      </c>
      <c r="H1356" s="3">
        <v>49.99</v>
      </c>
      <c r="I1356" s="4">
        <v>0.4451252455547246</v>
      </c>
      <c r="J1356" t="s">
        <v>27</v>
      </c>
      <c r="K1356" t="s">
        <v>32</v>
      </c>
      <c r="L1356" t="str">
        <f t="shared" si="64"/>
        <v>Inativo</v>
      </c>
      <c r="M1356">
        <f t="shared" si="65"/>
        <v>70</v>
      </c>
      <c r="N1356" s="7">
        <f t="shared" si="66"/>
        <v>180.21740231481817</v>
      </c>
    </row>
    <row r="1357" spans="1:14" x14ac:dyDescent="0.25">
      <c r="A1357" t="s">
        <v>1211</v>
      </c>
      <c r="B1357" s="1">
        <v>45477.008999999998</v>
      </c>
      <c r="C1357" t="s">
        <v>24</v>
      </c>
      <c r="D1357" t="s">
        <v>25</v>
      </c>
      <c r="E1357" t="s">
        <v>26</v>
      </c>
      <c r="F1357">
        <v>3</v>
      </c>
      <c r="G1357" s="2">
        <v>104.432834844</v>
      </c>
      <c r="H1357" s="3">
        <v>66</v>
      </c>
      <c r="I1357" s="4">
        <v>0.36801485760115882</v>
      </c>
      <c r="J1357" t="s">
        <v>21</v>
      </c>
      <c r="K1357" t="s">
        <v>28</v>
      </c>
      <c r="L1357" t="str">
        <f t="shared" si="64"/>
        <v>Inativo</v>
      </c>
      <c r="M1357">
        <f t="shared" si="65"/>
        <v>70</v>
      </c>
      <c r="N1357" s="7">
        <f t="shared" si="66"/>
        <v>180.35050231481728</v>
      </c>
    </row>
    <row r="1358" spans="1:14" x14ac:dyDescent="0.25">
      <c r="A1358" t="s">
        <v>1035</v>
      </c>
      <c r="B1358" s="1">
        <v>45476.875899999999</v>
      </c>
      <c r="C1358" t="s">
        <v>18</v>
      </c>
      <c r="D1358" t="s">
        <v>80</v>
      </c>
      <c r="E1358" t="s">
        <v>14</v>
      </c>
      <c r="F1358">
        <v>2</v>
      </c>
      <c r="G1358" s="2">
        <v>34.671106800000004</v>
      </c>
      <c r="H1358" s="3">
        <v>28.9</v>
      </c>
      <c r="I1358" s="4">
        <v>0.16645291519796548</v>
      </c>
      <c r="J1358" t="s">
        <v>15</v>
      </c>
      <c r="K1358" t="s">
        <v>22</v>
      </c>
      <c r="L1358" t="str">
        <f t="shared" si="64"/>
        <v>Inativo</v>
      </c>
      <c r="M1358">
        <f t="shared" si="65"/>
        <v>70</v>
      </c>
      <c r="N1358" s="7">
        <f t="shared" si="66"/>
        <v>180.48360231481638</v>
      </c>
    </row>
    <row r="1359" spans="1:14" x14ac:dyDescent="0.25">
      <c r="A1359" t="s">
        <v>1210</v>
      </c>
      <c r="B1359" s="1">
        <v>45476.7428</v>
      </c>
      <c r="C1359" t="s">
        <v>12</v>
      </c>
      <c r="D1359" t="s">
        <v>13</v>
      </c>
      <c r="E1359" t="s">
        <v>14</v>
      </c>
      <c r="F1359">
        <v>2</v>
      </c>
      <c r="G1359" s="2">
        <v>221.01358600200007</v>
      </c>
      <c r="H1359" s="3">
        <v>155.54</v>
      </c>
      <c r="I1359" s="4">
        <v>0.29624235860960862</v>
      </c>
      <c r="J1359" t="s">
        <v>69</v>
      </c>
      <c r="K1359" t="s">
        <v>16</v>
      </c>
      <c r="L1359" t="str">
        <f t="shared" si="64"/>
        <v>Inativo</v>
      </c>
      <c r="M1359">
        <f t="shared" si="65"/>
        <v>70</v>
      </c>
      <c r="N1359" s="7">
        <f t="shared" si="66"/>
        <v>180.61670231481548</v>
      </c>
    </row>
    <row r="1360" spans="1:14" x14ac:dyDescent="0.25">
      <c r="A1360" t="s">
        <v>1209</v>
      </c>
      <c r="B1360" s="1">
        <v>45476.609700000001</v>
      </c>
      <c r="C1360" t="s">
        <v>30</v>
      </c>
      <c r="D1360" t="s">
        <v>19</v>
      </c>
      <c r="E1360" t="s">
        <v>20</v>
      </c>
      <c r="F1360">
        <v>2</v>
      </c>
      <c r="G1360" s="2">
        <v>183.87852960780003</v>
      </c>
      <c r="H1360" s="3">
        <v>99.98</v>
      </c>
      <c r="I1360" s="4">
        <v>0.45627148415179136</v>
      </c>
      <c r="J1360" t="s">
        <v>67</v>
      </c>
      <c r="K1360" t="s">
        <v>32</v>
      </c>
      <c r="L1360" t="str">
        <f t="shared" si="64"/>
        <v>Inativo</v>
      </c>
      <c r="M1360">
        <f t="shared" si="65"/>
        <v>70</v>
      </c>
      <c r="N1360" s="7">
        <f t="shared" si="66"/>
        <v>180.74980231481459</v>
      </c>
    </row>
    <row r="1361" spans="1:14" x14ac:dyDescent="0.25">
      <c r="A1361" t="s">
        <v>1208</v>
      </c>
      <c r="B1361" s="1">
        <v>45476.476600000002</v>
      </c>
      <c r="C1361" t="s">
        <v>24</v>
      </c>
      <c r="D1361" t="s">
        <v>42</v>
      </c>
      <c r="E1361" t="s">
        <v>26</v>
      </c>
      <c r="F1361">
        <v>1</v>
      </c>
      <c r="G1361" s="2">
        <v>123.66093828199999</v>
      </c>
      <c r="H1361" s="3">
        <v>72.81</v>
      </c>
      <c r="I1361" s="4">
        <v>0.41121261886302396</v>
      </c>
      <c r="J1361" t="s">
        <v>65</v>
      </c>
      <c r="K1361" t="s">
        <v>28</v>
      </c>
      <c r="L1361" t="str">
        <f t="shared" si="64"/>
        <v>Inativo</v>
      </c>
      <c r="M1361">
        <f t="shared" si="65"/>
        <v>70</v>
      </c>
      <c r="N1361" s="7">
        <f t="shared" si="66"/>
        <v>180.88290231481369</v>
      </c>
    </row>
    <row r="1362" spans="1:14" x14ac:dyDescent="0.25">
      <c r="A1362" t="s">
        <v>1207</v>
      </c>
      <c r="B1362" s="1">
        <v>45476.343500000003</v>
      </c>
      <c r="C1362" t="s">
        <v>18</v>
      </c>
      <c r="D1362" t="s">
        <v>19</v>
      </c>
      <c r="E1362" t="s">
        <v>20</v>
      </c>
      <c r="F1362">
        <v>2</v>
      </c>
      <c r="G1362" s="2">
        <v>173.69131721760004</v>
      </c>
      <c r="H1362" s="3">
        <v>99.98</v>
      </c>
      <c r="I1362" s="4">
        <v>0.42438112853536997</v>
      </c>
      <c r="J1362" t="s">
        <v>63</v>
      </c>
      <c r="K1362" t="s">
        <v>22</v>
      </c>
      <c r="L1362" t="str">
        <f t="shared" si="64"/>
        <v>Inativo</v>
      </c>
      <c r="M1362">
        <f t="shared" si="65"/>
        <v>70</v>
      </c>
      <c r="N1362" s="7">
        <f t="shared" si="66"/>
        <v>181.01600231481279</v>
      </c>
    </row>
    <row r="1363" spans="1:14" x14ac:dyDescent="0.25">
      <c r="A1363" t="s">
        <v>1206</v>
      </c>
      <c r="B1363" s="1">
        <v>45476.210400000004</v>
      </c>
      <c r="C1363" t="s">
        <v>12</v>
      </c>
      <c r="D1363" t="s">
        <v>19</v>
      </c>
      <c r="E1363" t="s">
        <v>20</v>
      </c>
      <c r="F1363">
        <v>1</v>
      </c>
      <c r="G1363" s="2">
        <v>86.883075954000006</v>
      </c>
      <c r="H1363" s="3">
        <v>49.99</v>
      </c>
      <c r="I1363" s="4">
        <v>0.42462902641169076</v>
      </c>
      <c r="J1363" t="s">
        <v>144</v>
      </c>
      <c r="K1363" t="s">
        <v>16</v>
      </c>
      <c r="L1363" t="str">
        <f t="shared" si="64"/>
        <v>Inativo</v>
      </c>
      <c r="M1363">
        <f t="shared" si="65"/>
        <v>70</v>
      </c>
      <c r="N1363" s="7">
        <f t="shared" si="66"/>
        <v>181.1491023148119</v>
      </c>
    </row>
    <row r="1364" spans="1:14" x14ac:dyDescent="0.25">
      <c r="A1364" t="s">
        <v>1205</v>
      </c>
      <c r="B1364" s="1">
        <v>45476.077299999997</v>
      </c>
      <c r="C1364" t="s">
        <v>30</v>
      </c>
      <c r="D1364" t="s">
        <v>19</v>
      </c>
      <c r="E1364" t="s">
        <v>20</v>
      </c>
      <c r="F1364">
        <v>2</v>
      </c>
      <c r="G1364" s="2">
        <v>162.58335389999999</v>
      </c>
      <c r="H1364" s="3">
        <v>99.98</v>
      </c>
      <c r="I1364" s="4">
        <v>0.38505389634479664</v>
      </c>
      <c r="J1364" t="s">
        <v>93</v>
      </c>
      <c r="K1364" t="s">
        <v>32</v>
      </c>
      <c r="L1364" t="str">
        <f t="shared" si="64"/>
        <v>Inativo</v>
      </c>
      <c r="M1364">
        <f t="shared" si="65"/>
        <v>70</v>
      </c>
      <c r="N1364" s="7">
        <f t="shared" si="66"/>
        <v>181.28220231481828</v>
      </c>
    </row>
    <row r="1365" spans="1:14" x14ac:dyDescent="0.25">
      <c r="A1365" t="s">
        <v>1204</v>
      </c>
      <c r="B1365" s="1">
        <v>45475.944199999998</v>
      </c>
      <c r="C1365" t="s">
        <v>24</v>
      </c>
      <c r="D1365" t="s">
        <v>13</v>
      </c>
      <c r="E1365" t="s">
        <v>14</v>
      </c>
      <c r="F1365">
        <v>3</v>
      </c>
      <c r="G1365" s="2">
        <v>325.56878640000002</v>
      </c>
      <c r="H1365" s="3">
        <v>233.31</v>
      </c>
      <c r="I1365" s="4">
        <v>0.28337724700257078</v>
      </c>
      <c r="J1365" t="s">
        <v>38</v>
      </c>
      <c r="K1365" t="s">
        <v>28</v>
      </c>
      <c r="L1365" t="str">
        <f t="shared" si="64"/>
        <v>Inativo</v>
      </c>
      <c r="M1365">
        <f t="shared" si="65"/>
        <v>70</v>
      </c>
      <c r="N1365" s="7">
        <f t="shared" si="66"/>
        <v>181.41530231481738</v>
      </c>
    </row>
    <row r="1366" spans="1:14" x14ac:dyDescent="0.25">
      <c r="A1366" t="s">
        <v>1034</v>
      </c>
      <c r="B1366" s="1">
        <v>45475.811099999999</v>
      </c>
      <c r="C1366" t="s">
        <v>18</v>
      </c>
      <c r="D1366" t="s">
        <v>19</v>
      </c>
      <c r="E1366" t="s">
        <v>20</v>
      </c>
      <c r="F1366">
        <v>2</v>
      </c>
      <c r="G1366" s="2">
        <v>172.148186493</v>
      </c>
      <c r="H1366" s="3">
        <v>99.98</v>
      </c>
      <c r="I1366" s="4">
        <v>0.41922129976045114</v>
      </c>
      <c r="J1366" t="s">
        <v>36</v>
      </c>
      <c r="K1366" t="s">
        <v>22</v>
      </c>
      <c r="L1366" t="str">
        <f t="shared" si="64"/>
        <v>Inativo</v>
      </c>
      <c r="M1366">
        <f t="shared" si="65"/>
        <v>70</v>
      </c>
      <c r="N1366" s="7">
        <f t="shared" si="66"/>
        <v>181.54840231481649</v>
      </c>
    </row>
    <row r="1367" spans="1:14" x14ac:dyDescent="0.25">
      <c r="A1367" t="s">
        <v>1203</v>
      </c>
      <c r="B1367" s="1">
        <v>45475.678</v>
      </c>
      <c r="C1367" t="s">
        <v>12</v>
      </c>
      <c r="D1367" t="s">
        <v>25</v>
      </c>
      <c r="E1367" t="s">
        <v>26</v>
      </c>
      <c r="F1367">
        <v>3</v>
      </c>
      <c r="G1367" s="2">
        <v>103.75381691999999</v>
      </c>
      <c r="H1367" s="3">
        <v>66</v>
      </c>
      <c r="I1367" s="4">
        <v>0.36387882432422031</v>
      </c>
      <c r="J1367" t="s">
        <v>51</v>
      </c>
      <c r="K1367" t="s">
        <v>16</v>
      </c>
      <c r="L1367" t="str">
        <f t="shared" si="64"/>
        <v>Inativo</v>
      </c>
      <c r="M1367">
        <f t="shared" si="65"/>
        <v>70</v>
      </c>
      <c r="N1367" s="7">
        <f t="shared" si="66"/>
        <v>181.68150231481559</v>
      </c>
    </row>
    <row r="1368" spans="1:14" x14ac:dyDescent="0.25">
      <c r="A1368" t="s">
        <v>1202</v>
      </c>
      <c r="B1368" s="1">
        <v>45475.544900000001</v>
      </c>
      <c r="C1368" t="s">
        <v>30</v>
      </c>
      <c r="D1368" t="s">
        <v>13</v>
      </c>
      <c r="E1368" t="s">
        <v>14</v>
      </c>
      <c r="F1368">
        <v>4</v>
      </c>
      <c r="G1368" s="2">
        <v>405.15402045799993</v>
      </c>
      <c r="H1368" s="3">
        <v>311.08</v>
      </c>
      <c r="I1368" s="4">
        <v>0.23219322950727594</v>
      </c>
      <c r="J1368" t="s">
        <v>49</v>
      </c>
      <c r="K1368" t="s">
        <v>28</v>
      </c>
      <c r="L1368" t="str">
        <f t="shared" si="64"/>
        <v>Inativo</v>
      </c>
      <c r="M1368">
        <f t="shared" si="65"/>
        <v>70</v>
      </c>
      <c r="N1368" s="7">
        <f t="shared" si="66"/>
        <v>181.81460231481469</v>
      </c>
    </row>
    <row r="1369" spans="1:14" x14ac:dyDescent="0.25">
      <c r="A1369" t="s">
        <v>1201</v>
      </c>
      <c r="B1369" s="1">
        <v>45475.411800000002</v>
      </c>
      <c r="C1369" t="s">
        <v>24</v>
      </c>
      <c r="D1369" t="s">
        <v>13</v>
      </c>
      <c r="E1369" t="s">
        <v>14</v>
      </c>
      <c r="F1369">
        <v>3</v>
      </c>
      <c r="G1369" s="2">
        <v>309.64441273919999</v>
      </c>
      <c r="H1369" s="3">
        <v>233.31</v>
      </c>
      <c r="I1369" s="4">
        <v>0.24652281649109925</v>
      </c>
      <c r="J1369" t="s">
        <v>47</v>
      </c>
      <c r="K1369" t="s">
        <v>22</v>
      </c>
      <c r="L1369" t="str">
        <f t="shared" si="64"/>
        <v>Inativo</v>
      </c>
      <c r="M1369">
        <f t="shared" si="65"/>
        <v>70</v>
      </c>
      <c r="N1369" s="7">
        <f t="shared" si="66"/>
        <v>181.9477023148138</v>
      </c>
    </row>
    <row r="1370" spans="1:14" x14ac:dyDescent="0.25">
      <c r="A1370" t="s">
        <v>1200</v>
      </c>
      <c r="B1370" s="1">
        <v>45475.278700000003</v>
      </c>
      <c r="C1370" t="s">
        <v>18</v>
      </c>
      <c r="D1370" t="s">
        <v>80</v>
      </c>
      <c r="E1370" t="s">
        <v>14</v>
      </c>
      <c r="F1370">
        <v>1</v>
      </c>
      <c r="G1370" s="2">
        <v>20.452892240000001</v>
      </c>
      <c r="H1370" s="3">
        <v>14.45</v>
      </c>
      <c r="I1370" s="4">
        <v>0.29349845340015351</v>
      </c>
      <c r="J1370" t="s">
        <v>45</v>
      </c>
      <c r="K1370" t="s">
        <v>22</v>
      </c>
      <c r="L1370" t="str">
        <f t="shared" si="64"/>
        <v>Inativo</v>
      </c>
      <c r="M1370">
        <f t="shared" si="65"/>
        <v>70</v>
      </c>
      <c r="N1370" s="7">
        <f t="shared" si="66"/>
        <v>182.0808023148129</v>
      </c>
    </row>
    <row r="1371" spans="1:14" x14ac:dyDescent="0.25">
      <c r="A1371" t="s">
        <v>1199</v>
      </c>
      <c r="B1371" s="1">
        <v>45475.145600000003</v>
      </c>
      <c r="C1371" t="s">
        <v>12</v>
      </c>
      <c r="D1371" t="s">
        <v>19</v>
      </c>
      <c r="E1371" t="s">
        <v>20</v>
      </c>
      <c r="F1371">
        <v>2</v>
      </c>
      <c r="G1371" s="2">
        <v>166.75719588000004</v>
      </c>
      <c r="H1371" s="3">
        <v>99.98</v>
      </c>
      <c r="I1371" s="4">
        <v>0.40044566309482382</v>
      </c>
      <c r="J1371" t="s">
        <v>43</v>
      </c>
      <c r="K1371" t="s">
        <v>16</v>
      </c>
      <c r="L1371" t="str">
        <f t="shared" si="64"/>
        <v>Inativo</v>
      </c>
      <c r="M1371">
        <f t="shared" si="65"/>
        <v>70</v>
      </c>
      <c r="N1371" s="7">
        <f t="shared" si="66"/>
        <v>182.213902314812</v>
      </c>
    </row>
    <row r="1372" spans="1:14" x14ac:dyDescent="0.25">
      <c r="A1372" t="s">
        <v>1198</v>
      </c>
      <c r="B1372" s="1">
        <v>45475.012499999997</v>
      </c>
      <c r="C1372" t="s">
        <v>30</v>
      </c>
      <c r="D1372" t="s">
        <v>80</v>
      </c>
      <c r="E1372" t="s">
        <v>14</v>
      </c>
      <c r="F1372">
        <v>2</v>
      </c>
      <c r="G1372" s="2">
        <v>39.825571499999995</v>
      </c>
      <c r="H1372" s="3">
        <v>28.9</v>
      </c>
      <c r="I1372" s="4">
        <v>0.27433558611958647</v>
      </c>
      <c r="J1372" t="s">
        <v>40</v>
      </c>
      <c r="K1372" t="s">
        <v>16</v>
      </c>
      <c r="L1372" t="str">
        <f t="shared" si="64"/>
        <v>Inativo</v>
      </c>
      <c r="M1372">
        <f t="shared" si="65"/>
        <v>70</v>
      </c>
      <c r="N1372" s="7">
        <f t="shared" si="66"/>
        <v>182.34700231481838</v>
      </c>
    </row>
    <row r="1373" spans="1:14" x14ac:dyDescent="0.25">
      <c r="A1373" t="s">
        <v>1197</v>
      </c>
      <c r="B1373" s="1">
        <v>45474.879399999998</v>
      </c>
      <c r="C1373" t="s">
        <v>24</v>
      </c>
      <c r="D1373" t="s">
        <v>19</v>
      </c>
      <c r="E1373" t="s">
        <v>20</v>
      </c>
      <c r="F1373">
        <v>2</v>
      </c>
      <c r="G1373" s="2">
        <v>176.43524993820003</v>
      </c>
      <c r="H1373" s="3">
        <v>99.98</v>
      </c>
      <c r="I1373" s="4">
        <v>0.43333319143980586</v>
      </c>
      <c r="J1373" t="s">
        <v>71</v>
      </c>
      <c r="K1373" t="s">
        <v>16</v>
      </c>
      <c r="L1373" t="str">
        <f t="shared" si="64"/>
        <v>Inativo</v>
      </c>
      <c r="M1373">
        <f t="shared" si="65"/>
        <v>69</v>
      </c>
      <c r="N1373" s="7">
        <f t="shared" si="66"/>
        <v>182.48010231481749</v>
      </c>
    </row>
    <row r="1374" spans="1:14" x14ac:dyDescent="0.25">
      <c r="A1374" t="s">
        <v>1196</v>
      </c>
      <c r="B1374" s="1">
        <v>45474.746299999999</v>
      </c>
      <c r="C1374" t="s">
        <v>18</v>
      </c>
      <c r="D1374" t="s">
        <v>19</v>
      </c>
      <c r="E1374" t="s">
        <v>20</v>
      </c>
      <c r="F1374">
        <v>1</v>
      </c>
      <c r="G1374" s="2">
        <v>95.150254500000017</v>
      </c>
      <c r="H1374" s="3">
        <v>49.99</v>
      </c>
      <c r="I1374" s="4">
        <v>0.47462042784131497</v>
      </c>
      <c r="J1374" t="s">
        <v>69</v>
      </c>
      <c r="K1374" t="s">
        <v>16</v>
      </c>
      <c r="L1374" t="str">
        <f t="shared" si="64"/>
        <v>Inativo</v>
      </c>
      <c r="M1374">
        <f t="shared" si="65"/>
        <v>69</v>
      </c>
      <c r="N1374" s="7">
        <f t="shared" si="66"/>
        <v>182.61320231481659</v>
      </c>
    </row>
    <row r="1375" spans="1:14" x14ac:dyDescent="0.25">
      <c r="A1375" t="s">
        <v>1195</v>
      </c>
      <c r="B1375" s="1">
        <v>45474.6132</v>
      </c>
      <c r="C1375" t="s">
        <v>12</v>
      </c>
      <c r="D1375" t="s">
        <v>13</v>
      </c>
      <c r="E1375" t="s">
        <v>14</v>
      </c>
      <c r="F1375">
        <v>1</v>
      </c>
      <c r="G1375" s="2">
        <v>102.6204561096</v>
      </c>
      <c r="H1375" s="3">
        <v>77.77</v>
      </c>
      <c r="I1375" s="4">
        <v>0.24215889357439016</v>
      </c>
      <c r="J1375" t="s">
        <v>67</v>
      </c>
      <c r="K1375" t="s">
        <v>28</v>
      </c>
      <c r="L1375" t="str">
        <f t="shared" si="64"/>
        <v>Inativo</v>
      </c>
      <c r="M1375">
        <f t="shared" si="65"/>
        <v>69</v>
      </c>
      <c r="N1375" s="7">
        <f t="shared" si="66"/>
        <v>182.74630231481569</v>
      </c>
    </row>
    <row r="1376" spans="1:14" x14ac:dyDescent="0.25">
      <c r="A1376" t="s">
        <v>1194</v>
      </c>
      <c r="B1376" s="1">
        <v>45474.480100000001</v>
      </c>
      <c r="C1376" t="s">
        <v>30</v>
      </c>
      <c r="D1376" t="s">
        <v>13</v>
      </c>
      <c r="E1376" t="s">
        <v>14</v>
      </c>
      <c r="F1376">
        <v>1</v>
      </c>
      <c r="G1376" s="2">
        <v>99.972773471999986</v>
      </c>
      <c r="H1376" s="3">
        <v>77.77</v>
      </c>
      <c r="I1376" s="4">
        <v>0.22208820162640044</v>
      </c>
      <c r="J1376" t="s">
        <v>65</v>
      </c>
      <c r="K1376" t="s">
        <v>22</v>
      </c>
      <c r="L1376" t="str">
        <f t="shared" si="64"/>
        <v>Inativo</v>
      </c>
      <c r="M1376">
        <f t="shared" si="65"/>
        <v>69</v>
      </c>
      <c r="N1376" s="7">
        <f t="shared" si="66"/>
        <v>182.8794023148148</v>
      </c>
    </row>
    <row r="1377" spans="1:14" x14ac:dyDescent="0.25">
      <c r="A1377" t="s">
        <v>1193</v>
      </c>
      <c r="B1377" s="1">
        <v>45474.347000000002</v>
      </c>
      <c r="C1377" t="s">
        <v>24</v>
      </c>
      <c r="D1377" t="s">
        <v>13</v>
      </c>
      <c r="E1377" t="s">
        <v>14</v>
      </c>
      <c r="F1377">
        <v>3</v>
      </c>
      <c r="G1377" s="2">
        <v>313.66920466860006</v>
      </c>
      <c r="H1377" s="3">
        <v>233.31</v>
      </c>
      <c r="I1377" s="4">
        <v>0.25619092812602279</v>
      </c>
      <c r="J1377" t="s">
        <v>93</v>
      </c>
      <c r="K1377" t="s">
        <v>22</v>
      </c>
      <c r="L1377" t="str">
        <f t="shared" si="64"/>
        <v>Inativo</v>
      </c>
      <c r="M1377">
        <f t="shared" si="65"/>
        <v>69</v>
      </c>
      <c r="N1377" s="7">
        <f t="shared" si="66"/>
        <v>183.0125023148139</v>
      </c>
    </row>
    <row r="1378" spans="1:14" x14ac:dyDescent="0.25">
      <c r="A1378" t="s">
        <v>1192</v>
      </c>
      <c r="B1378" s="1">
        <v>45474.213900000002</v>
      </c>
      <c r="C1378" t="s">
        <v>18</v>
      </c>
      <c r="D1378" t="s">
        <v>13</v>
      </c>
      <c r="E1378" t="s">
        <v>14</v>
      </c>
      <c r="F1378">
        <v>1</v>
      </c>
      <c r="G1378" s="2">
        <v>112.9482958384</v>
      </c>
      <c r="H1378" s="3">
        <v>77.77</v>
      </c>
      <c r="I1378" s="4">
        <v>0.31145486151230745</v>
      </c>
      <c r="J1378" t="s">
        <v>38</v>
      </c>
      <c r="K1378" t="s">
        <v>16</v>
      </c>
      <c r="L1378" t="str">
        <f t="shared" si="64"/>
        <v>Inativo</v>
      </c>
      <c r="M1378">
        <f t="shared" si="65"/>
        <v>69</v>
      </c>
      <c r="N1378" s="7">
        <f t="shared" si="66"/>
        <v>183.145602314813</v>
      </c>
    </row>
    <row r="1379" spans="1:14" x14ac:dyDescent="0.25">
      <c r="A1379" t="s">
        <v>1191</v>
      </c>
      <c r="B1379" s="1">
        <v>45474.080800000003</v>
      </c>
      <c r="C1379" t="s">
        <v>12</v>
      </c>
      <c r="D1379" t="s">
        <v>19</v>
      </c>
      <c r="E1379" t="s">
        <v>20</v>
      </c>
      <c r="F1379">
        <v>2</v>
      </c>
      <c r="G1379" s="2">
        <v>176.0786417034</v>
      </c>
      <c r="H1379" s="3">
        <v>99.98</v>
      </c>
      <c r="I1379" s="4">
        <v>0.43218553350488825</v>
      </c>
      <c r="J1379" t="s">
        <v>36</v>
      </c>
      <c r="K1379" t="s">
        <v>16</v>
      </c>
      <c r="L1379" t="str">
        <f t="shared" si="64"/>
        <v>Inativo</v>
      </c>
      <c r="M1379">
        <f t="shared" si="65"/>
        <v>69</v>
      </c>
      <c r="N1379" s="7">
        <f t="shared" si="66"/>
        <v>183.27870231481211</v>
      </c>
    </row>
    <row r="1380" spans="1:14" x14ac:dyDescent="0.25">
      <c r="A1380" t="s">
        <v>1190</v>
      </c>
      <c r="B1380" s="1">
        <v>45473.947699999997</v>
      </c>
      <c r="C1380" t="s">
        <v>30</v>
      </c>
      <c r="D1380" t="s">
        <v>13</v>
      </c>
      <c r="E1380" t="s">
        <v>14</v>
      </c>
      <c r="F1380">
        <v>1</v>
      </c>
      <c r="G1380" s="2">
        <v>107.27835241199999</v>
      </c>
      <c r="H1380" s="3">
        <v>77.77</v>
      </c>
      <c r="I1380" s="4">
        <v>0.27506343776304337</v>
      </c>
      <c r="J1380" t="s">
        <v>34</v>
      </c>
      <c r="K1380" t="s">
        <v>16</v>
      </c>
      <c r="L1380" t="str">
        <f t="shared" si="64"/>
        <v>Inativo</v>
      </c>
      <c r="M1380">
        <f t="shared" si="65"/>
        <v>69</v>
      </c>
      <c r="N1380" s="7">
        <f t="shared" si="66"/>
        <v>183.41180231481849</v>
      </c>
    </row>
    <row r="1381" spans="1:14" x14ac:dyDescent="0.25">
      <c r="A1381" t="s">
        <v>1189</v>
      </c>
      <c r="B1381" s="1">
        <v>45473.814599999998</v>
      </c>
      <c r="C1381" t="s">
        <v>24</v>
      </c>
      <c r="D1381" t="s">
        <v>19</v>
      </c>
      <c r="E1381" t="s">
        <v>20</v>
      </c>
      <c r="F1381">
        <v>1</v>
      </c>
      <c r="G1381" s="2">
        <v>88.642070798399999</v>
      </c>
      <c r="H1381" s="3">
        <v>49.99</v>
      </c>
      <c r="I1381" s="4">
        <v>0.43604656852282914</v>
      </c>
      <c r="J1381" t="s">
        <v>31</v>
      </c>
      <c r="K1381" t="s">
        <v>16</v>
      </c>
      <c r="L1381" t="str">
        <f t="shared" si="64"/>
        <v>Inativo</v>
      </c>
      <c r="M1381">
        <f t="shared" si="65"/>
        <v>69</v>
      </c>
      <c r="N1381" s="7">
        <f t="shared" si="66"/>
        <v>183.54490231481759</v>
      </c>
    </row>
    <row r="1382" spans="1:14" x14ac:dyDescent="0.25">
      <c r="A1382" t="s">
        <v>1188</v>
      </c>
      <c r="B1382" s="1">
        <v>45473.681499999999</v>
      </c>
      <c r="C1382" t="s">
        <v>18</v>
      </c>
      <c r="D1382" t="s">
        <v>42</v>
      </c>
      <c r="E1382" t="s">
        <v>26</v>
      </c>
      <c r="F1382">
        <v>1</v>
      </c>
      <c r="G1382" s="2">
        <v>128.69683516800001</v>
      </c>
      <c r="H1382" s="3">
        <v>72.81</v>
      </c>
      <c r="I1382" s="4">
        <v>0.4342518220828484</v>
      </c>
      <c r="J1382" t="s">
        <v>27</v>
      </c>
      <c r="K1382" t="s">
        <v>32</v>
      </c>
      <c r="L1382" t="str">
        <f t="shared" si="64"/>
        <v>Inativo</v>
      </c>
      <c r="M1382">
        <f t="shared" si="65"/>
        <v>69</v>
      </c>
      <c r="N1382" s="7">
        <f t="shared" si="66"/>
        <v>183.67800231481669</v>
      </c>
    </row>
    <row r="1383" spans="1:14" x14ac:dyDescent="0.25">
      <c r="A1383" t="s">
        <v>1187</v>
      </c>
      <c r="B1383" s="1">
        <v>45473.5484</v>
      </c>
      <c r="C1383" t="s">
        <v>12</v>
      </c>
      <c r="D1383" t="s">
        <v>19</v>
      </c>
      <c r="E1383" t="s">
        <v>20</v>
      </c>
      <c r="F1383">
        <v>2</v>
      </c>
      <c r="G1383" s="2">
        <v>168.22484676000002</v>
      </c>
      <c r="H1383" s="3">
        <v>99.98</v>
      </c>
      <c r="I1383" s="4">
        <v>0.40567637940762902</v>
      </c>
      <c r="J1383" t="s">
        <v>21</v>
      </c>
      <c r="K1383" t="s">
        <v>28</v>
      </c>
      <c r="L1383" t="str">
        <f t="shared" si="64"/>
        <v>Inativo</v>
      </c>
      <c r="M1383">
        <f t="shared" si="65"/>
        <v>69</v>
      </c>
      <c r="N1383" s="7">
        <f t="shared" si="66"/>
        <v>183.8111023148158</v>
      </c>
    </row>
    <row r="1384" spans="1:14" x14ac:dyDescent="0.25">
      <c r="A1384" t="s">
        <v>1186</v>
      </c>
      <c r="B1384" s="1">
        <v>45473.415300000001</v>
      </c>
      <c r="C1384" t="s">
        <v>30</v>
      </c>
      <c r="D1384" t="s">
        <v>13</v>
      </c>
      <c r="E1384" t="s">
        <v>14</v>
      </c>
      <c r="F1384">
        <v>4</v>
      </c>
      <c r="G1384" s="2">
        <v>401.57907966000005</v>
      </c>
      <c r="H1384" s="3">
        <v>311.08</v>
      </c>
      <c r="I1384" s="4">
        <v>0.2253580533543276</v>
      </c>
      <c r="J1384" t="s">
        <v>15</v>
      </c>
      <c r="K1384" t="s">
        <v>22</v>
      </c>
      <c r="L1384" t="str">
        <f t="shared" si="64"/>
        <v>Inativo</v>
      </c>
      <c r="M1384">
        <f t="shared" si="65"/>
        <v>69</v>
      </c>
      <c r="N1384" s="7">
        <f t="shared" si="66"/>
        <v>183.9442023148149</v>
      </c>
    </row>
    <row r="1385" spans="1:14" x14ac:dyDescent="0.25">
      <c r="A1385" t="s">
        <v>1185</v>
      </c>
      <c r="B1385" s="1">
        <v>45473.282200000001</v>
      </c>
      <c r="C1385" t="s">
        <v>24</v>
      </c>
      <c r="D1385" t="s">
        <v>13</v>
      </c>
      <c r="E1385" t="s">
        <v>14</v>
      </c>
      <c r="F1385">
        <v>1</v>
      </c>
      <c r="G1385" s="2">
        <v>109.58585524920002</v>
      </c>
      <c r="H1385" s="3">
        <v>77.77</v>
      </c>
      <c r="I1385" s="4">
        <v>0.29032811923446006</v>
      </c>
      <c r="J1385" t="s">
        <v>51</v>
      </c>
      <c r="K1385" t="s">
        <v>16</v>
      </c>
      <c r="L1385" t="str">
        <f t="shared" si="64"/>
        <v>Inativo</v>
      </c>
      <c r="M1385">
        <f t="shared" si="65"/>
        <v>69</v>
      </c>
      <c r="N1385" s="7">
        <f t="shared" si="66"/>
        <v>184.07730231481401</v>
      </c>
    </row>
    <row r="1386" spans="1:14" x14ac:dyDescent="0.25">
      <c r="A1386" t="s">
        <v>1184</v>
      </c>
      <c r="B1386" s="1">
        <v>45473.149100000002</v>
      </c>
      <c r="C1386" t="s">
        <v>18</v>
      </c>
      <c r="D1386" t="s">
        <v>42</v>
      </c>
      <c r="E1386" t="s">
        <v>26</v>
      </c>
      <c r="F1386">
        <v>1</v>
      </c>
      <c r="G1386" s="2">
        <v>114.03705949999998</v>
      </c>
      <c r="H1386" s="3">
        <v>72.81</v>
      </c>
      <c r="I1386" s="4">
        <v>0.36152334759210436</v>
      </c>
      <c r="J1386" t="s">
        <v>49</v>
      </c>
      <c r="K1386" t="s">
        <v>32</v>
      </c>
      <c r="L1386" t="str">
        <f t="shared" si="64"/>
        <v>Inativo</v>
      </c>
      <c r="M1386">
        <f t="shared" si="65"/>
        <v>69</v>
      </c>
      <c r="N1386" s="7">
        <f t="shared" si="66"/>
        <v>184.21040231481311</v>
      </c>
    </row>
    <row r="1387" spans="1:14" x14ac:dyDescent="0.25">
      <c r="A1387" t="s">
        <v>1183</v>
      </c>
      <c r="B1387" s="1">
        <v>45473.016000000003</v>
      </c>
      <c r="C1387" t="s">
        <v>12</v>
      </c>
      <c r="D1387" t="s">
        <v>25</v>
      </c>
      <c r="E1387" t="s">
        <v>26</v>
      </c>
      <c r="F1387">
        <v>2</v>
      </c>
      <c r="G1387" s="2">
        <v>69.43835012400001</v>
      </c>
      <c r="H1387" s="3">
        <v>44</v>
      </c>
      <c r="I1387" s="4">
        <v>0.36634439151525494</v>
      </c>
      <c r="J1387" t="s">
        <v>47</v>
      </c>
      <c r="K1387" t="s">
        <v>28</v>
      </c>
      <c r="L1387" t="str">
        <f t="shared" si="64"/>
        <v>Inativo</v>
      </c>
      <c r="M1387">
        <f t="shared" si="65"/>
        <v>69</v>
      </c>
      <c r="N1387" s="7">
        <f t="shared" si="66"/>
        <v>184.34350231481221</v>
      </c>
    </row>
    <row r="1388" spans="1:14" x14ac:dyDescent="0.25">
      <c r="A1388" t="s">
        <v>1182</v>
      </c>
      <c r="B1388" s="1">
        <v>45472.882899999997</v>
      </c>
      <c r="C1388" t="s">
        <v>30</v>
      </c>
      <c r="D1388" t="s">
        <v>13</v>
      </c>
      <c r="E1388" t="s">
        <v>14</v>
      </c>
      <c r="F1388">
        <v>2</v>
      </c>
      <c r="G1388" s="2">
        <v>195.9684433212</v>
      </c>
      <c r="H1388" s="3">
        <v>155.54</v>
      </c>
      <c r="I1388" s="4">
        <v>0.20630078310586056</v>
      </c>
      <c r="J1388" t="s">
        <v>45</v>
      </c>
      <c r="K1388" t="s">
        <v>22</v>
      </c>
      <c r="L1388" t="str">
        <f t="shared" si="64"/>
        <v>Inativo</v>
      </c>
      <c r="M1388">
        <f t="shared" si="65"/>
        <v>69</v>
      </c>
      <c r="N1388" s="7">
        <f t="shared" si="66"/>
        <v>184.47660231481859</v>
      </c>
    </row>
    <row r="1389" spans="1:14" x14ac:dyDescent="0.25">
      <c r="A1389" t="s">
        <v>1181</v>
      </c>
      <c r="B1389" s="1">
        <v>45472.749799999998</v>
      </c>
      <c r="C1389" t="s">
        <v>24</v>
      </c>
      <c r="D1389" t="s">
        <v>19</v>
      </c>
      <c r="E1389" t="s">
        <v>20</v>
      </c>
      <c r="F1389">
        <v>1</v>
      </c>
      <c r="G1389" s="2">
        <v>79.268709542400003</v>
      </c>
      <c r="H1389" s="3">
        <v>49.99</v>
      </c>
      <c r="I1389" s="4">
        <v>0.36936023951215108</v>
      </c>
      <c r="J1389" t="s">
        <v>43</v>
      </c>
      <c r="K1389" t="s">
        <v>16</v>
      </c>
      <c r="L1389" t="str">
        <f t="shared" si="64"/>
        <v>Inativo</v>
      </c>
      <c r="M1389">
        <f t="shared" si="65"/>
        <v>69</v>
      </c>
      <c r="N1389" s="7">
        <f t="shared" si="66"/>
        <v>184.6097023148177</v>
      </c>
    </row>
    <row r="1390" spans="1:14" x14ac:dyDescent="0.25">
      <c r="A1390" t="s">
        <v>1180</v>
      </c>
      <c r="B1390" s="1">
        <v>45472.616699999999</v>
      </c>
      <c r="C1390" t="s">
        <v>18</v>
      </c>
      <c r="D1390" t="s">
        <v>42</v>
      </c>
      <c r="E1390" t="s">
        <v>26</v>
      </c>
      <c r="F1390">
        <v>1</v>
      </c>
      <c r="G1390" s="2">
        <v>118.16512903799999</v>
      </c>
      <c r="H1390" s="3">
        <v>72.81</v>
      </c>
      <c r="I1390" s="4">
        <v>0.38382837142601106</v>
      </c>
      <c r="J1390" t="s">
        <v>40</v>
      </c>
      <c r="K1390" t="s">
        <v>32</v>
      </c>
      <c r="L1390" t="str">
        <f t="shared" si="64"/>
        <v>Inativo</v>
      </c>
      <c r="M1390">
        <f t="shared" si="65"/>
        <v>69</v>
      </c>
      <c r="N1390" s="7">
        <f t="shared" si="66"/>
        <v>184.7428023148168</v>
      </c>
    </row>
    <row r="1391" spans="1:14" x14ac:dyDescent="0.25">
      <c r="A1391" t="s">
        <v>1179</v>
      </c>
      <c r="B1391" s="1">
        <v>45472.4836</v>
      </c>
      <c r="C1391" t="s">
        <v>12</v>
      </c>
      <c r="D1391" t="s">
        <v>19</v>
      </c>
      <c r="E1391" t="s">
        <v>20</v>
      </c>
      <c r="F1391">
        <v>2</v>
      </c>
      <c r="G1391" s="2">
        <v>169.40198444399999</v>
      </c>
      <c r="H1391" s="3">
        <v>99.98</v>
      </c>
      <c r="I1391" s="4">
        <v>0.40980620546950641</v>
      </c>
      <c r="J1391" t="s">
        <v>71</v>
      </c>
      <c r="K1391" t="s">
        <v>28</v>
      </c>
      <c r="L1391" t="str">
        <f t="shared" si="64"/>
        <v>Inativo</v>
      </c>
      <c r="M1391">
        <f t="shared" si="65"/>
        <v>68</v>
      </c>
      <c r="N1391" s="7">
        <f t="shared" si="66"/>
        <v>184.8759023148159</v>
      </c>
    </row>
    <row r="1392" spans="1:14" x14ac:dyDescent="0.25">
      <c r="A1392" t="s">
        <v>1178</v>
      </c>
      <c r="B1392" s="1">
        <v>45472.3505</v>
      </c>
      <c r="C1392" t="s">
        <v>30</v>
      </c>
      <c r="D1392" t="s">
        <v>19</v>
      </c>
      <c r="E1392" t="s">
        <v>20</v>
      </c>
      <c r="F1392">
        <v>1</v>
      </c>
      <c r="G1392" s="2">
        <v>90.158108443200007</v>
      </c>
      <c r="H1392" s="3">
        <v>49.99</v>
      </c>
      <c r="I1392" s="4">
        <v>0.44552962719383232</v>
      </c>
      <c r="J1392" t="s">
        <v>69</v>
      </c>
      <c r="K1392" t="s">
        <v>22</v>
      </c>
      <c r="L1392" t="str">
        <f t="shared" si="64"/>
        <v>Inativo</v>
      </c>
      <c r="M1392">
        <f t="shared" si="65"/>
        <v>68</v>
      </c>
      <c r="N1392" s="7">
        <f t="shared" si="66"/>
        <v>185.00900231481501</v>
      </c>
    </row>
    <row r="1393" spans="1:14" x14ac:dyDescent="0.25">
      <c r="A1393" t="s">
        <v>1177</v>
      </c>
      <c r="B1393" s="1">
        <v>45472.217400000001</v>
      </c>
      <c r="C1393" t="s">
        <v>24</v>
      </c>
      <c r="D1393" t="s">
        <v>25</v>
      </c>
      <c r="E1393" t="s">
        <v>26</v>
      </c>
      <c r="F1393">
        <v>2</v>
      </c>
      <c r="G1393" s="2">
        <v>62.459261747999996</v>
      </c>
      <c r="H1393" s="3">
        <v>44</v>
      </c>
      <c r="I1393" s="4">
        <v>0.2955408250337041</v>
      </c>
      <c r="J1393" t="s">
        <v>67</v>
      </c>
      <c r="K1393" t="s">
        <v>16</v>
      </c>
      <c r="L1393" t="str">
        <f t="shared" si="64"/>
        <v>Inativo</v>
      </c>
      <c r="M1393">
        <f t="shared" si="65"/>
        <v>68</v>
      </c>
      <c r="N1393" s="7">
        <f t="shared" si="66"/>
        <v>185.14210231481411</v>
      </c>
    </row>
    <row r="1394" spans="1:14" x14ac:dyDescent="0.25">
      <c r="A1394" t="s">
        <v>1176</v>
      </c>
      <c r="B1394" s="1">
        <v>45472.084300000002</v>
      </c>
      <c r="C1394" t="s">
        <v>18</v>
      </c>
      <c r="D1394" t="s">
        <v>13</v>
      </c>
      <c r="E1394" t="s">
        <v>14</v>
      </c>
      <c r="F1394">
        <v>4</v>
      </c>
      <c r="G1394" s="2">
        <v>424.63380368640009</v>
      </c>
      <c r="H1394" s="3">
        <v>311.08</v>
      </c>
      <c r="I1394" s="4">
        <v>0.26741583618778897</v>
      </c>
      <c r="J1394" t="s">
        <v>65</v>
      </c>
      <c r="K1394" t="s">
        <v>32</v>
      </c>
      <c r="L1394" t="str">
        <f t="shared" si="64"/>
        <v>Inativo</v>
      </c>
      <c r="M1394">
        <f t="shared" si="65"/>
        <v>68</v>
      </c>
      <c r="N1394" s="7">
        <f t="shared" si="66"/>
        <v>185.27520231481321</v>
      </c>
    </row>
    <row r="1395" spans="1:14" x14ac:dyDescent="0.25">
      <c r="A1395" t="s">
        <v>1175</v>
      </c>
      <c r="B1395" s="1">
        <v>45471.951200000003</v>
      </c>
      <c r="C1395" t="s">
        <v>12</v>
      </c>
      <c r="D1395" t="s">
        <v>19</v>
      </c>
      <c r="E1395" t="s">
        <v>20</v>
      </c>
      <c r="F1395">
        <v>1</v>
      </c>
      <c r="G1395" s="2">
        <v>89.548809052500005</v>
      </c>
      <c r="H1395" s="3">
        <v>49.99</v>
      </c>
      <c r="I1395" s="4">
        <v>0.44175695323103359</v>
      </c>
      <c r="J1395" t="s">
        <v>63</v>
      </c>
      <c r="K1395" t="s">
        <v>28</v>
      </c>
      <c r="L1395" t="str">
        <f t="shared" si="64"/>
        <v>Inativo</v>
      </c>
      <c r="M1395">
        <f t="shared" si="65"/>
        <v>68</v>
      </c>
      <c r="N1395" s="7">
        <f t="shared" si="66"/>
        <v>185.40830231481232</v>
      </c>
    </row>
    <row r="1396" spans="1:14" x14ac:dyDescent="0.25">
      <c r="A1396" t="s">
        <v>1174</v>
      </c>
      <c r="B1396" s="1">
        <v>45471.818099999997</v>
      </c>
      <c r="C1396" t="s">
        <v>30</v>
      </c>
      <c r="D1396" t="s">
        <v>13</v>
      </c>
      <c r="E1396" t="s">
        <v>14</v>
      </c>
      <c r="F1396">
        <v>3</v>
      </c>
      <c r="G1396" s="2">
        <v>329.06531211840002</v>
      </c>
      <c r="H1396" s="3">
        <v>233.31</v>
      </c>
      <c r="I1396" s="4">
        <v>0.29099181406257302</v>
      </c>
      <c r="J1396" t="s">
        <v>144</v>
      </c>
      <c r="K1396" t="s">
        <v>22</v>
      </c>
      <c r="L1396" t="str">
        <f t="shared" si="64"/>
        <v>Inativo</v>
      </c>
      <c r="M1396">
        <f t="shared" si="65"/>
        <v>68</v>
      </c>
      <c r="N1396" s="7">
        <f t="shared" si="66"/>
        <v>185.5414023148187</v>
      </c>
    </row>
    <row r="1397" spans="1:14" x14ac:dyDescent="0.25">
      <c r="A1397" t="s">
        <v>1173</v>
      </c>
      <c r="B1397" s="1">
        <v>45471.684999999998</v>
      </c>
      <c r="C1397" t="s">
        <v>24</v>
      </c>
      <c r="D1397" t="s">
        <v>80</v>
      </c>
      <c r="E1397" t="s">
        <v>14</v>
      </c>
      <c r="F1397">
        <v>2</v>
      </c>
      <c r="G1397" s="2">
        <v>40.674479999999996</v>
      </c>
      <c r="H1397" s="3">
        <v>28.9</v>
      </c>
      <c r="I1397" s="4">
        <v>0.28948077516909859</v>
      </c>
      <c r="J1397" t="s">
        <v>93</v>
      </c>
      <c r="K1397" t="s">
        <v>16</v>
      </c>
      <c r="L1397" t="str">
        <f t="shared" si="64"/>
        <v>Inativo</v>
      </c>
      <c r="M1397">
        <f t="shared" si="65"/>
        <v>68</v>
      </c>
      <c r="N1397" s="7">
        <f t="shared" si="66"/>
        <v>185.6745023148178</v>
      </c>
    </row>
    <row r="1398" spans="1:14" x14ac:dyDescent="0.25">
      <c r="A1398" t="s">
        <v>1172</v>
      </c>
      <c r="B1398" s="1">
        <v>45471.551899999999</v>
      </c>
      <c r="C1398" t="s">
        <v>18</v>
      </c>
      <c r="D1398" t="s">
        <v>25</v>
      </c>
      <c r="E1398" t="s">
        <v>26</v>
      </c>
      <c r="F1398">
        <v>1</v>
      </c>
      <c r="G1398" s="2">
        <v>34.806754124999998</v>
      </c>
      <c r="H1398" s="3">
        <v>22</v>
      </c>
      <c r="I1398" s="4">
        <v>0.36793876495945738</v>
      </c>
      <c r="J1398" t="s">
        <v>38</v>
      </c>
      <c r="K1398" t="s">
        <v>28</v>
      </c>
      <c r="L1398" t="str">
        <f t="shared" si="64"/>
        <v>Inativo</v>
      </c>
      <c r="M1398">
        <f t="shared" si="65"/>
        <v>68</v>
      </c>
      <c r="N1398" s="7">
        <f t="shared" si="66"/>
        <v>185.8076023148169</v>
      </c>
    </row>
    <row r="1399" spans="1:14" x14ac:dyDescent="0.25">
      <c r="A1399" t="s">
        <v>1171</v>
      </c>
      <c r="B1399" s="1">
        <v>45471.418799999999</v>
      </c>
      <c r="C1399" t="s">
        <v>12</v>
      </c>
      <c r="D1399" t="s">
        <v>19</v>
      </c>
      <c r="E1399" t="s">
        <v>20</v>
      </c>
      <c r="F1399">
        <v>1</v>
      </c>
      <c r="G1399" s="2">
        <v>92.005955546400003</v>
      </c>
      <c r="H1399" s="3">
        <v>49.99</v>
      </c>
      <c r="I1399" s="4">
        <v>0.45666560709986559</v>
      </c>
      <c r="J1399" t="s">
        <v>36</v>
      </c>
      <c r="K1399" t="s">
        <v>22</v>
      </c>
      <c r="L1399" t="str">
        <f t="shared" si="64"/>
        <v>Inativo</v>
      </c>
      <c r="M1399">
        <f t="shared" si="65"/>
        <v>68</v>
      </c>
      <c r="N1399" s="7">
        <f t="shared" si="66"/>
        <v>185.94070231481601</v>
      </c>
    </row>
    <row r="1400" spans="1:14" x14ac:dyDescent="0.25">
      <c r="A1400" t="s">
        <v>1170</v>
      </c>
      <c r="B1400" s="1">
        <v>45471.2857</v>
      </c>
      <c r="C1400" t="s">
        <v>30</v>
      </c>
      <c r="D1400" t="s">
        <v>80</v>
      </c>
      <c r="E1400" t="s">
        <v>14</v>
      </c>
      <c r="F1400">
        <v>2</v>
      </c>
      <c r="G1400" s="2">
        <v>39.190252332000007</v>
      </c>
      <c r="H1400" s="3">
        <v>28.9</v>
      </c>
      <c r="I1400" s="4">
        <v>0.26257172943991769</v>
      </c>
      <c r="J1400" t="s">
        <v>34</v>
      </c>
      <c r="K1400" t="s">
        <v>22</v>
      </c>
      <c r="L1400" t="str">
        <f t="shared" si="64"/>
        <v>Inativo</v>
      </c>
      <c r="M1400">
        <f t="shared" si="65"/>
        <v>68</v>
      </c>
      <c r="N1400" s="7">
        <f t="shared" si="66"/>
        <v>186.07380231481511</v>
      </c>
    </row>
    <row r="1401" spans="1:14" x14ac:dyDescent="0.25">
      <c r="A1401" t="s">
        <v>1169</v>
      </c>
      <c r="B1401" s="1">
        <v>45471.152600000001</v>
      </c>
      <c r="C1401" t="s">
        <v>24</v>
      </c>
      <c r="D1401" t="s">
        <v>19</v>
      </c>
      <c r="E1401" t="s">
        <v>20</v>
      </c>
      <c r="F1401">
        <v>1</v>
      </c>
      <c r="G1401" s="2">
        <v>85.635229050000007</v>
      </c>
      <c r="H1401" s="3">
        <v>49.99</v>
      </c>
      <c r="I1401" s="4">
        <v>0.41624491982368328</v>
      </c>
      <c r="J1401" t="s">
        <v>31</v>
      </c>
      <c r="K1401" t="s">
        <v>16</v>
      </c>
      <c r="L1401" t="str">
        <f t="shared" si="64"/>
        <v>Inativo</v>
      </c>
      <c r="M1401">
        <f t="shared" si="65"/>
        <v>68</v>
      </c>
      <c r="N1401" s="7">
        <f t="shared" si="66"/>
        <v>186.20690231481422</v>
      </c>
    </row>
    <row r="1402" spans="1:14" x14ac:dyDescent="0.25">
      <c r="A1402" t="s">
        <v>1168</v>
      </c>
      <c r="B1402" s="1">
        <v>45471.019500000002</v>
      </c>
      <c r="C1402" t="s">
        <v>18</v>
      </c>
      <c r="D1402" t="s">
        <v>13</v>
      </c>
      <c r="E1402" t="s">
        <v>14</v>
      </c>
      <c r="F1402">
        <v>4</v>
      </c>
      <c r="G1402" s="2">
        <v>398.61096475200009</v>
      </c>
      <c r="H1402" s="3">
        <v>311.08</v>
      </c>
      <c r="I1402" s="4">
        <v>0.21958995735719009</v>
      </c>
      <c r="J1402" t="s">
        <v>27</v>
      </c>
      <c r="K1402" t="s">
        <v>16</v>
      </c>
      <c r="L1402" t="str">
        <f t="shared" si="64"/>
        <v>Inativo</v>
      </c>
      <c r="M1402">
        <f t="shared" si="65"/>
        <v>68</v>
      </c>
      <c r="N1402" s="7">
        <f t="shared" si="66"/>
        <v>186.34000231481332</v>
      </c>
    </row>
    <row r="1403" spans="1:14" x14ac:dyDescent="0.25">
      <c r="A1403" t="s">
        <v>1167</v>
      </c>
      <c r="B1403" s="1">
        <v>45470.886400000003</v>
      </c>
      <c r="C1403" t="s">
        <v>12</v>
      </c>
      <c r="D1403" t="s">
        <v>25</v>
      </c>
      <c r="E1403" t="s">
        <v>26</v>
      </c>
      <c r="F1403">
        <v>1</v>
      </c>
      <c r="G1403" s="2">
        <v>33.481001853000002</v>
      </c>
      <c r="H1403" s="3">
        <v>22</v>
      </c>
      <c r="I1403" s="4">
        <v>0.34291094105869085</v>
      </c>
      <c r="J1403" t="s">
        <v>21</v>
      </c>
      <c r="K1403" t="s">
        <v>16</v>
      </c>
      <c r="L1403" t="str">
        <f t="shared" si="64"/>
        <v>Inativo</v>
      </c>
      <c r="M1403">
        <f t="shared" si="65"/>
        <v>68</v>
      </c>
      <c r="N1403" s="7">
        <f t="shared" si="66"/>
        <v>186.47310231481242</v>
      </c>
    </row>
    <row r="1404" spans="1:14" x14ac:dyDescent="0.25">
      <c r="A1404" t="s">
        <v>1166</v>
      </c>
      <c r="B1404" s="1">
        <v>45470.753299999997</v>
      </c>
      <c r="C1404" t="s">
        <v>30</v>
      </c>
      <c r="D1404" t="s">
        <v>19</v>
      </c>
      <c r="E1404" t="s">
        <v>20</v>
      </c>
      <c r="F1404">
        <v>2</v>
      </c>
      <c r="G1404" s="2">
        <v>161.90301292200002</v>
      </c>
      <c r="H1404" s="3">
        <v>99.98</v>
      </c>
      <c r="I1404" s="4">
        <v>0.38246979969318207</v>
      </c>
      <c r="J1404" t="s">
        <v>15</v>
      </c>
      <c r="K1404" t="s">
        <v>16</v>
      </c>
      <c r="L1404" t="str">
        <f t="shared" si="64"/>
        <v>Inativo</v>
      </c>
      <c r="M1404">
        <f t="shared" si="65"/>
        <v>68</v>
      </c>
      <c r="N1404" s="7">
        <f t="shared" si="66"/>
        <v>186.6062023148188</v>
      </c>
    </row>
    <row r="1405" spans="1:14" x14ac:dyDescent="0.25">
      <c r="A1405" t="s">
        <v>1165</v>
      </c>
      <c r="B1405" s="1">
        <v>45470.620199999998</v>
      </c>
      <c r="C1405" t="s">
        <v>24</v>
      </c>
      <c r="D1405" t="s">
        <v>19</v>
      </c>
      <c r="E1405" t="s">
        <v>20</v>
      </c>
      <c r="F1405">
        <v>2</v>
      </c>
      <c r="G1405" s="2">
        <v>170.25862694399999</v>
      </c>
      <c r="H1405" s="3">
        <v>99.98</v>
      </c>
      <c r="I1405" s="4">
        <v>0.41277571777385136</v>
      </c>
      <c r="J1405" t="s">
        <v>51</v>
      </c>
      <c r="K1405" t="s">
        <v>28</v>
      </c>
      <c r="L1405" t="str">
        <f t="shared" si="64"/>
        <v>Inativo</v>
      </c>
      <c r="M1405">
        <f t="shared" si="65"/>
        <v>68</v>
      </c>
      <c r="N1405" s="7">
        <f t="shared" si="66"/>
        <v>186.73930231481791</v>
      </c>
    </row>
    <row r="1406" spans="1:14" x14ac:dyDescent="0.25">
      <c r="A1406" t="s">
        <v>1164</v>
      </c>
      <c r="B1406" s="1">
        <v>45470.487099999998</v>
      </c>
      <c r="C1406" t="s">
        <v>18</v>
      </c>
      <c r="D1406" t="s">
        <v>13</v>
      </c>
      <c r="E1406" t="s">
        <v>14</v>
      </c>
      <c r="F1406">
        <v>2</v>
      </c>
      <c r="G1406" s="2">
        <v>191.220505476</v>
      </c>
      <c r="H1406" s="3">
        <v>155.54</v>
      </c>
      <c r="I1406" s="4">
        <v>0.18659351091652801</v>
      </c>
      <c r="J1406" t="s">
        <v>49</v>
      </c>
      <c r="K1406" t="s">
        <v>22</v>
      </c>
      <c r="L1406" t="str">
        <f t="shared" si="64"/>
        <v>Inativo</v>
      </c>
      <c r="M1406">
        <f t="shared" si="65"/>
        <v>68</v>
      </c>
      <c r="N1406" s="7">
        <f t="shared" si="66"/>
        <v>186.87240231481701</v>
      </c>
    </row>
    <row r="1407" spans="1:14" x14ac:dyDescent="0.25">
      <c r="A1407" t="s">
        <v>1163</v>
      </c>
      <c r="B1407" s="1">
        <v>45470.353999999999</v>
      </c>
      <c r="C1407" t="s">
        <v>12</v>
      </c>
      <c r="D1407" t="s">
        <v>42</v>
      </c>
      <c r="E1407" t="s">
        <v>26</v>
      </c>
      <c r="F1407">
        <v>3</v>
      </c>
      <c r="G1407" s="2">
        <v>321.14983449599998</v>
      </c>
      <c r="H1407" s="3">
        <v>218.43</v>
      </c>
      <c r="I1407" s="4">
        <v>0.31985018661835674</v>
      </c>
      <c r="J1407" t="s">
        <v>47</v>
      </c>
      <c r="K1407" t="s">
        <v>22</v>
      </c>
      <c r="L1407" t="str">
        <f t="shared" si="64"/>
        <v>Inativo</v>
      </c>
      <c r="M1407">
        <f t="shared" si="65"/>
        <v>68</v>
      </c>
      <c r="N1407" s="7">
        <f t="shared" si="66"/>
        <v>187.00550231481611</v>
      </c>
    </row>
    <row r="1408" spans="1:14" x14ac:dyDescent="0.25">
      <c r="A1408" t="s">
        <v>1162</v>
      </c>
      <c r="B1408" s="1">
        <v>45470.2209</v>
      </c>
      <c r="C1408" t="s">
        <v>30</v>
      </c>
      <c r="D1408" t="s">
        <v>19</v>
      </c>
      <c r="E1408" t="s">
        <v>20</v>
      </c>
      <c r="F1408">
        <v>1</v>
      </c>
      <c r="G1408" s="2">
        <v>87.759107046000011</v>
      </c>
      <c r="H1408" s="3">
        <v>49.99</v>
      </c>
      <c r="I1408" s="4">
        <v>0.43037250853296477</v>
      </c>
      <c r="J1408" t="s">
        <v>45</v>
      </c>
      <c r="K1408" t="s">
        <v>16</v>
      </c>
      <c r="L1408" t="str">
        <f t="shared" si="64"/>
        <v>Inativo</v>
      </c>
      <c r="M1408">
        <f t="shared" si="65"/>
        <v>68</v>
      </c>
      <c r="N1408" s="7">
        <f t="shared" si="66"/>
        <v>187.13860231481522</v>
      </c>
    </row>
    <row r="1409" spans="1:14" x14ac:dyDescent="0.25">
      <c r="A1409" t="s">
        <v>1161</v>
      </c>
      <c r="B1409" s="1">
        <v>45470.087800000001</v>
      </c>
      <c r="C1409" t="s">
        <v>24</v>
      </c>
      <c r="D1409" t="s">
        <v>19</v>
      </c>
      <c r="E1409" t="s">
        <v>20</v>
      </c>
      <c r="F1409">
        <v>2</v>
      </c>
      <c r="G1409" s="2">
        <v>162.69757476480001</v>
      </c>
      <c r="H1409" s="3">
        <v>99.98</v>
      </c>
      <c r="I1409" s="4">
        <v>0.38548561559977901</v>
      </c>
      <c r="J1409" t="s">
        <v>43</v>
      </c>
      <c r="K1409" t="s">
        <v>16</v>
      </c>
      <c r="L1409" t="str">
        <f t="shared" si="64"/>
        <v>Inativo</v>
      </c>
      <c r="M1409">
        <f t="shared" si="65"/>
        <v>68</v>
      </c>
      <c r="N1409" s="7">
        <f t="shared" si="66"/>
        <v>187.27170231481432</v>
      </c>
    </row>
    <row r="1410" spans="1:14" x14ac:dyDescent="0.25">
      <c r="A1410" t="s">
        <v>1160</v>
      </c>
      <c r="B1410" s="1">
        <v>45469.954700000002</v>
      </c>
      <c r="C1410" t="s">
        <v>18</v>
      </c>
      <c r="D1410" t="s">
        <v>42</v>
      </c>
      <c r="E1410" t="s">
        <v>26</v>
      </c>
      <c r="F1410">
        <v>1</v>
      </c>
      <c r="G1410" s="2">
        <v>126.72679206000001</v>
      </c>
      <c r="H1410" s="3">
        <v>72.81</v>
      </c>
      <c r="I1410" s="4">
        <v>0.42545693127363776</v>
      </c>
      <c r="J1410" t="s">
        <v>40</v>
      </c>
      <c r="K1410" t="s">
        <v>16</v>
      </c>
      <c r="L1410" t="str">
        <f t="shared" ref="L1410:L1473" si="67">IF(N1410&lt;=7,"Compra Recente",
IF(N1410&lt;=15,"Recência Média",
IF(N1410&lt;=30,"Recência Baixa",
IF(N1410&gt;30,"Inativo"
)
)
))</f>
        <v>Inativo</v>
      </c>
      <c r="M1410">
        <f t="shared" ref="M1410:M1473" si="68">COUNTIFS(J1410:J4155, "Cassandra",  A1410:A4155, "&lt;&gt;")</f>
        <v>68</v>
      </c>
      <c r="N1410" s="7">
        <f t="shared" ref="N1410:N1473" si="69">$B$2 - B1410</f>
        <v>187.40480231481342</v>
      </c>
    </row>
    <row r="1411" spans="1:14" x14ac:dyDescent="0.25">
      <c r="A1411" t="s">
        <v>1159</v>
      </c>
      <c r="B1411" s="1">
        <v>45469.821600000003</v>
      </c>
      <c r="C1411" t="s">
        <v>12</v>
      </c>
      <c r="D1411" t="s">
        <v>19</v>
      </c>
      <c r="E1411" t="s">
        <v>20</v>
      </c>
      <c r="F1411">
        <v>2</v>
      </c>
      <c r="G1411" s="2">
        <v>151.879072896</v>
      </c>
      <c r="H1411" s="3">
        <v>99.98</v>
      </c>
      <c r="I1411" s="4">
        <v>0.34171312680805049</v>
      </c>
      <c r="J1411" t="s">
        <v>71</v>
      </c>
      <c r="K1411" t="s">
        <v>16</v>
      </c>
      <c r="L1411" t="str">
        <f t="shared" si="67"/>
        <v>Inativo</v>
      </c>
      <c r="M1411">
        <f t="shared" si="68"/>
        <v>67</v>
      </c>
      <c r="N1411" s="7">
        <f t="shared" si="69"/>
        <v>187.53790231481253</v>
      </c>
    </row>
    <row r="1412" spans="1:14" x14ac:dyDescent="0.25">
      <c r="A1412" t="s">
        <v>1158</v>
      </c>
      <c r="B1412" s="1">
        <v>45469.688499999997</v>
      </c>
      <c r="C1412" t="s">
        <v>30</v>
      </c>
      <c r="D1412" t="s">
        <v>19</v>
      </c>
      <c r="E1412" t="s">
        <v>20</v>
      </c>
      <c r="F1412">
        <v>1</v>
      </c>
      <c r="G1412" s="2">
        <v>83.869998447599997</v>
      </c>
      <c r="H1412" s="3">
        <v>49.99</v>
      </c>
      <c r="I1412" s="4">
        <v>0.403958496181056</v>
      </c>
      <c r="J1412" t="s">
        <v>69</v>
      </c>
      <c r="K1412" t="s">
        <v>32</v>
      </c>
      <c r="L1412" t="str">
        <f t="shared" si="67"/>
        <v>Inativo</v>
      </c>
      <c r="M1412">
        <f t="shared" si="68"/>
        <v>67</v>
      </c>
      <c r="N1412" s="7">
        <f t="shared" si="69"/>
        <v>187.67100231481891</v>
      </c>
    </row>
    <row r="1413" spans="1:14" x14ac:dyDescent="0.25">
      <c r="A1413" t="s">
        <v>1157</v>
      </c>
      <c r="B1413" s="1">
        <v>45469.555399999997</v>
      </c>
      <c r="C1413" t="s">
        <v>24</v>
      </c>
      <c r="D1413" t="s">
        <v>19</v>
      </c>
      <c r="E1413" t="s">
        <v>20</v>
      </c>
      <c r="F1413">
        <v>2</v>
      </c>
      <c r="G1413" s="2">
        <v>161.56393453980002</v>
      </c>
      <c r="H1413" s="3">
        <v>99.98</v>
      </c>
      <c r="I1413" s="4">
        <v>0.38117377318902373</v>
      </c>
      <c r="J1413" t="s">
        <v>67</v>
      </c>
      <c r="K1413" t="s">
        <v>28</v>
      </c>
      <c r="L1413" t="str">
        <f t="shared" si="67"/>
        <v>Inativo</v>
      </c>
      <c r="M1413">
        <f t="shared" si="68"/>
        <v>67</v>
      </c>
      <c r="N1413" s="7">
        <f t="shared" si="69"/>
        <v>187.80410231481801</v>
      </c>
    </row>
    <row r="1414" spans="1:14" x14ac:dyDescent="0.25">
      <c r="A1414" t="s">
        <v>1156</v>
      </c>
      <c r="B1414" s="1">
        <v>45469.422299999998</v>
      </c>
      <c r="C1414" t="s">
        <v>18</v>
      </c>
      <c r="D1414" t="s">
        <v>19</v>
      </c>
      <c r="E1414" t="s">
        <v>20</v>
      </c>
      <c r="F1414">
        <v>2</v>
      </c>
      <c r="G1414" s="2">
        <v>162.19225019519999</v>
      </c>
      <c r="H1414" s="3">
        <v>99.98</v>
      </c>
      <c r="I1414" s="4">
        <v>0.38357104066517927</v>
      </c>
      <c r="J1414" t="s">
        <v>65</v>
      </c>
      <c r="K1414" t="s">
        <v>22</v>
      </c>
      <c r="L1414" t="str">
        <f t="shared" si="67"/>
        <v>Inativo</v>
      </c>
      <c r="M1414">
        <f t="shared" si="68"/>
        <v>67</v>
      </c>
      <c r="N1414" s="7">
        <f t="shared" si="69"/>
        <v>187.93720231481711</v>
      </c>
    </row>
    <row r="1415" spans="1:14" x14ac:dyDescent="0.25">
      <c r="A1415" t="s">
        <v>1155</v>
      </c>
      <c r="B1415" s="1">
        <v>45469.289199999999</v>
      </c>
      <c r="C1415" t="s">
        <v>12</v>
      </c>
      <c r="D1415" t="s">
        <v>13</v>
      </c>
      <c r="E1415" t="s">
        <v>14</v>
      </c>
      <c r="F1415">
        <v>3</v>
      </c>
      <c r="G1415" s="2">
        <v>313.08503244480005</v>
      </c>
      <c r="H1415" s="3">
        <v>233.31</v>
      </c>
      <c r="I1415" s="4">
        <v>0.25480308599187079</v>
      </c>
      <c r="J1415" t="s">
        <v>63</v>
      </c>
      <c r="K1415" t="s">
        <v>16</v>
      </c>
      <c r="L1415" t="str">
        <f t="shared" si="67"/>
        <v>Inativo</v>
      </c>
      <c r="M1415">
        <f t="shared" si="68"/>
        <v>67</v>
      </c>
      <c r="N1415" s="7">
        <f t="shared" si="69"/>
        <v>188.07030231481622</v>
      </c>
    </row>
    <row r="1416" spans="1:14" x14ac:dyDescent="0.25">
      <c r="A1416" t="s">
        <v>1154</v>
      </c>
      <c r="B1416" s="1">
        <v>45469.1561</v>
      </c>
      <c r="C1416" t="s">
        <v>30</v>
      </c>
      <c r="D1416" t="s">
        <v>19</v>
      </c>
      <c r="E1416" t="s">
        <v>20</v>
      </c>
      <c r="F1416">
        <v>1</v>
      </c>
      <c r="G1416" s="2">
        <v>80.753191974000003</v>
      </c>
      <c r="H1416" s="3">
        <v>49.99</v>
      </c>
      <c r="I1416" s="4">
        <v>0.3809532629237094</v>
      </c>
      <c r="J1416" t="s">
        <v>144</v>
      </c>
      <c r="K1416" t="s">
        <v>32</v>
      </c>
      <c r="L1416" t="str">
        <f t="shared" si="67"/>
        <v>Inativo</v>
      </c>
      <c r="M1416">
        <f t="shared" si="68"/>
        <v>67</v>
      </c>
      <c r="N1416" s="7">
        <f t="shared" si="69"/>
        <v>188.20340231481532</v>
      </c>
    </row>
    <row r="1417" spans="1:14" x14ac:dyDescent="0.25">
      <c r="A1417" t="s">
        <v>1153</v>
      </c>
      <c r="B1417" s="1">
        <v>45469.023000000001</v>
      </c>
      <c r="C1417" t="s">
        <v>24</v>
      </c>
      <c r="D1417" t="s">
        <v>19</v>
      </c>
      <c r="E1417" t="s">
        <v>20</v>
      </c>
      <c r="F1417">
        <v>1</v>
      </c>
      <c r="G1417" s="2">
        <v>84.254740120800008</v>
      </c>
      <c r="H1417" s="3">
        <v>49.99</v>
      </c>
      <c r="I1417" s="4">
        <v>0.40668026596097773</v>
      </c>
      <c r="J1417" t="s">
        <v>93</v>
      </c>
      <c r="K1417" t="s">
        <v>28</v>
      </c>
      <c r="L1417" t="str">
        <f t="shared" si="67"/>
        <v>Inativo</v>
      </c>
      <c r="M1417">
        <f t="shared" si="68"/>
        <v>67</v>
      </c>
      <c r="N1417" s="7">
        <f t="shared" si="69"/>
        <v>188.33650231481442</v>
      </c>
    </row>
    <row r="1418" spans="1:14" x14ac:dyDescent="0.25">
      <c r="A1418" t="s">
        <v>1152</v>
      </c>
      <c r="B1418" s="1">
        <v>45468.889900000002</v>
      </c>
      <c r="C1418" t="s">
        <v>18</v>
      </c>
      <c r="D1418" t="s">
        <v>25</v>
      </c>
      <c r="E1418" t="s">
        <v>26</v>
      </c>
      <c r="F1418">
        <v>1</v>
      </c>
      <c r="G1418" s="2">
        <v>32.353485917999997</v>
      </c>
      <c r="H1418" s="3">
        <v>22</v>
      </c>
      <c r="I1418" s="4">
        <v>0.3200114492837321</v>
      </c>
      <c r="J1418" t="s">
        <v>38</v>
      </c>
      <c r="K1418" t="s">
        <v>22</v>
      </c>
      <c r="L1418" t="str">
        <f t="shared" si="67"/>
        <v>Inativo</v>
      </c>
      <c r="M1418">
        <f t="shared" si="68"/>
        <v>67</v>
      </c>
      <c r="N1418" s="7">
        <f t="shared" si="69"/>
        <v>188.46960231481353</v>
      </c>
    </row>
    <row r="1419" spans="1:14" x14ac:dyDescent="0.25">
      <c r="A1419" t="s">
        <v>1151</v>
      </c>
      <c r="B1419" s="1">
        <v>45468.756800000003</v>
      </c>
      <c r="C1419" t="s">
        <v>12</v>
      </c>
      <c r="D1419" t="s">
        <v>13</v>
      </c>
      <c r="E1419" t="s">
        <v>14</v>
      </c>
      <c r="F1419">
        <v>1</v>
      </c>
      <c r="G1419" s="2">
        <v>113.3047153744</v>
      </c>
      <c r="H1419" s="3">
        <v>77.77</v>
      </c>
      <c r="I1419" s="4">
        <v>0.3136207990724868</v>
      </c>
      <c r="J1419" t="s">
        <v>36</v>
      </c>
      <c r="K1419" t="s">
        <v>16</v>
      </c>
      <c r="L1419" t="str">
        <f t="shared" si="67"/>
        <v>Inativo</v>
      </c>
      <c r="M1419">
        <f t="shared" si="68"/>
        <v>67</v>
      </c>
      <c r="N1419" s="7">
        <f t="shared" si="69"/>
        <v>188.60270231481263</v>
      </c>
    </row>
    <row r="1420" spans="1:14" x14ac:dyDescent="0.25">
      <c r="A1420" t="s">
        <v>1150</v>
      </c>
      <c r="B1420" s="1">
        <v>45468.623699999996</v>
      </c>
      <c r="C1420" t="s">
        <v>30</v>
      </c>
      <c r="D1420" t="s">
        <v>13</v>
      </c>
      <c r="E1420" t="s">
        <v>14</v>
      </c>
      <c r="F1420">
        <v>3</v>
      </c>
      <c r="G1420" s="2">
        <v>319.02489954720005</v>
      </c>
      <c r="H1420" s="3">
        <v>233.31</v>
      </c>
      <c r="I1420" s="4">
        <v>0.26867777301664331</v>
      </c>
      <c r="J1420" t="s">
        <v>34</v>
      </c>
      <c r="K1420" t="s">
        <v>32</v>
      </c>
      <c r="L1420" t="str">
        <f t="shared" si="67"/>
        <v>Inativo</v>
      </c>
      <c r="M1420">
        <f t="shared" si="68"/>
        <v>67</v>
      </c>
      <c r="N1420" s="7">
        <f t="shared" si="69"/>
        <v>188.73580231481901</v>
      </c>
    </row>
    <row r="1421" spans="1:14" x14ac:dyDescent="0.25">
      <c r="A1421" t="s">
        <v>1149</v>
      </c>
      <c r="B1421" s="1">
        <v>45468.490599999997</v>
      </c>
      <c r="C1421" t="s">
        <v>24</v>
      </c>
      <c r="D1421" t="s">
        <v>25</v>
      </c>
      <c r="E1421" t="s">
        <v>26</v>
      </c>
      <c r="F1421">
        <v>1</v>
      </c>
      <c r="G1421" s="2">
        <v>33.116054400000003</v>
      </c>
      <c r="H1421" s="3">
        <v>22</v>
      </c>
      <c r="I1421" s="4">
        <v>0.33566965030713325</v>
      </c>
      <c r="J1421" t="s">
        <v>31</v>
      </c>
      <c r="K1421" t="s">
        <v>28</v>
      </c>
      <c r="L1421" t="str">
        <f t="shared" si="67"/>
        <v>Inativo</v>
      </c>
      <c r="M1421">
        <f t="shared" si="68"/>
        <v>67</v>
      </c>
      <c r="N1421" s="7">
        <f t="shared" si="69"/>
        <v>188.86890231481811</v>
      </c>
    </row>
    <row r="1422" spans="1:14" x14ac:dyDescent="0.25">
      <c r="A1422" t="s">
        <v>1148</v>
      </c>
      <c r="B1422" s="1">
        <v>45468.357499999998</v>
      </c>
      <c r="C1422" t="s">
        <v>18</v>
      </c>
      <c r="D1422" t="s">
        <v>19</v>
      </c>
      <c r="E1422" t="s">
        <v>20</v>
      </c>
      <c r="F1422">
        <v>1</v>
      </c>
      <c r="G1422" s="2">
        <v>82.223485608599987</v>
      </c>
      <c r="H1422" s="3">
        <v>49.99</v>
      </c>
      <c r="I1422" s="4">
        <v>0.39202285539240861</v>
      </c>
      <c r="J1422" t="s">
        <v>27</v>
      </c>
      <c r="K1422" t="s">
        <v>22</v>
      </c>
      <c r="L1422" t="str">
        <f t="shared" si="67"/>
        <v>Inativo</v>
      </c>
      <c r="M1422">
        <f t="shared" si="68"/>
        <v>67</v>
      </c>
      <c r="N1422" s="7">
        <f t="shared" si="69"/>
        <v>189.00200231481722</v>
      </c>
    </row>
    <row r="1423" spans="1:14" x14ac:dyDescent="0.25">
      <c r="A1423" t="s">
        <v>1147</v>
      </c>
      <c r="B1423" s="1">
        <v>45468.224399999999</v>
      </c>
      <c r="C1423" t="s">
        <v>12</v>
      </c>
      <c r="D1423" t="s">
        <v>19</v>
      </c>
      <c r="E1423" t="s">
        <v>20</v>
      </c>
      <c r="F1423">
        <v>2</v>
      </c>
      <c r="G1423" s="2">
        <v>164.13647302620006</v>
      </c>
      <c r="H1423" s="3">
        <v>99.98</v>
      </c>
      <c r="I1423" s="4">
        <v>0.39087274049052567</v>
      </c>
      <c r="J1423" t="s">
        <v>21</v>
      </c>
      <c r="K1423" t="s">
        <v>16</v>
      </c>
      <c r="L1423" t="str">
        <f t="shared" si="67"/>
        <v>Inativo</v>
      </c>
      <c r="M1423">
        <f t="shared" si="68"/>
        <v>67</v>
      </c>
      <c r="N1423" s="7">
        <f t="shared" si="69"/>
        <v>189.13510231481632</v>
      </c>
    </row>
    <row r="1424" spans="1:14" x14ac:dyDescent="0.25">
      <c r="A1424" t="s">
        <v>1146</v>
      </c>
      <c r="B1424" s="1">
        <v>45468.0913</v>
      </c>
      <c r="C1424" t="s">
        <v>30</v>
      </c>
      <c r="D1424" t="s">
        <v>13</v>
      </c>
      <c r="E1424" t="s">
        <v>14</v>
      </c>
      <c r="F1424">
        <v>3</v>
      </c>
      <c r="G1424" s="2">
        <v>311.54190721500004</v>
      </c>
      <c r="H1424" s="3">
        <v>233.31</v>
      </c>
      <c r="I1424" s="4">
        <v>0.25111198655213646</v>
      </c>
      <c r="J1424" t="s">
        <v>15</v>
      </c>
      <c r="K1424" t="s">
        <v>32</v>
      </c>
      <c r="L1424" t="str">
        <f t="shared" si="67"/>
        <v>Inativo</v>
      </c>
      <c r="M1424">
        <f t="shared" si="68"/>
        <v>67</v>
      </c>
      <c r="N1424" s="7">
        <f t="shared" si="69"/>
        <v>189.26820231481543</v>
      </c>
    </row>
    <row r="1425" spans="1:14" x14ac:dyDescent="0.25">
      <c r="A1425" t="s">
        <v>1145</v>
      </c>
      <c r="B1425" s="1">
        <v>45467.958200000001</v>
      </c>
      <c r="C1425" t="s">
        <v>24</v>
      </c>
      <c r="D1425" t="s">
        <v>19</v>
      </c>
      <c r="E1425" t="s">
        <v>20</v>
      </c>
      <c r="F1425">
        <v>2</v>
      </c>
      <c r="G1425" s="2">
        <v>171.25403653800001</v>
      </c>
      <c r="H1425" s="3">
        <v>99.98</v>
      </c>
      <c r="I1425" s="4">
        <v>0.4161889435066532</v>
      </c>
      <c r="J1425" t="s">
        <v>51</v>
      </c>
      <c r="K1425" t="s">
        <v>28</v>
      </c>
      <c r="L1425" t="str">
        <f t="shared" si="67"/>
        <v>Inativo</v>
      </c>
      <c r="M1425">
        <f t="shared" si="68"/>
        <v>67</v>
      </c>
      <c r="N1425" s="7">
        <f t="shared" si="69"/>
        <v>189.40130231481453</v>
      </c>
    </row>
    <row r="1426" spans="1:14" x14ac:dyDescent="0.25">
      <c r="A1426" t="s">
        <v>1144</v>
      </c>
      <c r="B1426" s="1">
        <v>45467.825100000002</v>
      </c>
      <c r="C1426" t="s">
        <v>18</v>
      </c>
      <c r="D1426" t="s">
        <v>19</v>
      </c>
      <c r="E1426" t="s">
        <v>20</v>
      </c>
      <c r="F1426">
        <v>1</v>
      </c>
      <c r="G1426" s="2">
        <v>90.912424971599989</v>
      </c>
      <c r="H1426" s="3">
        <v>49.99</v>
      </c>
      <c r="I1426" s="4">
        <v>0.45013016630437136</v>
      </c>
      <c r="J1426" t="s">
        <v>49</v>
      </c>
      <c r="K1426" t="s">
        <v>22</v>
      </c>
      <c r="L1426" t="str">
        <f t="shared" si="67"/>
        <v>Inativo</v>
      </c>
      <c r="M1426">
        <f t="shared" si="68"/>
        <v>67</v>
      </c>
      <c r="N1426" s="7">
        <f t="shared" si="69"/>
        <v>189.53440231481363</v>
      </c>
    </row>
    <row r="1427" spans="1:14" x14ac:dyDescent="0.25">
      <c r="A1427" t="s">
        <v>1143</v>
      </c>
      <c r="B1427" s="1">
        <v>45467.692000000003</v>
      </c>
      <c r="C1427" t="s">
        <v>12</v>
      </c>
      <c r="D1427" t="s">
        <v>19</v>
      </c>
      <c r="E1427" t="s">
        <v>20</v>
      </c>
      <c r="F1427">
        <v>1</v>
      </c>
      <c r="G1427" s="2">
        <v>88.208127176399984</v>
      </c>
      <c r="H1427" s="3">
        <v>49.99</v>
      </c>
      <c r="I1427" s="4">
        <v>0.43327217570293469</v>
      </c>
      <c r="J1427" t="s">
        <v>47</v>
      </c>
      <c r="K1427" t="s">
        <v>16</v>
      </c>
      <c r="L1427" t="str">
        <f t="shared" si="67"/>
        <v>Inativo</v>
      </c>
      <c r="M1427">
        <f t="shared" si="68"/>
        <v>67</v>
      </c>
      <c r="N1427" s="7">
        <f t="shared" si="69"/>
        <v>189.66750231481274</v>
      </c>
    </row>
    <row r="1428" spans="1:14" x14ac:dyDescent="0.25">
      <c r="A1428" t="s">
        <v>1142</v>
      </c>
      <c r="B1428" s="1">
        <v>45467.558900000004</v>
      </c>
      <c r="C1428" t="s">
        <v>30</v>
      </c>
      <c r="D1428" t="s">
        <v>19</v>
      </c>
      <c r="E1428" t="s">
        <v>20</v>
      </c>
      <c r="F1428">
        <v>2</v>
      </c>
      <c r="G1428" s="2">
        <v>168.5211853248</v>
      </c>
      <c r="H1428" s="3">
        <v>99.98</v>
      </c>
      <c r="I1428" s="4">
        <v>0.40672147654727719</v>
      </c>
      <c r="J1428" t="s">
        <v>45</v>
      </c>
      <c r="K1428" t="s">
        <v>28</v>
      </c>
      <c r="L1428" t="str">
        <f t="shared" si="67"/>
        <v>Inativo</v>
      </c>
      <c r="M1428">
        <f t="shared" si="68"/>
        <v>67</v>
      </c>
      <c r="N1428" s="7">
        <f t="shared" si="69"/>
        <v>189.80060231481184</v>
      </c>
    </row>
    <row r="1429" spans="1:14" x14ac:dyDescent="0.25">
      <c r="A1429" t="s">
        <v>1141</v>
      </c>
      <c r="B1429" s="1">
        <v>45467.425799999997</v>
      </c>
      <c r="C1429" t="s">
        <v>24</v>
      </c>
      <c r="D1429" t="s">
        <v>19</v>
      </c>
      <c r="E1429" t="s">
        <v>20</v>
      </c>
      <c r="F1429">
        <v>1</v>
      </c>
      <c r="G1429" s="2">
        <v>88.835271004800006</v>
      </c>
      <c r="H1429" s="3">
        <v>49.99</v>
      </c>
      <c r="I1429" s="4">
        <v>0.43727306243824132</v>
      </c>
      <c r="J1429" t="s">
        <v>43</v>
      </c>
      <c r="K1429" t="s">
        <v>22</v>
      </c>
      <c r="L1429" t="str">
        <f t="shared" si="67"/>
        <v>Inativo</v>
      </c>
      <c r="M1429">
        <f t="shared" si="68"/>
        <v>67</v>
      </c>
      <c r="N1429" s="7">
        <f t="shared" si="69"/>
        <v>189.93370231481822</v>
      </c>
    </row>
    <row r="1430" spans="1:14" x14ac:dyDescent="0.25">
      <c r="A1430" t="s">
        <v>1140</v>
      </c>
      <c r="B1430" s="1">
        <v>45467.292699999998</v>
      </c>
      <c r="C1430" t="s">
        <v>18</v>
      </c>
      <c r="D1430" t="s">
        <v>13</v>
      </c>
      <c r="E1430" t="s">
        <v>14</v>
      </c>
      <c r="F1430">
        <v>3</v>
      </c>
      <c r="G1430" s="2">
        <v>347.5854176652</v>
      </c>
      <c r="H1430" s="3">
        <v>233.31</v>
      </c>
      <c r="I1430" s="4">
        <v>0.32876930923285153</v>
      </c>
      <c r="J1430" t="s">
        <v>40</v>
      </c>
      <c r="K1430" t="s">
        <v>22</v>
      </c>
      <c r="L1430" t="str">
        <f t="shared" si="67"/>
        <v>Inativo</v>
      </c>
      <c r="M1430">
        <f t="shared" si="68"/>
        <v>67</v>
      </c>
      <c r="N1430" s="7">
        <f t="shared" si="69"/>
        <v>190.06680231481732</v>
      </c>
    </row>
    <row r="1431" spans="1:14" x14ac:dyDescent="0.25">
      <c r="A1431" t="s">
        <v>1139</v>
      </c>
      <c r="B1431" s="1">
        <v>45467.159599999999</v>
      </c>
      <c r="C1431" t="s">
        <v>12</v>
      </c>
      <c r="D1431" t="s">
        <v>25</v>
      </c>
      <c r="E1431" t="s">
        <v>26</v>
      </c>
      <c r="F1431">
        <v>3</v>
      </c>
      <c r="G1431" s="2">
        <v>102.28254706799999</v>
      </c>
      <c r="H1431" s="3">
        <v>66</v>
      </c>
      <c r="I1431" s="4">
        <v>0.35472862289866952</v>
      </c>
      <c r="J1431" t="s">
        <v>71</v>
      </c>
      <c r="K1431" t="s">
        <v>16</v>
      </c>
      <c r="L1431" t="str">
        <f t="shared" si="67"/>
        <v>Inativo</v>
      </c>
      <c r="M1431">
        <f t="shared" si="68"/>
        <v>66</v>
      </c>
      <c r="N1431" s="7">
        <f t="shared" si="69"/>
        <v>190.19990231481643</v>
      </c>
    </row>
    <row r="1432" spans="1:14" x14ac:dyDescent="0.25">
      <c r="A1432" t="s">
        <v>1138</v>
      </c>
      <c r="B1432" s="1">
        <v>45467.0265</v>
      </c>
      <c r="C1432" t="s">
        <v>30</v>
      </c>
      <c r="D1432" t="s">
        <v>13</v>
      </c>
      <c r="E1432" t="s">
        <v>14</v>
      </c>
      <c r="F1432">
        <v>4</v>
      </c>
      <c r="G1432" s="2">
        <v>401.20211118240002</v>
      </c>
      <c r="H1432" s="3">
        <v>311.08</v>
      </c>
      <c r="I1432" s="4">
        <v>0.22463020176239173</v>
      </c>
      <c r="J1432" t="s">
        <v>69</v>
      </c>
      <c r="K1432" t="s">
        <v>16</v>
      </c>
      <c r="L1432" t="str">
        <f t="shared" si="67"/>
        <v>Inativo</v>
      </c>
      <c r="M1432">
        <f t="shared" si="68"/>
        <v>66</v>
      </c>
      <c r="N1432" s="7">
        <f t="shared" si="69"/>
        <v>190.33300231481553</v>
      </c>
    </row>
    <row r="1433" spans="1:14" x14ac:dyDescent="0.25">
      <c r="A1433" t="s">
        <v>1137</v>
      </c>
      <c r="B1433" s="1">
        <v>45466.893400000001</v>
      </c>
      <c r="C1433" t="s">
        <v>24</v>
      </c>
      <c r="D1433" t="s">
        <v>19</v>
      </c>
      <c r="E1433" t="s">
        <v>20</v>
      </c>
      <c r="F1433">
        <v>1</v>
      </c>
      <c r="G1433" s="2">
        <v>91.080304524000013</v>
      </c>
      <c r="H1433" s="3">
        <v>49.99</v>
      </c>
      <c r="I1433" s="4">
        <v>0.45114368840491259</v>
      </c>
      <c r="J1433" t="s">
        <v>67</v>
      </c>
      <c r="K1433" t="s">
        <v>16</v>
      </c>
      <c r="L1433" t="str">
        <f t="shared" si="67"/>
        <v>Inativo</v>
      </c>
      <c r="M1433">
        <f t="shared" si="68"/>
        <v>66</v>
      </c>
      <c r="N1433" s="7">
        <f t="shared" si="69"/>
        <v>190.46610231481463</v>
      </c>
    </row>
    <row r="1434" spans="1:14" x14ac:dyDescent="0.25">
      <c r="A1434" t="s">
        <v>1136</v>
      </c>
      <c r="B1434" s="1">
        <v>45466.760300000002</v>
      </c>
      <c r="C1434" t="s">
        <v>18</v>
      </c>
      <c r="D1434" t="s">
        <v>19</v>
      </c>
      <c r="E1434" t="s">
        <v>20</v>
      </c>
      <c r="F1434">
        <v>2</v>
      </c>
      <c r="G1434" s="2">
        <v>162.12951699120001</v>
      </c>
      <c r="H1434" s="3">
        <v>99.98</v>
      </c>
      <c r="I1434" s="4">
        <v>0.38333252417308644</v>
      </c>
      <c r="J1434" t="s">
        <v>65</v>
      </c>
      <c r="K1434" t="s">
        <v>16</v>
      </c>
      <c r="L1434" t="str">
        <f t="shared" si="67"/>
        <v>Inativo</v>
      </c>
      <c r="M1434">
        <f t="shared" si="68"/>
        <v>66</v>
      </c>
      <c r="N1434" s="7">
        <f t="shared" si="69"/>
        <v>190.59920231481374</v>
      </c>
    </row>
    <row r="1435" spans="1:14" x14ac:dyDescent="0.25">
      <c r="A1435" t="s">
        <v>1135</v>
      </c>
      <c r="B1435" s="1">
        <v>45466.627200000003</v>
      </c>
      <c r="C1435" t="s">
        <v>12</v>
      </c>
      <c r="D1435" t="s">
        <v>19</v>
      </c>
      <c r="E1435" t="s">
        <v>20</v>
      </c>
      <c r="F1435">
        <v>1</v>
      </c>
      <c r="G1435" s="2">
        <v>90.004669236000012</v>
      </c>
      <c r="H1435" s="3">
        <v>49.99</v>
      </c>
      <c r="I1435" s="4">
        <v>0.44458437074056784</v>
      </c>
      <c r="J1435" t="s">
        <v>63</v>
      </c>
      <c r="K1435" t="s">
        <v>28</v>
      </c>
      <c r="L1435" t="str">
        <f t="shared" si="67"/>
        <v>Inativo</v>
      </c>
      <c r="M1435">
        <f t="shared" si="68"/>
        <v>66</v>
      </c>
      <c r="N1435" s="7">
        <f t="shared" si="69"/>
        <v>190.73230231481284</v>
      </c>
    </row>
    <row r="1436" spans="1:14" x14ac:dyDescent="0.25">
      <c r="A1436" t="s">
        <v>1134</v>
      </c>
      <c r="B1436" s="1">
        <v>45466.494100000004</v>
      </c>
      <c r="C1436" t="s">
        <v>30</v>
      </c>
      <c r="D1436" t="s">
        <v>80</v>
      </c>
      <c r="E1436" t="s">
        <v>14</v>
      </c>
      <c r="F1436">
        <v>2</v>
      </c>
      <c r="G1436" s="2">
        <v>41.452199711999995</v>
      </c>
      <c r="H1436" s="3">
        <v>28.9</v>
      </c>
      <c r="I1436" s="4">
        <v>0.30281142615373102</v>
      </c>
      <c r="J1436" t="s">
        <v>144</v>
      </c>
      <c r="K1436" t="s">
        <v>22</v>
      </c>
      <c r="L1436" t="str">
        <f t="shared" si="67"/>
        <v>Inativo</v>
      </c>
      <c r="M1436">
        <f t="shared" si="68"/>
        <v>66</v>
      </c>
      <c r="N1436" s="7">
        <f t="shared" si="69"/>
        <v>190.86540231481194</v>
      </c>
    </row>
    <row r="1437" spans="1:14" x14ac:dyDescent="0.25">
      <c r="A1437" t="s">
        <v>1133</v>
      </c>
      <c r="B1437" s="1">
        <v>45466.360999999997</v>
      </c>
      <c r="C1437" t="s">
        <v>24</v>
      </c>
      <c r="D1437" t="s">
        <v>42</v>
      </c>
      <c r="E1437" t="s">
        <v>26</v>
      </c>
      <c r="F1437">
        <v>1</v>
      </c>
      <c r="G1437" s="2">
        <v>118.882416576</v>
      </c>
      <c r="H1437" s="3">
        <v>72.81</v>
      </c>
      <c r="I1437" s="4">
        <v>0.38754609725271266</v>
      </c>
      <c r="J1437" t="s">
        <v>93</v>
      </c>
      <c r="K1437" t="s">
        <v>22</v>
      </c>
      <c r="L1437" t="str">
        <f t="shared" si="67"/>
        <v>Inativo</v>
      </c>
      <c r="M1437">
        <f t="shared" si="68"/>
        <v>66</v>
      </c>
      <c r="N1437" s="7">
        <f t="shared" si="69"/>
        <v>190.99850231481832</v>
      </c>
    </row>
    <row r="1438" spans="1:14" x14ac:dyDescent="0.25">
      <c r="A1438" t="s">
        <v>1132</v>
      </c>
      <c r="B1438" s="1">
        <v>45466.227899999998</v>
      </c>
      <c r="C1438" t="s">
        <v>18</v>
      </c>
      <c r="D1438" t="s">
        <v>13</v>
      </c>
      <c r="E1438" t="s">
        <v>14</v>
      </c>
      <c r="F1438">
        <v>3</v>
      </c>
      <c r="G1438" s="2">
        <v>312.51550864380005</v>
      </c>
      <c r="H1438" s="3">
        <v>233.31</v>
      </c>
      <c r="I1438" s="4">
        <v>0.25344504977536064</v>
      </c>
      <c r="J1438" t="s">
        <v>38</v>
      </c>
      <c r="K1438" t="s">
        <v>16</v>
      </c>
      <c r="L1438" t="str">
        <f t="shared" si="67"/>
        <v>Inativo</v>
      </c>
      <c r="M1438">
        <f t="shared" si="68"/>
        <v>66</v>
      </c>
      <c r="N1438" s="7">
        <f t="shared" si="69"/>
        <v>191.13160231481743</v>
      </c>
    </row>
    <row r="1439" spans="1:14" x14ac:dyDescent="0.25">
      <c r="A1439" t="s">
        <v>1131</v>
      </c>
      <c r="B1439" s="1">
        <v>45466.094799999999</v>
      </c>
      <c r="C1439" t="s">
        <v>12</v>
      </c>
      <c r="D1439" t="s">
        <v>19</v>
      </c>
      <c r="E1439" t="s">
        <v>20</v>
      </c>
      <c r="F1439">
        <v>1</v>
      </c>
      <c r="G1439" s="2">
        <v>84.906878729400006</v>
      </c>
      <c r="H1439" s="3">
        <v>49.99</v>
      </c>
      <c r="I1439" s="4">
        <v>0.4112373373267062</v>
      </c>
      <c r="J1439" t="s">
        <v>36</v>
      </c>
      <c r="K1439" t="s">
        <v>16</v>
      </c>
      <c r="L1439" t="str">
        <f t="shared" si="67"/>
        <v>Inativo</v>
      </c>
      <c r="M1439">
        <f t="shared" si="68"/>
        <v>66</v>
      </c>
      <c r="N1439" s="7">
        <f t="shared" si="69"/>
        <v>191.26470231481653</v>
      </c>
    </row>
    <row r="1440" spans="1:14" x14ac:dyDescent="0.25">
      <c r="A1440" t="s">
        <v>1130</v>
      </c>
      <c r="B1440" s="1">
        <v>45465.9617</v>
      </c>
      <c r="C1440" t="s">
        <v>30</v>
      </c>
      <c r="D1440" t="s">
        <v>25</v>
      </c>
      <c r="E1440" t="s">
        <v>26</v>
      </c>
      <c r="F1440">
        <v>2</v>
      </c>
      <c r="G1440" s="2">
        <v>69.96524964000001</v>
      </c>
      <c r="H1440" s="3">
        <v>44</v>
      </c>
      <c r="I1440" s="4">
        <v>0.37111637239346534</v>
      </c>
      <c r="J1440" t="s">
        <v>34</v>
      </c>
      <c r="K1440" t="s">
        <v>16</v>
      </c>
      <c r="L1440" t="str">
        <f t="shared" si="67"/>
        <v>Inativo</v>
      </c>
      <c r="M1440">
        <f t="shared" si="68"/>
        <v>66</v>
      </c>
      <c r="N1440" s="7">
        <f t="shared" si="69"/>
        <v>191.39780231481564</v>
      </c>
    </row>
    <row r="1441" spans="1:14" x14ac:dyDescent="0.25">
      <c r="A1441" t="s">
        <v>1129</v>
      </c>
      <c r="B1441" s="1">
        <v>45465.828600000001</v>
      </c>
      <c r="C1441" t="s">
        <v>24</v>
      </c>
      <c r="D1441" t="s">
        <v>19</v>
      </c>
      <c r="E1441" t="s">
        <v>20</v>
      </c>
      <c r="F1441">
        <v>1</v>
      </c>
      <c r="G1441" s="2">
        <v>89.302803004799998</v>
      </c>
      <c r="H1441" s="3">
        <v>49.99</v>
      </c>
      <c r="I1441" s="4">
        <v>0.44021913850438654</v>
      </c>
      <c r="J1441" t="s">
        <v>31</v>
      </c>
      <c r="K1441" t="s">
        <v>16</v>
      </c>
      <c r="L1441" t="str">
        <f t="shared" si="67"/>
        <v>Inativo</v>
      </c>
      <c r="M1441">
        <f t="shared" si="68"/>
        <v>66</v>
      </c>
      <c r="N1441" s="7">
        <f t="shared" si="69"/>
        <v>191.53090231481474</v>
      </c>
    </row>
    <row r="1442" spans="1:14" x14ac:dyDescent="0.25">
      <c r="A1442" t="s">
        <v>1128</v>
      </c>
      <c r="B1442" s="1">
        <v>45465.695500000002</v>
      </c>
      <c r="C1442" t="s">
        <v>18</v>
      </c>
      <c r="D1442" t="s">
        <v>19</v>
      </c>
      <c r="E1442" t="s">
        <v>20</v>
      </c>
      <c r="F1442">
        <v>2</v>
      </c>
      <c r="G1442" s="2">
        <v>173.18496567599999</v>
      </c>
      <c r="H1442" s="3">
        <v>99.98</v>
      </c>
      <c r="I1442" s="4">
        <v>0.42269815621844564</v>
      </c>
      <c r="J1442" t="s">
        <v>27</v>
      </c>
      <c r="K1442" t="s">
        <v>32</v>
      </c>
      <c r="L1442" t="str">
        <f t="shared" si="67"/>
        <v>Inativo</v>
      </c>
      <c r="M1442">
        <f t="shared" si="68"/>
        <v>66</v>
      </c>
      <c r="N1442" s="7">
        <f t="shared" si="69"/>
        <v>191.66400231481384</v>
      </c>
    </row>
    <row r="1443" spans="1:14" x14ac:dyDescent="0.25">
      <c r="A1443" t="s">
        <v>1127</v>
      </c>
      <c r="B1443" s="1">
        <v>45465.562400000003</v>
      </c>
      <c r="C1443" t="s">
        <v>12</v>
      </c>
      <c r="D1443" t="s">
        <v>13</v>
      </c>
      <c r="E1443" t="s">
        <v>14</v>
      </c>
      <c r="F1443">
        <v>2</v>
      </c>
      <c r="G1443" s="2">
        <v>220.04846198280001</v>
      </c>
      <c r="H1443" s="3">
        <v>155.54</v>
      </c>
      <c r="I1443" s="4">
        <v>0.29315570489123571</v>
      </c>
      <c r="J1443" t="s">
        <v>21</v>
      </c>
      <c r="K1443" t="s">
        <v>28</v>
      </c>
      <c r="L1443" t="str">
        <f t="shared" si="67"/>
        <v>Inativo</v>
      </c>
      <c r="M1443">
        <f t="shared" si="68"/>
        <v>66</v>
      </c>
      <c r="N1443" s="7">
        <f t="shared" si="69"/>
        <v>191.79710231481295</v>
      </c>
    </row>
    <row r="1444" spans="1:14" x14ac:dyDescent="0.25">
      <c r="A1444" t="s">
        <v>1126</v>
      </c>
      <c r="B1444" s="1">
        <v>45465.429300000003</v>
      </c>
      <c r="C1444" t="s">
        <v>30</v>
      </c>
      <c r="D1444" t="s">
        <v>19</v>
      </c>
      <c r="E1444" t="s">
        <v>20</v>
      </c>
      <c r="F1444">
        <v>2</v>
      </c>
      <c r="G1444" s="2">
        <v>175.212726885</v>
      </c>
      <c r="H1444" s="3">
        <v>99.98</v>
      </c>
      <c r="I1444" s="4">
        <v>0.42937935059008936</v>
      </c>
      <c r="J1444" t="s">
        <v>15</v>
      </c>
      <c r="K1444" t="s">
        <v>22</v>
      </c>
      <c r="L1444" t="str">
        <f t="shared" si="67"/>
        <v>Inativo</v>
      </c>
      <c r="M1444">
        <f t="shared" si="68"/>
        <v>66</v>
      </c>
      <c r="N1444" s="7">
        <f t="shared" si="69"/>
        <v>191.93020231481205</v>
      </c>
    </row>
    <row r="1445" spans="1:14" x14ac:dyDescent="0.25">
      <c r="A1445" t="s">
        <v>1125</v>
      </c>
      <c r="B1445" s="1">
        <v>45465.296199999997</v>
      </c>
      <c r="C1445" t="s">
        <v>24</v>
      </c>
      <c r="D1445" t="s">
        <v>13</v>
      </c>
      <c r="E1445" t="s">
        <v>14</v>
      </c>
      <c r="F1445">
        <v>3</v>
      </c>
      <c r="G1445" s="2">
        <v>313.49450413380004</v>
      </c>
      <c r="H1445" s="3">
        <v>233.31</v>
      </c>
      <c r="I1445" s="4">
        <v>0.25577642694360325</v>
      </c>
      <c r="J1445" t="s">
        <v>51</v>
      </c>
      <c r="K1445" t="s">
        <v>16</v>
      </c>
      <c r="L1445" t="str">
        <f t="shared" si="67"/>
        <v>Inativo</v>
      </c>
      <c r="M1445">
        <f t="shared" si="68"/>
        <v>66</v>
      </c>
      <c r="N1445" s="7">
        <f t="shared" si="69"/>
        <v>192.06330231481843</v>
      </c>
    </row>
    <row r="1446" spans="1:14" x14ac:dyDescent="0.25">
      <c r="A1446" t="s">
        <v>1124</v>
      </c>
      <c r="B1446" s="1">
        <v>45465.163099999998</v>
      </c>
      <c r="C1446" t="s">
        <v>18</v>
      </c>
      <c r="D1446" t="s">
        <v>25</v>
      </c>
      <c r="E1446" t="s">
        <v>26</v>
      </c>
      <c r="F1446">
        <v>1</v>
      </c>
      <c r="G1446" s="2">
        <v>33.295982616000003</v>
      </c>
      <c r="H1446" s="3">
        <v>22</v>
      </c>
      <c r="I1446" s="4">
        <v>0.33925962619201538</v>
      </c>
      <c r="J1446" t="s">
        <v>49</v>
      </c>
      <c r="K1446" t="s">
        <v>32</v>
      </c>
      <c r="L1446" t="str">
        <f t="shared" si="67"/>
        <v>Inativo</v>
      </c>
      <c r="M1446">
        <f t="shared" si="68"/>
        <v>66</v>
      </c>
      <c r="N1446" s="7">
        <f t="shared" si="69"/>
        <v>192.19640231481753</v>
      </c>
    </row>
    <row r="1447" spans="1:14" x14ac:dyDescent="0.25">
      <c r="A1447" t="s">
        <v>1123</v>
      </c>
      <c r="B1447" s="1">
        <v>45465.03</v>
      </c>
      <c r="C1447" t="s">
        <v>12</v>
      </c>
      <c r="D1447" t="s">
        <v>19</v>
      </c>
      <c r="E1447" t="s">
        <v>20</v>
      </c>
      <c r="F1447">
        <v>1</v>
      </c>
      <c r="G1447" s="2">
        <v>88.263267580800019</v>
      </c>
      <c r="H1447" s="3">
        <v>49.99</v>
      </c>
      <c r="I1447" s="4">
        <v>0.43362622560696623</v>
      </c>
      <c r="J1447" t="s">
        <v>47</v>
      </c>
      <c r="K1447" t="s">
        <v>28</v>
      </c>
      <c r="L1447" t="str">
        <f t="shared" si="67"/>
        <v>Inativo</v>
      </c>
      <c r="M1447">
        <f t="shared" si="68"/>
        <v>66</v>
      </c>
      <c r="N1447" s="7">
        <f t="shared" si="69"/>
        <v>192.32950231481664</v>
      </c>
    </row>
    <row r="1448" spans="1:14" x14ac:dyDescent="0.25">
      <c r="A1448" t="s">
        <v>1122</v>
      </c>
      <c r="B1448" s="1">
        <v>45464.8969</v>
      </c>
      <c r="C1448" t="s">
        <v>30</v>
      </c>
      <c r="D1448" t="s">
        <v>19</v>
      </c>
      <c r="E1448" t="s">
        <v>20</v>
      </c>
      <c r="F1448">
        <v>2</v>
      </c>
      <c r="G1448" s="2">
        <v>176.63502576240001</v>
      </c>
      <c r="H1448" s="3">
        <v>99.98</v>
      </c>
      <c r="I1448" s="4">
        <v>0.43397409676556586</v>
      </c>
      <c r="J1448" t="s">
        <v>45</v>
      </c>
      <c r="K1448" t="s">
        <v>22</v>
      </c>
      <c r="L1448" t="str">
        <f t="shared" si="67"/>
        <v>Inativo</v>
      </c>
      <c r="M1448">
        <f t="shared" si="68"/>
        <v>66</v>
      </c>
      <c r="N1448" s="7">
        <f t="shared" si="69"/>
        <v>192.46260231481574</v>
      </c>
    </row>
    <row r="1449" spans="1:14" x14ac:dyDescent="0.25">
      <c r="A1449" t="s">
        <v>1121</v>
      </c>
      <c r="B1449" s="1">
        <v>45464.763800000001</v>
      </c>
      <c r="C1449" t="s">
        <v>24</v>
      </c>
      <c r="D1449" t="s">
        <v>13</v>
      </c>
      <c r="E1449" t="s">
        <v>14</v>
      </c>
      <c r="F1449">
        <v>2</v>
      </c>
      <c r="G1449" s="2">
        <v>201.79709549999998</v>
      </c>
      <c r="H1449" s="3">
        <v>155.54</v>
      </c>
      <c r="I1449" s="4">
        <v>0.22922577446115916</v>
      </c>
      <c r="J1449" t="s">
        <v>43</v>
      </c>
      <c r="K1449" t="s">
        <v>16</v>
      </c>
      <c r="L1449" t="str">
        <f t="shared" si="67"/>
        <v>Inativo</v>
      </c>
      <c r="M1449">
        <f t="shared" si="68"/>
        <v>66</v>
      </c>
      <c r="N1449" s="7">
        <f t="shared" si="69"/>
        <v>192.59570231481484</v>
      </c>
    </row>
    <row r="1450" spans="1:14" x14ac:dyDescent="0.25">
      <c r="A1450" t="s">
        <v>1120</v>
      </c>
      <c r="B1450" s="1">
        <v>45464.630700000002</v>
      </c>
      <c r="C1450" t="s">
        <v>18</v>
      </c>
      <c r="D1450" t="s">
        <v>13</v>
      </c>
      <c r="E1450" t="s">
        <v>14</v>
      </c>
      <c r="F1450">
        <v>1</v>
      </c>
      <c r="G1450" s="2">
        <v>93.44324860090002</v>
      </c>
      <c r="H1450" s="3">
        <v>77.77</v>
      </c>
      <c r="I1450" s="4">
        <v>0.16773013391091654</v>
      </c>
      <c r="J1450" t="s">
        <v>40</v>
      </c>
      <c r="K1450" t="s">
        <v>32</v>
      </c>
      <c r="L1450" t="str">
        <f t="shared" si="67"/>
        <v>Inativo</v>
      </c>
      <c r="M1450">
        <f t="shared" si="68"/>
        <v>66</v>
      </c>
      <c r="N1450" s="7">
        <f t="shared" si="69"/>
        <v>192.72880231481395</v>
      </c>
    </row>
    <row r="1451" spans="1:14" x14ac:dyDescent="0.25">
      <c r="A1451" t="s">
        <v>1119</v>
      </c>
      <c r="B1451" s="1">
        <v>45464.497600000002</v>
      </c>
      <c r="C1451" t="s">
        <v>12</v>
      </c>
      <c r="D1451" t="s">
        <v>25</v>
      </c>
      <c r="E1451" t="s">
        <v>26</v>
      </c>
      <c r="F1451">
        <v>4</v>
      </c>
      <c r="G1451" s="2">
        <v>129.82412351999997</v>
      </c>
      <c r="H1451" s="3">
        <v>88</v>
      </c>
      <c r="I1451" s="4">
        <v>0.3221598758843674</v>
      </c>
      <c r="J1451" t="s">
        <v>71</v>
      </c>
      <c r="K1451" t="s">
        <v>28</v>
      </c>
      <c r="L1451" t="str">
        <f t="shared" si="67"/>
        <v>Inativo</v>
      </c>
      <c r="M1451">
        <f t="shared" si="68"/>
        <v>65</v>
      </c>
      <c r="N1451" s="7">
        <f t="shared" si="69"/>
        <v>192.86190231481305</v>
      </c>
    </row>
    <row r="1452" spans="1:14" x14ac:dyDescent="0.25">
      <c r="A1452" t="s">
        <v>1118</v>
      </c>
      <c r="B1452" s="1">
        <v>45464.364500000003</v>
      </c>
      <c r="C1452" t="s">
        <v>30</v>
      </c>
      <c r="D1452" t="s">
        <v>42</v>
      </c>
      <c r="E1452" t="s">
        <v>26</v>
      </c>
      <c r="F1452">
        <v>2</v>
      </c>
      <c r="G1452" s="2">
        <v>242.52227383999997</v>
      </c>
      <c r="H1452" s="3">
        <v>145.62</v>
      </c>
      <c r="I1452" s="4">
        <v>0.39956030555745831</v>
      </c>
      <c r="J1452" t="s">
        <v>69</v>
      </c>
      <c r="K1452" t="s">
        <v>22</v>
      </c>
      <c r="L1452" t="str">
        <f t="shared" si="67"/>
        <v>Inativo</v>
      </c>
      <c r="M1452">
        <f t="shared" si="68"/>
        <v>65</v>
      </c>
      <c r="N1452" s="7">
        <f t="shared" si="69"/>
        <v>192.99500231481215</v>
      </c>
    </row>
    <row r="1453" spans="1:14" x14ac:dyDescent="0.25">
      <c r="A1453" t="s">
        <v>1117</v>
      </c>
      <c r="B1453" s="1">
        <v>45464.231399999997</v>
      </c>
      <c r="C1453" t="s">
        <v>24</v>
      </c>
      <c r="D1453" t="s">
        <v>13</v>
      </c>
      <c r="E1453" t="s">
        <v>14</v>
      </c>
      <c r="F1453">
        <v>3</v>
      </c>
      <c r="G1453" s="2">
        <v>295.33689345599998</v>
      </c>
      <c r="H1453" s="3">
        <v>233.31</v>
      </c>
      <c r="I1453" s="4">
        <v>0.21002080955808827</v>
      </c>
      <c r="J1453" t="s">
        <v>67</v>
      </c>
      <c r="K1453" t="s">
        <v>16</v>
      </c>
      <c r="L1453" t="str">
        <f t="shared" si="67"/>
        <v>Inativo</v>
      </c>
      <c r="M1453">
        <f t="shared" si="68"/>
        <v>65</v>
      </c>
      <c r="N1453" s="7">
        <f t="shared" si="69"/>
        <v>193.12810231481853</v>
      </c>
    </row>
    <row r="1454" spans="1:14" x14ac:dyDescent="0.25">
      <c r="A1454" t="s">
        <v>1116</v>
      </c>
      <c r="B1454" s="1">
        <v>45464.098299999998</v>
      </c>
      <c r="C1454" t="s">
        <v>18</v>
      </c>
      <c r="D1454" t="s">
        <v>42</v>
      </c>
      <c r="E1454" t="s">
        <v>26</v>
      </c>
      <c r="F1454">
        <v>1</v>
      </c>
      <c r="G1454" s="2">
        <v>125.72083543799999</v>
      </c>
      <c r="H1454" s="3">
        <v>72.81</v>
      </c>
      <c r="I1454" s="4">
        <v>0.4208597187066363</v>
      </c>
      <c r="J1454" t="s">
        <v>65</v>
      </c>
      <c r="K1454" t="s">
        <v>32</v>
      </c>
      <c r="L1454" t="str">
        <f t="shared" si="67"/>
        <v>Inativo</v>
      </c>
      <c r="M1454">
        <f t="shared" si="68"/>
        <v>65</v>
      </c>
      <c r="N1454" s="7">
        <f t="shared" si="69"/>
        <v>193.26120231481764</v>
      </c>
    </row>
    <row r="1455" spans="1:14" x14ac:dyDescent="0.25">
      <c r="A1455" t="s">
        <v>1115</v>
      </c>
      <c r="B1455" s="1">
        <v>45463.965199999999</v>
      </c>
      <c r="C1455" t="s">
        <v>12</v>
      </c>
      <c r="D1455" t="s">
        <v>19</v>
      </c>
      <c r="E1455" t="s">
        <v>20</v>
      </c>
      <c r="F1455">
        <v>2</v>
      </c>
      <c r="G1455" s="2">
        <v>156.86781356160003</v>
      </c>
      <c r="H1455" s="3">
        <v>99.98</v>
      </c>
      <c r="I1455" s="4">
        <v>0.36264809376756496</v>
      </c>
      <c r="J1455" t="s">
        <v>63</v>
      </c>
      <c r="K1455" t="s">
        <v>28</v>
      </c>
      <c r="L1455" t="str">
        <f t="shared" si="67"/>
        <v>Inativo</v>
      </c>
      <c r="M1455">
        <f t="shared" si="68"/>
        <v>65</v>
      </c>
      <c r="N1455" s="7">
        <f t="shared" si="69"/>
        <v>193.39430231481674</v>
      </c>
    </row>
    <row r="1456" spans="1:14" x14ac:dyDescent="0.25">
      <c r="A1456" t="s">
        <v>1114</v>
      </c>
      <c r="B1456" s="1">
        <v>45463.8321</v>
      </c>
      <c r="C1456" t="s">
        <v>30</v>
      </c>
      <c r="D1456" t="s">
        <v>19</v>
      </c>
      <c r="E1456" t="s">
        <v>20</v>
      </c>
      <c r="F1456">
        <v>1</v>
      </c>
      <c r="G1456" s="2">
        <v>76.692107923199998</v>
      </c>
      <c r="H1456" s="3">
        <v>49.99</v>
      </c>
      <c r="I1456" s="4">
        <v>0.34817282568291996</v>
      </c>
      <c r="J1456" t="s">
        <v>144</v>
      </c>
      <c r="K1456" t="s">
        <v>22</v>
      </c>
      <c r="L1456" t="str">
        <f t="shared" si="67"/>
        <v>Inativo</v>
      </c>
      <c r="M1456">
        <f t="shared" si="68"/>
        <v>65</v>
      </c>
      <c r="N1456" s="7">
        <f t="shared" si="69"/>
        <v>193.52740231481584</v>
      </c>
    </row>
    <row r="1457" spans="1:14" x14ac:dyDescent="0.25">
      <c r="A1457" t="s">
        <v>1113</v>
      </c>
      <c r="B1457" s="1">
        <v>45463.699000000001</v>
      </c>
      <c r="C1457" t="s">
        <v>24</v>
      </c>
      <c r="D1457" t="s">
        <v>13</v>
      </c>
      <c r="E1457" t="s">
        <v>14</v>
      </c>
      <c r="F1457">
        <v>3</v>
      </c>
      <c r="G1457" s="2">
        <v>303.16028212799995</v>
      </c>
      <c r="H1457" s="3">
        <v>233.31</v>
      </c>
      <c r="I1457" s="4">
        <v>0.23040710226845562</v>
      </c>
      <c r="J1457" t="s">
        <v>93</v>
      </c>
      <c r="K1457" t="s">
        <v>16</v>
      </c>
      <c r="L1457" t="str">
        <f t="shared" si="67"/>
        <v>Inativo</v>
      </c>
      <c r="M1457">
        <f t="shared" si="68"/>
        <v>65</v>
      </c>
      <c r="N1457" s="7">
        <f t="shared" si="69"/>
        <v>193.66050231481495</v>
      </c>
    </row>
    <row r="1458" spans="1:14" x14ac:dyDescent="0.25">
      <c r="A1458" t="s">
        <v>1112</v>
      </c>
      <c r="B1458" s="1">
        <v>45463.565900000001</v>
      </c>
      <c r="C1458" t="s">
        <v>18</v>
      </c>
      <c r="D1458" t="s">
        <v>25</v>
      </c>
      <c r="E1458" t="s">
        <v>26</v>
      </c>
      <c r="F1458">
        <v>4</v>
      </c>
      <c r="G1458" s="2">
        <v>126.69226751999999</v>
      </c>
      <c r="H1458" s="3">
        <v>88</v>
      </c>
      <c r="I1458" s="4">
        <v>0.30540354417361676</v>
      </c>
      <c r="J1458" t="s">
        <v>38</v>
      </c>
      <c r="K1458" t="s">
        <v>28</v>
      </c>
      <c r="L1458" t="str">
        <f t="shared" si="67"/>
        <v>Inativo</v>
      </c>
      <c r="M1458">
        <f t="shared" si="68"/>
        <v>65</v>
      </c>
      <c r="N1458" s="7">
        <f t="shared" si="69"/>
        <v>193.79360231481405</v>
      </c>
    </row>
    <row r="1459" spans="1:14" x14ac:dyDescent="0.25">
      <c r="A1459" t="s">
        <v>1111</v>
      </c>
      <c r="B1459" s="1">
        <v>45463.432800000002</v>
      </c>
      <c r="C1459" t="s">
        <v>12</v>
      </c>
      <c r="D1459" t="s">
        <v>13</v>
      </c>
      <c r="E1459" t="s">
        <v>14</v>
      </c>
      <c r="F1459">
        <v>4</v>
      </c>
      <c r="G1459" s="2">
        <v>442.23052719999998</v>
      </c>
      <c r="H1459" s="3">
        <v>311.08</v>
      </c>
      <c r="I1459" s="4">
        <v>0.29656597438079352</v>
      </c>
      <c r="J1459" t="s">
        <v>36</v>
      </c>
      <c r="K1459" t="s">
        <v>22</v>
      </c>
      <c r="L1459" t="str">
        <f t="shared" si="67"/>
        <v>Inativo</v>
      </c>
      <c r="M1459">
        <f t="shared" si="68"/>
        <v>65</v>
      </c>
      <c r="N1459" s="7">
        <f t="shared" si="69"/>
        <v>193.92670231481316</v>
      </c>
    </row>
    <row r="1460" spans="1:14" x14ac:dyDescent="0.25">
      <c r="A1460" t="s">
        <v>1110</v>
      </c>
      <c r="B1460" s="1">
        <v>45463.299700000003</v>
      </c>
      <c r="C1460" t="s">
        <v>30</v>
      </c>
      <c r="D1460" t="s">
        <v>13</v>
      </c>
      <c r="E1460" t="s">
        <v>14</v>
      </c>
      <c r="F1460">
        <v>3</v>
      </c>
      <c r="G1460" s="2">
        <v>319.84581983639998</v>
      </c>
      <c r="H1460" s="3">
        <v>233.31</v>
      </c>
      <c r="I1460" s="4">
        <v>0.27055479380866304</v>
      </c>
      <c r="J1460" t="s">
        <v>34</v>
      </c>
      <c r="K1460" t="s">
        <v>22</v>
      </c>
      <c r="L1460" t="str">
        <f t="shared" si="67"/>
        <v>Inativo</v>
      </c>
      <c r="M1460">
        <f t="shared" si="68"/>
        <v>65</v>
      </c>
      <c r="N1460" s="7">
        <f t="shared" si="69"/>
        <v>194.05980231481226</v>
      </c>
    </row>
    <row r="1461" spans="1:14" x14ac:dyDescent="0.25">
      <c r="A1461" t="s">
        <v>1109</v>
      </c>
      <c r="B1461" s="1">
        <v>45463.166599999997</v>
      </c>
      <c r="C1461" t="s">
        <v>24</v>
      </c>
      <c r="D1461" t="s">
        <v>42</v>
      </c>
      <c r="E1461" t="s">
        <v>26</v>
      </c>
      <c r="F1461">
        <v>3</v>
      </c>
      <c r="G1461" s="2">
        <v>356.39448768</v>
      </c>
      <c r="H1461" s="3">
        <v>218.43</v>
      </c>
      <c r="I1461" s="4">
        <v>0.38711173278267913</v>
      </c>
      <c r="J1461" t="s">
        <v>31</v>
      </c>
      <c r="K1461" t="s">
        <v>16</v>
      </c>
      <c r="L1461" t="str">
        <f t="shared" si="67"/>
        <v>Inativo</v>
      </c>
      <c r="M1461">
        <f t="shared" si="68"/>
        <v>65</v>
      </c>
      <c r="N1461" s="7">
        <f t="shared" si="69"/>
        <v>194.19290231481864</v>
      </c>
    </row>
    <row r="1462" spans="1:14" x14ac:dyDescent="0.25">
      <c r="A1462" t="s">
        <v>1108</v>
      </c>
      <c r="B1462" s="1">
        <v>45463.033499999998</v>
      </c>
      <c r="C1462" t="s">
        <v>18</v>
      </c>
      <c r="D1462" t="s">
        <v>25</v>
      </c>
      <c r="E1462" t="s">
        <v>26</v>
      </c>
      <c r="F1462">
        <v>3</v>
      </c>
      <c r="G1462" s="2">
        <v>100.52519255999999</v>
      </c>
      <c r="H1462" s="3">
        <v>66</v>
      </c>
      <c r="I1462" s="4">
        <v>0.343448161408824</v>
      </c>
      <c r="J1462" t="s">
        <v>27</v>
      </c>
      <c r="K1462" t="s">
        <v>16</v>
      </c>
      <c r="L1462" t="str">
        <f t="shared" si="67"/>
        <v>Inativo</v>
      </c>
      <c r="M1462">
        <f t="shared" si="68"/>
        <v>65</v>
      </c>
      <c r="N1462" s="7">
        <f t="shared" si="69"/>
        <v>194.32600231481774</v>
      </c>
    </row>
    <row r="1463" spans="1:14" x14ac:dyDescent="0.25">
      <c r="A1463" t="s">
        <v>1107</v>
      </c>
      <c r="B1463" s="1">
        <v>45462.900399999999</v>
      </c>
      <c r="C1463" t="s">
        <v>12</v>
      </c>
      <c r="D1463" t="s">
        <v>42</v>
      </c>
      <c r="E1463" t="s">
        <v>26</v>
      </c>
      <c r="F1463">
        <v>2</v>
      </c>
      <c r="G1463" s="2">
        <v>234.24770669999998</v>
      </c>
      <c r="H1463" s="3">
        <v>145.62</v>
      </c>
      <c r="I1463" s="4">
        <v>0.37835037084698164</v>
      </c>
      <c r="J1463" t="s">
        <v>21</v>
      </c>
      <c r="K1463" t="s">
        <v>16</v>
      </c>
      <c r="L1463" t="str">
        <f t="shared" si="67"/>
        <v>Inativo</v>
      </c>
      <c r="M1463">
        <f t="shared" si="68"/>
        <v>65</v>
      </c>
      <c r="N1463" s="7">
        <f t="shared" si="69"/>
        <v>194.45910231481685</v>
      </c>
    </row>
    <row r="1464" spans="1:14" x14ac:dyDescent="0.25">
      <c r="A1464" t="s">
        <v>1106</v>
      </c>
      <c r="B1464" s="1">
        <v>45462.7673</v>
      </c>
      <c r="C1464" t="s">
        <v>30</v>
      </c>
      <c r="D1464" t="s">
        <v>25</v>
      </c>
      <c r="E1464" t="s">
        <v>26</v>
      </c>
      <c r="F1464">
        <v>2</v>
      </c>
      <c r="G1464" s="2">
        <v>67.517917740000001</v>
      </c>
      <c r="H1464" s="3">
        <v>44</v>
      </c>
      <c r="I1464" s="4">
        <v>0.34832113499950479</v>
      </c>
      <c r="J1464" t="s">
        <v>15</v>
      </c>
      <c r="K1464" t="s">
        <v>16</v>
      </c>
      <c r="L1464" t="str">
        <f t="shared" si="67"/>
        <v>Inativo</v>
      </c>
      <c r="M1464">
        <f t="shared" si="68"/>
        <v>65</v>
      </c>
      <c r="N1464" s="7">
        <f t="shared" si="69"/>
        <v>194.59220231481595</v>
      </c>
    </row>
    <row r="1465" spans="1:14" x14ac:dyDescent="0.25">
      <c r="A1465" t="s">
        <v>1105</v>
      </c>
      <c r="B1465" s="1">
        <v>45462.6342</v>
      </c>
      <c r="C1465" t="s">
        <v>24</v>
      </c>
      <c r="D1465" t="s">
        <v>13</v>
      </c>
      <c r="E1465" t="s">
        <v>14</v>
      </c>
      <c r="F1465">
        <v>2</v>
      </c>
      <c r="G1465" s="2">
        <v>195.97510160799999</v>
      </c>
      <c r="H1465" s="3">
        <v>155.54</v>
      </c>
      <c r="I1465" s="4">
        <v>0.20632774916928212</v>
      </c>
      <c r="J1465" t="s">
        <v>51</v>
      </c>
      <c r="K1465" t="s">
        <v>28</v>
      </c>
      <c r="L1465" t="str">
        <f t="shared" si="67"/>
        <v>Inativo</v>
      </c>
      <c r="M1465">
        <f t="shared" si="68"/>
        <v>65</v>
      </c>
      <c r="N1465" s="7">
        <f t="shared" si="69"/>
        <v>194.72530231481505</v>
      </c>
    </row>
    <row r="1466" spans="1:14" x14ac:dyDescent="0.25">
      <c r="A1466" t="s">
        <v>1104</v>
      </c>
      <c r="B1466" s="1">
        <v>45462.501100000001</v>
      </c>
      <c r="C1466" t="s">
        <v>18</v>
      </c>
      <c r="D1466" t="s">
        <v>19</v>
      </c>
      <c r="E1466" t="s">
        <v>20</v>
      </c>
      <c r="F1466">
        <v>1</v>
      </c>
      <c r="G1466" s="2">
        <v>84.946203165600025</v>
      </c>
      <c r="H1466" s="3">
        <v>49.99</v>
      </c>
      <c r="I1466" s="4">
        <v>0.41150989523868386</v>
      </c>
      <c r="J1466" t="s">
        <v>49</v>
      </c>
      <c r="K1466" t="s">
        <v>22</v>
      </c>
      <c r="L1466" t="str">
        <f t="shared" si="67"/>
        <v>Inativo</v>
      </c>
      <c r="M1466">
        <f t="shared" si="68"/>
        <v>65</v>
      </c>
      <c r="N1466" s="7">
        <f t="shared" si="69"/>
        <v>194.85840231481416</v>
      </c>
    </row>
    <row r="1467" spans="1:14" x14ac:dyDescent="0.25">
      <c r="A1467" t="s">
        <v>1103</v>
      </c>
      <c r="B1467" s="1">
        <v>45462.368000000002</v>
      </c>
      <c r="C1467" t="s">
        <v>12</v>
      </c>
      <c r="D1467" t="s">
        <v>13</v>
      </c>
      <c r="E1467" t="s">
        <v>14</v>
      </c>
      <c r="F1467">
        <v>1</v>
      </c>
      <c r="G1467" s="2">
        <v>104.28642080780003</v>
      </c>
      <c r="H1467" s="3">
        <v>77.77</v>
      </c>
      <c r="I1467" s="4">
        <v>0.25426532622756148</v>
      </c>
      <c r="J1467" t="s">
        <v>47</v>
      </c>
      <c r="K1467" t="s">
        <v>22</v>
      </c>
      <c r="L1467" t="str">
        <f t="shared" si="67"/>
        <v>Inativo</v>
      </c>
      <c r="M1467">
        <f t="shared" si="68"/>
        <v>65</v>
      </c>
      <c r="N1467" s="7">
        <f t="shared" si="69"/>
        <v>194.99150231481326</v>
      </c>
    </row>
    <row r="1468" spans="1:14" x14ac:dyDescent="0.25">
      <c r="A1468" t="s">
        <v>1102</v>
      </c>
      <c r="B1468" s="1">
        <v>45462.234900000003</v>
      </c>
      <c r="C1468" t="s">
        <v>30</v>
      </c>
      <c r="D1468" t="s">
        <v>42</v>
      </c>
      <c r="E1468" t="s">
        <v>26</v>
      </c>
      <c r="F1468">
        <v>1</v>
      </c>
      <c r="G1468" s="2">
        <v>111.71290304999999</v>
      </c>
      <c r="H1468" s="3">
        <v>72.81</v>
      </c>
      <c r="I1468" s="4">
        <v>0.34824001514478586</v>
      </c>
      <c r="J1468" t="s">
        <v>45</v>
      </c>
      <c r="K1468" t="s">
        <v>16</v>
      </c>
      <c r="L1468" t="str">
        <f t="shared" si="67"/>
        <v>Inativo</v>
      </c>
      <c r="M1468">
        <f t="shared" si="68"/>
        <v>65</v>
      </c>
      <c r="N1468" s="7">
        <f t="shared" si="69"/>
        <v>195.12460231481236</v>
      </c>
    </row>
    <row r="1469" spans="1:14" x14ac:dyDescent="0.25">
      <c r="A1469" t="s">
        <v>1101</v>
      </c>
      <c r="B1469" s="1">
        <v>45462.101799999997</v>
      </c>
      <c r="C1469" t="s">
        <v>24</v>
      </c>
      <c r="D1469" t="s">
        <v>25</v>
      </c>
      <c r="E1469" t="s">
        <v>26</v>
      </c>
      <c r="F1469">
        <v>3</v>
      </c>
      <c r="G1469" s="2">
        <v>109.65436560000003</v>
      </c>
      <c r="H1469" s="3">
        <v>66</v>
      </c>
      <c r="I1469" s="4">
        <v>0.39810877899055597</v>
      </c>
      <c r="J1469" t="s">
        <v>43</v>
      </c>
      <c r="K1469" t="s">
        <v>16</v>
      </c>
      <c r="L1469" t="str">
        <f t="shared" si="67"/>
        <v>Inativo</v>
      </c>
      <c r="M1469">
        <f t="shared" si="68"/>
        <v>65</v>
      </c>
      <c r="N1469" s="7">
        <f t="shared" si="69"/>
        <v>195.25770231481874</v>
      </c>
    </row>
    <row r="1470" spans="1:14" x14ac:dyDescent="0.25">
      <c r="A1470" t="s">
        <v>1100</v>
      </c>
      <c r="B1470" s="1">
        <v>45461.968699999998</v>
      </c>
      <c r="C1470" t="s">
        <v>18</v>
      </c>
      <c r="D1470" t="s">
        <v>19</v>
      </c>
      <c r="E1470" t="s">
        <v>20</v>
      </c>
      <c r="F1470">
        <v>2</v>
      </c>
      <c r="G1470" s="2">
        <v>188.23400057700002</v>
      </c>
      <c r="H1470" s="3">
        <v>99.98</v>
      </c>
      <c r="I1470" s="4">
        <v>0.4688525999897577</v>
      </c>
      <c r="J1470" t="s">
        <v>40</v>
      </c>
      <c r="K1470" t="s">
        <v>16</v>
      </c>
      <c r="L1470" t="str">
        <f t="shared" si="67"/>
        <v>Inativo</v>
      </c>
      <c r="M1470">
        <f t="shared" si="68"/>
        <v>65</v>
      </c>
      <c r="N1470" s="7">
        <f t="shared" si="69"/>
        <v>195.39080231481785</v>
      </c>
    </row>
    <row r="1471" spans="1:14" x14ac:dyDescent="0.25">
      <c r="A1471" t="s">
        <v>1099</v>
      </c>
      <c r="B1471" s="1">
        <v>45461.835599999999</v>
      </c>
      <c r="C1471" t="s">
        <v>12</v>
      </c>
      <c r="D1471" t="s">
        <v>19</v>
      </c>
      <c r="E1471" t="s">
        <v>20</v>
      </c>
      <c r="F1471">
        <v>2</v>
      </c>
      <c r="G1471" s="2">
        <v>181.79111491200001</v>
      </c>
      <c r="H1471" s="3">
        <v>99.98</v>
      </c>
      <c r="I1471" s="4">
        <v>0.45002812679597942</v>
      </c>
      <c r="J1471" t="s">
        <v>71</v>
      </c>
      <c r="K1471" t="s">
        <v>16</v>
      </c>
      <c r="L1471" t="str">
        <f t="shared" si="67"/>
        <v>Inativo</v>
      </c>
      <c r="M1471">
        <f t="shared" si="68"/>
        <v>64</v>
      </c>
      <c r="N1471" s="7">
        <f t="shared" si="69"/>
        <v>195.52390231481695</v>
      </c>
    </row>
    <row r="1472" spans="1:14" x14ac:dyDescent="0.25">
      <c r="A1472" t="s">
        <v>1098</v>
      </c>
      <c r="B1472" s="1">
        <v>45461.702499999999</v>
      </c>
      <c r="C1472" t="s">
        <v>30</v>
      </c>
      <c r="D1472" t="s">
        <v>13</v>
      </c>
      <c r="E1472" t="s">
        <v>14</v>
      </c>
      <c r="F1472">
        <v>2</v>
      </c>
      <c r="G1472" s="2">
        <v>191.18509133240005</v>
      </c>
      <c r="H1472" s="3">
        <v>155.54</v>
      </c>
      <c r="I1472" s="4">
        <v>0.1864428396795148</v>
      </c>
      <c r="J1472" t="s">
        <v>69</v>
      </c>
      <c r="K1472" t="s">
        <v>32</v>
      </c>
      <c r="L1472" t="str">
        <f t="shared" si="67"/>
        <v>Inativo</v>
      </c>
      <c r="M1472">
        <f t="shared" si="68"/>
        <v>64</v>
      </c>
      <c r="N1472" s="7">
        <f t="shared" si="69"/>
        <v>195.65700231481605</v>
      </c>
    </row>
    <row r="1473" spans="1:14" x14ac:dyDescent="0.25">
      <c r="A1473" t="s">
        <v>1097</v>
      </c>
      <c r="B1473" s="1">
        <v>45461.5694</v>
      </c>
      <c r="C1473" t="s">
        <v>24</v>
      </c>
      <c r="D1473" t="s">
        <v>25</v>
      </c>
      <c r="E1473" t="s">
        <v>26</v>
      </c>
      <c r="F1473">
        <v>1</v>
      </c>
      <c r="G1473" s="2">
        <v>32.192383391999996</v>
      </c>
      <c r="H1473" s="3">
        <v>22</v>
      </c>
      <c r="I1473" s="4">
        <v>0.31660853649415921</v>
      </c>
      <c r="J1473" t="s">
        <v>67</v>
      </c>
      <c r="K1473" t="s">
        <v>28</v>
      </c>
      <c r="L1473" t="str">
        <f t="shared" si="67"/>
        <v>Inativo</v>
      </c>
      <c r="M1473">
        <f t="shared" si="68"/>
        <v>64</v>
      </c>
      <c r="N1473" s="7">
        <f t="shared" si="69"/>
        <v>195.79010231481516</v>
      </c>
    </row>
    <row r="1474" spans="1:14" x14ac:dyDescent="0.25">
      <c r="A1474" t="s">
        <v>1096</v>
      </c>
      <c r="B1474" s="1">
        <v>45461.436300000001</v>
      </c>
      <c r="C1474" t="s">
        <v>18</v>
      </c>
      <c r="D1474" t="s">
        <v>25</v>
      </c>
      <c r="E1474" t="s">
        <v>26</v>
      </c>
      <c r="F1474">
        <v>3</v>
      </c>
      <c r="G1474" s="2">
        <v>99.565605945000016</v>
      </c>
      <c r="H1474" s="3">
        <v>66</v>
      </c>
      <c r="I1474" s="4">
        <v>0.33712049082031037</v>
      </c>
      <c r="J1474" t="s">
        <v>65</v>
      </c>
      <c r="K1474" t="s">
        <v>22</v>
      </c>
      <c r="L1474" t="str">
        <f t="shared" ref="L1474:L1537" si="70">IF(N1474&lt;=7,"Compra Recente",
IF(N1474&lt;=15,"Recência Média",
IF(N1474&lt;=30,"Recência Baixa",
IF(N1474&gt;30,"Inativo"
)
)
))</f>
        <v>Inativo</v>
      </c>
      <c r="M1474">
        <f t="shared" ref="M1474:M1537" si="71">COUNTIFS(J1474:J4219, "Cassandra",  A1474:A4219, "&lt;&gt;")</f>
        <v>64</v>
      </c>
      <c r="N1474" s="7">
        <f t="shared" ref="N1474:N1537" si="72">$B$2 - B1474</f>
        <v>195.92320231481426</v>
      </c>
    </row>
    <row r="1475" spans="1:14" x14ac:dyDescent="0.25">
      <c r="A1475" t="s">
        <v>1095</v>
      </c>
      <c r="B1475" s="1">
        <v>45461.303200000002</v>
      </c>
      <c r="C1475" t="s">
        <v>12</v>
      </c>
      <c r="D1475" t="s">
        <v>13</v>
      </c>
      <c r="E1475" t="s">
        <v>14</v>
      </c>
      <c r="F1475">
        <v>2</v>
      </c>
      <c r="G1475" s="2">
        <v>216.494849956</v>
      </c>
      <c r="H1475" s="3">
        <v>155.54</v>
      </c>
      <c r="I1475" s="4">
        <v>0.281553348582603</v>
      </c>
      <c r="J1475" t="s">
        <v>63</v>
      </c>
      <c r="K1475" t="s">
        <v>16</v>
      </c>
      <c r="L1475" t="str">
        <f t="shared" si="70"/>
        <v>Inativo</v>
      </c>
      <c r="M1475">
        <f t="shared" si="71"/>
        <v>64</v>
      </c>
      <c r="N1475" s="7">
        <f t="shared" si="72"/>
        <v>196.05630231481337</v>
      </c>
    </row>
    <row r="1476" spans="1:14" x14ac:dyDescent="0.25">
      <c r="A1476" t="s">
        <v>1094</v>
      </c>
      <c r="B1476" s="1">
        <v>45461.170100000003</v>
      </c>
      <c r="C1476" t="s">
        <v>30</v>
      </c>
      <c r="D1476" t="s">
        <v>19</v>
      </c>
      <c r="E1476" t="s">
        <v>20</v>
      </c>
      <c r="F1476">
        <v>2</v>
      </c>
      <c r="G1476" s="2">
        <v>154.22679961920002</v>
      </c>
      <c r="H1476" s="3">
        <v>99.98</v>
      </c>
      <c r="I1476" s="4">
        <v>0.35173393828530641</v>
      </c>
      <c r="J1476" t="s">
        <v>144</v>
      </c>
      <c r="K1476" t="s">
        <v>32</v>
      </c>
      <c r="L1476" t="str">
        <f t="shared" si="70"/>
        <v>Inativo</v>
      </c>
      <c r="M1476">
        <f t="shared" si="71"/>
        <v>64</v>
      </c>
      <c r="N1476" s="7">
        <f t="shared" si="72"/>
        <v>196.18940231481247</v>
      </c>
    </row>
    <row r="1477" spans="1:14" x14ac:dyDescent="0.25">
      <c r="A1477" t="s">
        <v>1093</v>
      </c>
      <c r="B1477" s="1">
        <v>45461.036999999997</v>
      </c>
      <c r="C1477" t="s">
        <v>24</v>
      </c>
      <c r="D1477" t="s">
        <v>42</v>
      </c>
      <c r="E1477" t="s">
        <v>26</v>
      </c>
      <c r="F1477">
        <v>1</v>
      </c>
      <c r="G1477" s="2">
        <v>115.93673079999999</v>
      </c>
      <c r="H1477" s="3">
        <v>72.81</v>
      </c>
      <c r="I1477" s="4">
        <v>0.37198505169510948</v>
      </c>
      <c r="J1477" t="s">
        <v>93</v>
      </c>
      <c r="K1477" t="s">
        <v>28</v>
      </c>
      <c r="L1477" t="str">
        <f t="shared" si="70"/>
        <v>Inativo</v>
      </c>
      <c r="M1477">
        <f t="shared" si="71"/>
        <v>64</v>
      </c>
      <c r="N1477" s="7">
        <f t="shared" si="72"/>
        <v>196.32250231481885</v>
      </c>
    </row>
    <row r="1478" spans="1:14" x14ac:dyDescent="0.25">
      <c r="A1478" t="s">
        <v>1092</v>
      </c>
      <c r="B1478" s="1">
        <v>45460.903899999998</v>
      </c>
      <c r="C1478" t="s">
        <v>18</v>
      </c>
      <c r="D1478" t="s">
        <v>25</v>
      </c>
      <c r="E1478" t="s">
        <v>26</v>
      </c>
      <c r="F1478">
        <v>1</v>
      </c>
      <c r="G1478" s="2">
        <v>32.254385201999995</v>
      </c>
      <c r="H1478" s="3">
        <v>22</v>
      </c>
      <c r="I1478" s="4">
        <v>0.31792220306726393</v>
      </c>
      <c r="J1478" t="s">
        <v>38</v>
      </c>
      <c r="K1478" t="s">
        <v>22</v>
      </c>
      <c r="L1478" t="str">
        <f t="shared" si="70"/>
        <v>Inativo</v>
      </c>
      <c r="M1478">
        <f t="shared" si="71"/>
        <v>64</v>
      </c>
      <c r="N1478" s="7">
        <f t="shared" si="72"/>
        <v>196.45560231481795</v>
      </c>
    </row>
    <row r="1479" spans="1:14" x14ac:dyDescent="0.25">
      <c r="A1479" t="s">
        <v>1091</v>
      </c>
      <c r="B1479" s="1">
        <v>45460.770799999998</v>
      </c>
      <c r="C1479" t="s">
        <v>12</v>
      </c>
      <c r="D1479" t="s">
        <v>19</v>
      </c>
      <c r="E1479" t="s">
        <v>20</v>
      </c>
      <c r="F1479">
        <v>1</v>
      </c>
      <c r="G1479" s="2">
        <v>84.192323400000006</v>
      </c>
      <c r="H1479" s="3">
        <v>49.99</v>
      </c>
      <c r="I1479" s="4">
        <v>0.40624040314820437</v>
      </c>
      <c r="J1479" t="s">
        <v>36</v>
      </c>
      <c r="K1479" t="s">
        <v>16</v>
      </c>
      <c r="L1479" t="str">
        <f t="shared" si="70"/>
        <v>Inativo</v>
      </c>
      <c r="M1479">
        <f t="shared" si="71"/>
        <v>64</v>
      </c>
      <c r="N1479" s="7">
        <f t="shared" si="72"/>
        <v>196.58870231481706</v>
      </c>
    </row>
    <row r="1480" spans="1:14" x14ac:dyDescent="0.25">
      <c r="A1480" t="s">
        <v>1090</v>
      </c>
      <c r="B1480" s="1">
        <v>45460.637699999999</v>
      </c>
      <c r="C1480" t="s">
        <v>30</v>
      </c>
      <c r="D1480" t="s">
        <v>19</v>
      </c>
      <c r="E1480" t="s">
        <v>20</v>
      </c>
      <c r="F1480">
        <v>2</v>
      </c>
      <c r="G1480" s="2">
        <v>185.36047997399999</v>
      </c>
      <c r="H1480" s="3">
        <v>99.98</v>
      </c>
      <c r="I1480" s="4">
        <v>0.46061857406700757</v>
      </c>
      <c r="J1480" t="s">
        <v>34</v>
      </c>
      <c r="K1480" t="s">
        <v>32</v>
      </c>
      <c r="L1480" t="str">
        <f t="shared" si="70"/>
        <v>Inativo</v>
      </c>
      <c r="M1480">
        <f t="shared" si="71"/>
        <v>64</v>
      </c>
      <c r="N1480" s="7">
        <f t="shared" si="72"/>
        <v>196.72180231481616</v>
      </c>
    </row>
    <row r="1481" spans="1:14" x14ac:dyDescent="0.25">
      <c r="A1481" t="s">
        <v>1089</v>
      </c>
      <c r="B1481" s="1">
        <v>45460.5046</v>
      </c>
      <c r="C1481" t="s">
        <v>24</v>
      </c>
      <c r="D1481" t="s">
        <v>19</v>
      </c>
      <c r="E1481" t="s">
        <v>20</v>
      </c>
      <c r="F1481">
        <v>2</v>
      </c>
      <c r="G1481" s="2">
        <v>164.52158872500004</v>
      </c>
      <c r="H1481" s="3">
        <v>99.98</v>
      </c>
      <c r="I1481" s="4">
        <v>0.39229859877466983</v>
      </c>
      <c r="J1481" t="s">
        <v>31</v>
      </c>
      <c r="K1481" t="s">
        <v>28</v>
      </c>
      <c r="L1481" t="str">
        <f t="shared" si="70"/>
        <v>Inativo</v>
      </c>
      <c r="M1481">
        <f t="shared" si="71"/>
        <v>64</v>
      </c>
      <c r="N1481" s="7">
        <f t="shared" si="72"/>
        <v>196.85490231481526</v>
      </c>
    </row>
    <row r="1482" spans="1:14" x14ac:dyDescent="0.25">
      <c r="A1482" t="s">
        <v>1088</v>
      </c>
      <c r="B1482" s="1">
        <v>45460.371500000001</v>
      </c>
      <c r="C1482" t="s">
        <v>18</v>
      </c>
      <c r="D1482" t="s">
        <v>42</v>
      </c>
      <c r="E1482" t="s">
        <v>26</v>
      </c>
      <c r="F1482">
        <v>1</v>
      </c>
      <c r="G1482" s="2">
        <v>114.36635494799999</v>
      </c>
      <c r="H1482" s="3">
        <v>72.81</v>
      </c>
      <c r="I1482" s="4">
        <v>0.36336171566274716</v>
      </c>
      <c r="J1482" t="s">
        <v>27</v>
      </c>
      <c r="K1482" t="s">
        <v>22</v>
      </c>
      <c r="L1482" t="str">
        <f t="shared" si="70"/>
        <v>Inativo</v>
      </c>
      <c r="M1482">
        <f t="shared" si="71"/>
        <v>64</v>
      </c>
      <c r="N1482" s="7">
        <f t="shared" si="72"/>
        <v>196.98800231481437</v>
      </c>
    </row>
    <row r="1483" spans="1:14" x14ac:dyDescent="0.25">
      <c r="A1483" t="s">
        <v>1087</v>
      </c>
      <c r="B1483" s="1">
        <v>45460.238400000002</v>
      </c>
      <c r="C1483" t="s">
        <v>12</v>
      </c>
      <c r="D1483" t="s">
        <v>25</v>
      </c>
      <c r="E1483" t="s">
        <v>26</v>
      </c>
      <c r="F1483">
        <v>2</v>
      </c>
      <c r="G1483" s="2">
        <v>70.133797188000003</v>
      </c>
      <c r="H1483" s="3">
        <v>44</v>
      </c>
      <c r="I1483" s="4">
        <v>0.37262772352031631</v>
      </c>
      <c r="J1483" t="s">
        <v>21</v>
      </c>
      <c r="K1483" t="s">
        <v>16</v>
      </c>
      <c r="L1483" t="str">
        <f t="shared" si="70"/>
        <v>Inativo</v>
      </c>
      <c r="M1483">
        <f t="shared" si="71"/>
        <v>64</v>
      </c>
      <c r="N1483" s="7">
        <f t="shared" si="72"/>
        <v>197.12110231481347</v>
      </c>
    </row>
    <row r="1484" spans="1:14" x14ac:dyDescent="0.25">
      <c r="A1484" t="s">
        <v>1086</v>
      </c>
      <c r="B1484" s="1">
        <v>45460.105300000003</v>
      </c>
      <c r="C1484" t="s">
        <v>30</v>
      </c>
      <c r="D1484" t="s">
        <v>80</v>
      </c>
      <c r="E1484" t="s">
        <v>14</v>
      </c>
      <c r="F1484">
        <v>1</v>
      </c>
      <c r="G1484" s="2">
        <v>19.103661984000002</v>
      </c>
      <c r="H1484" s="3">
        <v>14.45</v>
      </c>
      <c r="I1484" s="4">
        <v>0.24360051951806991</v>
      </c>
      <c r="J1484" t="s">
        <v>15</v>
      </c>
      <c r="K1484" t="s">
        <v>32</v>
      </c>
      <c r="L1484" t="str">
        <f t="shared" si="70"/>
        <v>Inativo</v>
      </c>
      <c r="M1484">
        <f t="shared" si="71"/>
        <v>64</v>
      </c>
      <c r="N1484" s="7">
        <f t="shared" si="72"/>
        <v>197.25420231481257</v>
      </c>
    </row>
    <row r="1485" spans="1:14" x14ac:dyDescent="0.25">
      <c r="A1485" t="s">
        <v>1085</v>
      </c>
      <c r="B1485" s="1">
        <v>45459.972199999997</v>
      </c>
      <c r="C1485" t="s">
        <v>24</v>
      </c>
      <c r="D1485" t="s">
        <v>13</v>
      </c>
      <c r="E1485" t="s">
        <v>14</v>
      </c>
      <c r="F1485">
        <v>1</v>
      </c>
      <c r="G1485" s="2">
        <v>97.488445471999995</v>
      </c>
      <c r="H1485" s="3">
        <v>77.77</v>
      </c>
      <c r="I1485" s="4">
        <v>0.20226443632915866</v>
      </c>
      <c r="J1485" t="s">
        <v>51</v>
      </c>
      <c r="K1485" t="s">
        <v>28</v>
      </c>
      <c r="L1485" t="str">
        <f t="shared" si="70"/>
        <v>Inativo</v>
      </c>
      <c r="M1485">
        <f t="shared" si="71"/>
        <v>64</v>
      </c>
      <c r="N1485" s="7">
        <f t="shared" si="72"/>
        <v>197.38730231481895</v>
      </c>
    </row>
    <row r="1486" spans="1:14" x14ac:dyDescent="0.25">
      <c r="A1486" t="s">
        <v>1084</v>
      </c>
      <c r="B1486" s="1">
        <v>45459.839099999997</v>
      </c>
      <c r="C1486" t="s">
        <v>18</v>
      </c>
      <c r="D1486" t="s">
        <v>19</v>
      </c>
      <c r="E1486" t="s">
        <v>20</v>
      </c>
      <c r="F1486">
        <v>1</v>
      </c>
      <c r="G1486" s="2">
        <v>84.829285799999994</v>
      </c>
      <c r="H1486" s="3">
        <v>49.99</v>
      </c>
      <c r="I1486" s="4">
        <v>0.41069879902254219</v>
      </c>
      <c r="J1486" t="s">
        <v>49</v>
      </c>
      <c r="K1486" t="s">
        <v>22</v>
      </c>
      <c r="L1486" t="str">
        <f t="shared" si="70"/>
        <v>Inativo</v>
      </c>
      <c r="M1486">
        <f t="shared" si="71"/>
        <v>64</v>
      </c>
      <c r="N1486" s="7">
        <f t="shared" si="72"/>
        <v>197.52040231481806</v>
      </c>
    </row>
    <row r="1487" spans="1:14" x14ac:dyDescent="0.25">
      <c r="A1487" t="s">
        <v>1083</v>
      </c>
      <c r="B1487" s="1">
        <v>45459.705999999998</v>
      </c>
      <c r="C1487" t="s">
        <v>12</v>
      </c>
      <c r="D1487" t="s">
        <v>42</v>
      </c>
      <c r="E1487" t="s">
        <v>26</v>
      </c>
      <c r="F1487">
        <v>3</v>
      </c>
      <c r="G1487" s="2">
        <v>395.56992297599993</v>
      </c>
      <c r="H1487" s="3">
        <v>218.43</v>
      </c>
      <c r="I1487" s="4">
        <v>0.44780938258227326</v>
      </c>
      <c r="J1487" t="s">
        <v>47</v>
      </c>
      <c r="K1487" t="s">
        <v>16</v>
      </c>
      <c r="L1487" t="str">
        <f t="shared" si="70"/>
        <v>Inativo</v>
      </c>
      <c r="M1487">
        <f t="shared" si="71"/>
        <v>64</v>
      </c>
      <c r="N1487" s="7">
        <f t="shared" si="72"/>
        <v>197.65350231481716</v>
      </c>
    </row>
    <row r="1488" spans="1:14" x14ac:dyDescent="0.25">
      <c r="A1488" t="s">
        <v>1082</v>
      </c>
      <c r="B1488" s="1">
        <v>45459.572899999999</v>
      </c>
      <c r="C1488" t="s">
        <v>30</v>
      </c>
      <c r="D1488" t="s">
        <v>19</v>
      </c>
      <c r="E1488" t="s">
        <v>20</v>
      </c>
      <c r="F1488">
        <v>2</v>
      </c>
      <c r="G1488" s="2">
        <v>174.17064700800003</v>
      </c>
      <c r="H1488" s="3">
        <v>99.98</v>
      </c>
      <c r="I1488" s="4">
        <v>0.42596527188988564</v>
      </c>
      <c r="J1488" t="s">
        <v>45</v>
      </c>
      <c r="K1488" t="s">
        <v>28</v>
      </c>
      <c r="L1488" t="str">
        <f t="shared" si="70"/>
        <v>Inativo</v>
      </c>
      <c r="M1488">
        <f t="shared" si="71"/>
        <v>64</v>
      </c>
      <c r="N1488" s="7">
        <f t="shared" si="72"/>
        <v>197.78660231481626</v>
      </c>
    </row>
    <row r="1489" spans="1:14" x14ac:dyDescent="0.25">
      <c r="A1489" t="s">
        <v>1081</v>
      </c>
      <c r="B1489" s="1">
        <v>45459.4398</v>
      </c>
      <c r="C1489" t="s">
        <v>24</v>
      </c>
      <c r="D1489" t="s">
        <v>13</v>
      </c>
      <c r="E1489" t="s">
        <v>14</v>
      </c>
      <c r="F1489">
        <v>2</v>
      </c>
      <c r="G1489" s="2">
        <v>209.90886285600001</v>
      </c>
      <c r="H1489" s="3">
        <v>155.54</v>
      </c>
      <c r="I1489" s="4">
        <v>0.25901175451223185</v>
      </c>
      <c r="J1489" t="s">
        <v>43</v>
      </c>
      <c r="K1489" t="s">
        <v>22</v>
      </c>
      <c r="L1489" t="str">
        <f t="shared" si="70"/>
        <v>Inativo</v>
      </c>
      <c r="M1489">
        <f t="shared" si="71"/>
        <v>64</v>
      </c>
      <c r="N1489" s="7">
        <f t="shared" si="72"/>
        <v>197.91970231481537</v>
      </c>
    </row>
    <row r="1490" spans="1:14" x14ac:dyDescent="0.25">
      <c r="A1490" t="s">
        <v>1080</v>
      </c>
      <c r="B1490" s="1">
        <v>45459.306700000001</v>
      </c>
      <c r="C1490" t="s">
        <v>18</v>
      </c>
      <c r="D1490" t="s">
        <v>80</v>
      </c>
      <c r="E1490" t="s">
        <v>14</v>
      </c>
      <c r="F1490">
        <v>2</v>
      </c>
      <c r="G1490" s="2">
        <v>38.179607400000009</v>
      </c>
      <c r="H1490" s="3">
        <v>28.9</v>
      </c>
      <c r="I1490" s="4">
        <v>0.24305140969050426</v>
      </c>
      <c r="J1490" t="s">
        <v>40</v>
      </c>
      <c r="K1490" t="s">
        <v>22</v>
      </c>
      <c r="L1490" t="str">
        <f t="shared" si="70"/>
        <v>Inativo</v>
      </c>
      <c r="M1490">
        <f t="shared" si="71"/>
        <v>64</v>
      </c>
      <c r="N1490" s="7">
        <f t="shared" si="72"/>
        <v>198.05280231481447</v>
      </c>
    </row>
    <row r="1491" spans="1:14" x14ac:dyDescent="0.25">
      <c r="A1491" t="s">
        <v>1079</v>
      </c>
      <c r="B1491" s="1">
        <v>45459.173600000002</v>
      </c>
      <c r="C1491" t="s">
        <v>12</v>
      </c>
      <c r="D1491" t="s">
        <v>19</v>
      </c>
      <c r="E1491" t="s">
        <v>20</v>
      </c>
      <c r="F1491">
        <v>1</v>
      </c>
      <c r="G1491" s="2">
        <v>84.083294937599987</v>
      </c>
      <c r="H1491" s="3">
        <v>49.99</v>
      </c>
      <c r="I1491" s="4">
        <v>0.40547049164642451</v>
      </c>
      <c r="J1491" t="s">
        <v>71</v>
      </c>
      <c r="K1491" t="s">
        <v>16</v>
      </c>
      <c r="L1491" t="str">
        <f t="shared" si="70"/>
        <v>Inativo</v>
      </c>
      <c r="M1491">
        <f t="shared" si="71"/>
        <v>63</v>
      </c>
      <c r="N1491" s="7">
        <f t="shared" si="72"/>
        <v>198.18590231481357</v>
      </c>
    </row>
    <row r="1492" spans="1:14" x14ac:dyDescent="0.25">
      <c r="A1492" t="s">
        <v>1078</v>
      </c>
      <c r="B1492" s="1">
        <v>45459.040500000003</v>
      </c>
      <c r="C1492" t="s">
        <v>30</v>
      </c>
      <c r="D1492" t="s">
        <v>80</v>
      </c>
      <c r="E1492" t="s">
        <v>14</v>
      </c>
      <c r="F1492">
        <v>1</v>
      </c>
      <c r="G1492" s="2">
        <v>19.95264744</v>
      </c>
      <c r="H1492" s="3">
        <v>14.45</v>
      </c>
      <c r="I1492" s="4">
        <v>0.27578532906708847</v>
      </c>
      <c r="J1492" t="s">
        <v>69</v>
      </c>
      <c r="K1492" t="s">
        <v>16</v>
      </c>
      <c r="L1492" t="str">
        <f t="shared" si="70"/>
        <v>Inativo</v>
      </c>
      <c r="M1492">
        <f t="shared" si="71"/>
        <v>63</v>
      </c>
      <c r="N1492" s="7">
        <f t="shared" si="72"/>
        <v>198.31900231481268</v>
      </c>
    </row>
    <row r="1493" spans="1:14" x14ac:dyDescent="0.25">
      <c r="A1493" t="s">
        <v>1077</v>
      </c>
      <c r="B1493" s="1">
        <v>45458.907399999996</v>
      </c>
      <c r="C1493" t="s">
        <v>24</v>
      </c>
      <c r="D1493" t="s">
        <v>19</v>
      </c>
      <c r="E1493" t="s">
        <v>20</v>
      </c>
      <c r="F1493">
        <v>2</v>
      </c>
      <c r="G1493" s="2">
        <v>188.14225341600002</v>
      </c>
      <c r="H1493" s="3">
        <v>99.98</v>
      </c>
      <c r="I1493" s="4">
        <v>0.46859358711445359</v>
      </c>
      <c r="J1493" t="s">
        <v>67</v>
      </c>
      <c r="K1493" t="s">
        <v>16</v>
      </c>
      <c r="L1493" t="str">
        <f t="shared" si="70"/>
        <v>Inativo</v>
      </c>
      <c r="M1493">
        <f t="shared" si="71"/>
        <v>63</v>
      </c>
      <c r="N1493" s="7">
        <f t="shared" si="72"/>
        <v>198.45210231481906</v>
      </c>
    </row>
    <row r="1494" spans="1:14" x14ac:dyDescent="0.25">
      <c r="A1494" t="s">
        <v>1076</v>
      </c>
      <c r="B1494" s="1">
        <v>45458.774299999997</v>
      </c>
      <c r="C1494" t="s">
        <v>18</v>
      </c>
      <c r="D1494" t="s">
        <v>19</v>
      </c>
      <c r="E1494" t="s">
        <v>20</v>
      </c>
      <c r="F1494">
        <v>1</v>
      </c>
      <c r="G1494" s="2">
        <v>82.845114557400009</v>
      </c>
      <c r="H1494" s="3">
        <v>49.99</v>
      </c>
      <c r="I1494" s="4">
        <v>0.39658481653297778</v>
      </c>
      <c r="J1494" t="s">
        <v>65</v>
      </c>
      <c r="K1494" t="s">
        <v>16</v>
      </c>
      <c r="L1494" t="str">
        <f t="shared" si="70"/>
        <v>Inativo</v>
      </c>
      <c r="M1494">
        <f t="shared" si="71"/>
        <v>63</v>
      </c>
      <c r="N1494" s="7">
        <f t="shared" si="72"/>
        <v>198.58520231481816</v>
      </c>
    </row>
    <row r="1495" spans="1:14" x14ac:dyDescent="0.25">
      <c r="A1495" t="s">
        <v>1075</v>
      </c>
      <c r="B1495" s="1">
        <v>45458.641199999998</v>
      </c>
      <c r="C1495" t="s">
        <v>12</v>
      </c>
      <c r="D1495" t="s">
        <v>19</v>
      </c>
      <c r="E1495" t="s">
        <v>20</v>
      </c>
      <c r="F1495">
        <v>1</v>
      </c>
      <c r="G1495" s="2">
        <v>87.812190909000009</v>
      </c>
      <c r="H1495" s="3">
        <v>49.99</v>
      </c>
      <c r="I1495" s="4">
        <v>0.43071685739164894</v>
      </c>
      <c r="J1495" t="s">
        <v>63</v>
      </c>
      <c r="K1495" t="s">
        <v>28</v>
      </c>
      <c r="L1495" t="str">
        <f t="shared" si="70"/>
        <v>Inativo</v>
      </c>
      <c r="M1495">
        <f t="shared" si="71"/>
        <v>63</v>
      </c>
      <c r="N1495" s="7">
        <f t="shared" si="72"/>
        <v>198.71830231481727</v>
      </c>
    </row>
    <row r="1496" spans="1:14" x14ac:dyDescent="0.25">
      <c r="A1496" t="s">
        <v>1074</v>
      </c>
      <c r="B1496" s="1">
        <v>45458.508099999999</v>
      </c>
      <c r="C1496" t="s">
        <v>30</v>
      </c>
      <c r="D1496" t="s">
        <v>42</v>
      </c>
      <c r="E1496" t="s">
        <v>26</v>
      </c>
      <c r="F1496">
        <v>2</v>
      </c>
      <c r="G1496" s="2">
        <v>235.56564187199999</v>
      </c>
      <c r="H1496" s="3">
        <v>145.62</v>
      </c>
      <c r="I1496" s="4">
        <v>0.38182835644968133</v>
      </c>
      <c r="J1496" t="s">
        <v>144</v>
      </c>
      <c r="K1496" t="s">
        <v>22</v>
      </c>
      <c r="L1496" t="str">
        <f t="shared" si="70"/>
        <v>Inativo</v>
      </c>
      <c r="M1496">
        <f t="shared" si="71"/>
        <v>63</v>
      </c>
      <c r="N1496" s="7">
        <f t="shared" si="72"/>
        <v>198.85140231481637</v>
      </c>
    </row>
    <row r="1497" spans="1:14" x14ac:dyDescent="0.25">
      <c r="A1497" t="s">
        <v>1073</v>
      </c>
      <c r="B1497" s="1">
        <v>45458.375</v>
      </c>
      <c r="C1497" t="s">
        <v>24</v>
      </c>
      <c r="D1497" t="s">
        <v>80</v>
      </c>
      <c r="E1497" t="s">
        <v>14</v>
      </c>
      <c r="F1497">
        <v>1</v>
      </c>
      <c r="G1497" s="2">
        <v>18.139102740000002</v>
      </c>
      <c r="H1497" s="3">
        <v>14.45</v>
      </c>
      <c r="I1497" s="4">
        <v>0.20337845773732038</v>
      </c>
      <c r="J1497" t="s">
        <v>93</v>
      </c>
      <c r="K1497" t="s">
        <v>22</v>
      </c>
      <c r="L1497" t="str">
        <f t="shared" si="70"/>
        <v>Inativo</v>
      </c>
      <c r="M1497">
        <f t="shared" si="71"/>
        <v>63</v>
      </c>
      <c r="N1497" s="7">
        <f t="shared" si="72"/>
        <v>198.98450231481547</v>
      </c>
    </row>
    <row r="1498" spans="1:14" x14ac:dyDescent="0.25">
      <c r="A1498" t="s">
        <v>1072</v>
      </c>
      <c r="B1498" s="1">
        <v>45458.241900000001</v>
      </c>
      <c r="C1498" t="s">
        <v>18</v>
      </c>
      <c r="D1498" t="s">
        <v>19</v>
      </c>
      <c r="E1498" t="s">
        <v>20</v>
      </c>
      <c r="F1498">
        <v>1</v>
      </c>
      <c r="G1498" s="2">
        <v>94.389630884999988</v>
      </c>
      <c r="H1498" s="3">
        <v>49.99</v>
      </c>
      <c r="I1498" s="4">
        <v>0.47038674130524427</v>
      </c>
      <c r="J1498" t="s">
        <v>38</v>
      </c>
      <c r="K1498" t="s">
        <v>16</v>
      </c>
      <c r="L1498" t="str">
        <f t="shared" si="70"/>
        <v>Inativo</v>
      </c>
      <c r="M1498">
        <f t="shared" si="71"/>
        <v>63</v>
      </c>
      <c r="N1498" s="7">
        <f t="shared" si="72"/>
        <v>199.11760231481458</v>
      </c>
    </row>
    <row r="1499" spans="1:14" x14ac:dyDescent="0.25">
      <c r="A1499" t="s">
        <v>1071</v>
      </c>
      <c r="B1499" s="1">
        <v>45458.108800000002</v>
      </c>
      <c r="C1499" t="s">
        <v>12</v>
      </c>
      <c r="D1499" t="s">
        <v>13</v>
      </c>
      <c r="E1499" t="s">
        <v>14</v>
      </c>
      <c r="F1499">
        <v>2</v>
      </c>
      <c r="G1499" s="2">
        <v>200.87105288580003</v>
      </c>
      <c r="H1499" s="3">
        <v>155.54</v>
      </c>
      <c r="I1499" s="4">
        <v>0.22567240144637374</v>
      </c>
      <c r="J1499" t="s">
        <v>36</v>
      </c>
      <c r="K1499" t="s">
        <v>16</v>
      </c>
      <c r="L1499" t="str">
        <f t="shared" si="70"/>
        <v>Inativo</v>
      </c>
      <c r="M1499">
        <f t="shared" si="71"/>
        <v>63</v>
      </c>
      <c r="N1499" s="7">
        <f t="shared" si="72"/>
        <v>199.25070231481368</v>
      </c>
    </row>
    <row r="1500" spans="1:14" x14ac:dyDescent="0.25">
      <c r="A1500" t="s">
        <v>1070</v>
      </c>
      <c r="B1500" s="1">
        <v>45457.975700000003</v>
      </c>
      <c r="C1500" t="s">
        <v>30</v>
      </c>
      <c r="D1500" t="s">
        <v>25</v>
      </c>
      <c r="E1500" t="s">
        <v>26</v>
      </c>
      <c r="F1500">
        <v>2</v>
      </c>
      <c r="G1500" s="2">
        <v>65.481194687999988</v>
      </c>
      <c r="H1500" s="3">
        <v>44</v>
      </c>
      <c r="I1500" s="4">
        <v>0.32805135566557719</v>
      </c>
      <c r="J1500" t="s">
        <v>34</v>
      </c>
      <c r="K1500" t="s">
        <v>16</v>
      </c>
      <c r="L1500" t="str">
        <f t="shared" si="70"/>
        <v>Inativo</v>
      </c>
      <c r="M1500">
        <f t="shared" si="71"/>
        <v>63</v>
      </c>
      <c r="N1500" s="7">
        <f t="shared" si="72"/>
        <v>199.38380231481278</v>
      </c>
    </row>
    <row r="1501" spans="1:14" x14ac:dyDescent="0.25">
      <c r="A1501" t="s">
        <v>1069</v>
      </c>
      <c r="B1501" s="1">
        <v>45457.842600000004</v>
      </c>
      <c r="C1501" t="s">
        <v>24</v>
      </c>
      <c r="D1501" t="s">
        <v>80</v>
      </c>
      <c r="E1501" t="s">
        <v>14</v>
      </c>
      <c r="F1501">
        <v>1</v>
      </c>
      <c r="G1501" s="2">
        <v>20.960264687999999</v>
      </c>
      <c r="H1501" s="3">
        <v>14.45</v>
      </c>
      <c r="I1501" s="4">
        <v>0.31060030896113655</v>
      </c>
      <c r="J1501" t="s">
        <v>31</v>
      </c>
      <c r="K1501" t="s">
        <v>16</v>
      </c>
      <c r="L1501" t="str">
        <f t="shared" si="70"/>
        <v>Inativo</v>
      </c>
      <c r="M1501">
        <f t="shared" si="71"/>
        <v>63</v>
      </c>
      <c r="N1501" s="7">
        <f t="shared" si="72"/>
        <v>199.51690231481189</v>
      </c>
    </row>
    <row r="1502" spans="1:14" x14ac:dyDescent="0.25">
      <c r="A1502" t="s">
        <v>1068</v>
      </c>
      <c r="B1502" s="1">
        <v>45457.709499999997</v>
      </c>
      <c r="C1502" t="s">
        <v>18</v>
      </c>
      <c r="D1502" t="s">
        <v>42</v>
      </c>
      <c r="E1502" t="s">
        <v>26</v>
      </c>
      <c r="F1502">
        <v>3</v>
      </c>
      <c r="G1502" s="2">
        <v>357.58750633200003</v>
      </c>
      <c r="H1502" s="3">
        <v>218.43</v>
      </c>
      <c r="I1502" s="4">
        <v>0.38915651097384829</v>
      </c>
      <c r="J1502" t="s">
        <v>27</v>
      </c>
      <c r="K1502" t="s">
        <v>32</v>
      </c>
      <c r="L1502" t="str">
        <f t="shared" si="70"/>
        <v>Inativo</v>
      </c>
      <c r="M1502">
        <f t="shared" si="71"/>
        <v>63</v>
      </c>
      <c r="N1502" s="7">
        <f t="shared" si="72"/>
        <v>199.65000231481827</v>
      </c>
    </row>
    <row r="1503" spans="1:14" x14ac:dyDescent="0.25">
      <c r="A1503" t="s">
        <v>1067</v>
      </c>
      <c r="B1503" s="1">
        <v>45457.576399999998</v>
      </c>
      <c r="C1503" t="s">
        <v>12</v>
      </c>
      <c r="D1503" t="s">
        <v>25</v>
      </c>
      <c r="E1503" t="s">
        <v>26</v>
      </c>
      <c r="F1503">
        <v>5</v>
      </c>
      <c r="G1503" s="2">
        <v>154.55793600000004</v>
      </c>
      <c r="H1503" s="3">
        <v>110</v>
      </c>
      <c r="I1503" s="4">
        <v>0.28829277326788338</v>
      </c>
      <c r="J1503" t="s">
        <v>34</v>
      </c>
      <c r="K1503" t="s">
        <v>28</v>
      </c>
      <c r="L1503" t="str">
        <f t="shared" si="70"/>
        <v>Inativo</v>
      </c>
      <c r="M1503">
        <f t="shared" si="71"/>
        <v>63</v>
      </c>
      <c r="N1503" s="7">
        <f t="shared" si="72"/>
        <v>199.78310231481737</v>
      </c>
    </row>
    <row r="1504" spans="1:14" x14ac:dyDescent="0.25">
      <c r="A1504" t="s">
        <v>1066</v>
      </c>
      <c r="B1504" s="1">
        <v>45457.443299999999</v>
      </c>
      <c r="C1504" t="s">
        <v>30</v>
      </c>
      <c r="D1504" t="s">
        <v>80</v>
      </c>
      <c r="E1504" t="s">
        <v>14</v>
      </c>
      <c r="F1504">
        <v>2</v>
      </c>
      <c r="G1504" s="2">
        <v>36.067033727999998</v>
      </c>
      <c r="H1504" s="3">
        <v>28.9</v>
      </c>
      <c r="I1504" s="4">
        <v>0.19871425474160911</v>
      </c>
      <c r="J1504" t="s">
        <v>31</v>
      </c>
      <c r="K1504" t="s">
        <v>22</v>
      </c>
      <c r="L1504" t="str">
        <f t="shared" si="70"/>
        <v>Inativo</v>
      </c>
      <c r="M1504">
        <f t="shared" si="71"/>
        <v>63</v>
      </c>
      <c r="N1504" s="7">
        <f t="shared" si="72"/>
        <v>199.91620231481647</v>
      </c>
    </row>
    <row r="1505" spans="1:14" x14ac:dyDescent="0.25">
      <c r="A1505" t="s">
        <v>1065</v>
      </c>
      <c r="B1505" s="1">
        <v>45457.3102</v>
      </c>
      <c r="C1505" t="s">
        <v>24</v>
      </c>
      <c r="D1505" t="s">
        <v>13</v>
      </c>
      <c r="E1505" t="s">
        <v>14</v>
      </c>
      <c r="F1505">
        <v>5</v>
      </c>
      <c r="G1505" s="2">
        <v>469.33948076399997</v>
      </c>
      <c r="H1505" s="3">
        <v>388.85</v>
      </c>
      <c r="I1505" s="4">
        <v>0.1714952269367529</v>
      </c>
      <c r="J1505" t="s">
        <v>27</v>
      </c>
      <c r="K1505" t="s">
        <v>16</v>
      </c>
      <c r="L1505" t="str">
        <f t="shared" si="70"/>
        <v>Inativo</v>
      </c>
      <c r="M1505">
        <f t="shared" si="71"/>
        <v>63</v>
      </c>
      <c r="N1505" s="7">
        <f t="shared" si="72"/>
        <v>200.04930231481558</v>
      </c>
    </row>
    <row r="1506" spans="1:14" x14ac:dyDescent="0.25">
      <c r="A1506" t="s">
        <v>1064</v>
      </c>
      <c r="B1506" s="1">
        <v>45457.177100000001</v>
      </c>
      <c r="C1506" t="s">
        <v>18</v>
      </c>
      <c r="D1506" t="s">
        <v>13</v>
      </c>
      <c r="E1506" t="s">
        <v>14</v>
      </c>
      <c r="F1506">
        <v>1</v>
      </c>
      <c r="G1506" s="2">
        <v>103.3961196642</v>
      </c>
      <c r="H1506" s="3">
        <v>77.77</v>
      </c>
      <c r="I1506" s="4">
        <v>0.24784411395152989</v>
      </c>
      <c r="J1506" t="s">
        <v>21</v>
      </c>
      <c r="K1506" t="s">
        <v>32</v>
      </c>
      <c r="L1506" t="str">
        <f t="shared" si="70"/>
        <v>Inativo</v>
      </c>
      <c r="M1506">
        <f t="shared" si="71"/>
        <v>63</v>
      </c>
      <c r="N1506" s="7">
        <f t="shared" si="72"/>
        <v>200.18240231481468</v>
      </c>
    </row>
    <row r="1507" spans="1:14" x14ac:dyDescent="0.25">
      <c r="A1507" t="s">
        <v>1063</v>
      </c>
      <c r="B1507" s="1">
        <v>45457.044000000002</v>
      </c>
      <c r="C1507" t="s">
        <v>12</v>
      </c>
      <c r="D1507" t="s">
        <v>19</v>
      </c>
      <c r="E1507" t="s">
        <v>20</v>
      </c>
      <c r="F1507">
        <v>4</v>
      </c>
      <c r="G1507" s="2">
        <v>345.14783147520001</v>
      </c>
      <c r="H1507" s="3">
        <v>199.96</v>
      </c>
      <c r="I1507" s="4">
        <v>0.420654045122205</v>
      </c>
      <c r="J1507" t="s">
        <v>15</v>
      </c>
      <c r="K1507" t="s">
        <v>28</v>
      </c>
      <c r="L1507" t="str">
        <f t="shared" si="70"/>
        <v>Inativo</v>
      </c>
      <c r="M1507">
        <f t="shared" si="71"/>
        <v>63</v>
      </c>
      <c r="N1507" s="7">
        <f t="shared" si="72"/>
        <v>200.31550231481378</v>
      </c>
    </row>
    <row r="1508" spans="1:14" x14ac:dyDescent="0.25">
      <c r="A1508" t="s">
        <v>1062</v>
      </c>
      <c r="B1508" s="1">
        <v>45456.910900000003</v>
      </c>
      <c r="C1508" t="s">
        <v>30</v>
      </c>
      <c r="D1508" t="s">
        <v>25</v>
      </c>
      <c r="E1508" t="s">
        <v>26</v>
      </c>
      <c r="F1508">
        <v>3</v>
      </c>
      <c r="G1508" s="2">
        <v>95.34388897800001</v>
      </c>
      <c r="H1508" s="3">
        <v>66</v>
      </c>
      <c r="I1508" s="4">
        <v>0.30776895396799814</v>
      </c>
      <c r="J1508" t="s">
        <v>51</v>
      </c>
      <c r="K1508" t="s">
        <v>22</v>
      </c>
      <c r="L1508" t="str">
        <f t="shared" si="70"/>
        <v>Inativo</v>
      </c>
      <c r="M1508">
        <f t="shared" si="71"/>
        <v>63</v>
      </c>
      <c r="N1508" s="7">
        <f t="shared" si="72"/>
        <v>200.44860231481289</v>
      </c>
    </row>
    <row r="1509" spans="1:14" x14ac:dyDescent="0.25">
      <c r="A1509" t="s">
        <v>1061</v>
      </c>
      <c r="B1509" s="1">
        <v>45456.777800000003</v>
      </c>
      <c r="C1509" t="s">
        <v>24</v>
      </c>
      <c r="D1509" t="s">
        <v>19</v>
      </c>
      <c r="E1509" t="s">
        <v>20</v>
      </c>
      <c r="F1509">
        <v>2</v>
      </c>
      <c r="G1509" s="2">
        <v>165.27290066099999</v>
      </c>
      <c r="H1509" s="3">
        <v>99.98</v>
      </c>
      <c r="I1509" s="4">
        <v>0.3950611406943581</v>
      </c>
      <c r="J1509" t="s">
        <v>49</v>
      </c>
      <c r="K1509" t="s">
        <v>16</v>
      </c>
      <c r="L1509" t="str">
        <f t="shared" si="70"/>
        <v>Inativo</v>
      </c>
      <c r="M1509">
        <f t="shared" si="71"/>
        <v>63</v>
      </c>
      <c r="N1509" s="7">
        <f t="shared" si="72"/>
        <v>200.58170231481199</v>
      </c>
    </row>
    <row r="1510" spans="1:14" x14ac:dyDescent="0.25">
      <c r="A1510" t="s">
        <v>1060</v>
      </c>
      <c r="B1510" s="1">
        <v>45456.644699999997</v>
      </c>
      <c r="C1510" t="s">
        <v>18</v>
      </c>
      <c r="D1510" t="s">
        <v>13</v>
      </c>
      <c r="E1510" t="s">
        <v>14</v>
      </c>
      <c r="F1510">
        <v>3</v>
      </c>
      <c r="G1510" s="2">
        <v>302.88320162100001</v>
      </c>
      <c r="H1510" s="3">
        <v>233.31</v>
      </c>
      <c r="I1510" s="4">
        <v>0.22970307117942274</v>
      </c>
      <c r="J1510" t="s">
        <v>47</v>
      </c>
      <c r="K1510" t="s">
        <v>32</v>
      </c>
      <c r="L1510" t="str">
        <f t="shared" si="70"/>
        <v>Inativo</v>
      </c>
      <c r="M1510">
        <f t="shared" si="71"/>
        <v>63</v>
      </c>
      <c r="N1510" s="7">
        <f t="shared" si="72"/>
        <v>200.71480231481837</v>
      </c>
    </row>
    <row r="1511" spans="1:14" x14ac:dyDescent="0.25">
      <c r="A1511" t="s">
        <v>1059</v>
      </c>
      <c r="B1511" s="1">
        <v>45456.511599999998</v>
      </c>
      <c r="C1511" t="s">
        <v>12</v>
      </c>
      <c r="D1511" t="s">
        <v>19</v>
      </c>
      <c r="E1511" t="s">
        <v>20</v>
      </c>
      <c r="F1511">
        <v>2</v>
      </c>
      <c r="G1511" s="2">
        <v>171.54527460839998</v>
      </c>
      <c r="H1511" s="3">
        <v>99.98</v>
      </c>
      <c r="I1511" s="4">
        <v>0.41718009879180706</v>
      </c>
      <c r="J1511" t="s">
        <v>47</v>
      </c>
      <c r="K1511" t="s">
        <v>28</v>
      </c>
      <c r="L1511" t="str">
        <f t="shared" si="70"/>
        <v>Inativo</v>
      </c>
      <c r="M1511">
        <f t="shared" si="71"/>
        <v>63</v>
      </c>
      <c r="N1511" s="7">
        <f t="shared" si="72"/>
        <v>200.84790231481747</v>
      </c>
    </row>
    <row r="1512" spans="1:14" x14ac:dyDescent="0.25">
      <c r="A1512" t="s">
        <v>1058</v>
      </c>
      <c r="B1512" s="1">
        <v>45456.378499999999</v>
      </c>
      <c r="C1512" t="s">
        <v>30</v>
      </c>
      <c r="D1512" t="s">
        <v>13</v>
      </c>
      <c r="E1512" t="s">
        <v>14</v>
      </c>
      <c r="F1512">
        <v>5</v>
      </c>
      <c r="G1512" s="2">
        <v>486.26826248000009</v>
      </c>
      <c r="H1512" s="3">
        <v>388.85</v>
      </c>
      <c r="I1512" s="4">
        <v>0.20033851681613052</v>
      </c>
      <c r="J1512" t="s">
        <v>45</v>
      </c>
      <c r="K1512" t="s">
        <v>22</v>
      </c>
      <c r="L1512" t="str">
        <f t="shared" si="70"/>
        <v>Inativo</v>
      </c>
      <c r="M1512">
        <f t="shared" si="71"/>
        <v>63</v>
      </c>
      <c r="N1512" s="7">
        <f t="shared" si="72"/>
        <v>200.98100231481658</v>
      </c>
    </row>
    <row r="1513" spans="1:14" x14ac:dyDescent="0.25">
      <c r="A1513" t="s">
        <v>1057</v>
      </c>
      <c r="B1513" s="1">
        <v>45456.2454</v>
      </c>
      <c r="C1513" t="s">
        <v>24</v>
      </c>
      <c r="D1513" t="s">
        <v>19</v>
      </c>
      <c r="E1513" t="s">
        <v>20</v>
      </c>
      <c r="F1513">
        <v>1</v>
      </c>
      <c r="G1513" s="2">
        <v>84.318014283300002</v>
      </c>
      <c r="H1513" s="3">
        <v>49.99</v>
      </c>
      <c r="I1513" s="4">
        <v>0.4071255066320863</v>
      </c>
      <c r="J1513" t="s">
        <v>43</v>
      </c>
      <c r="K1513" t="s">
        <v>16</v>
      </c>
      <c r="L1513" t="str">
        <f t="shared" si="70"/>
        <v>Inativo</v>
      </c>
      <c r="M1513">
        <f t="shared" si="71"/>
        <v>63</v>
      </c>
      <c r="N1513" s="7">
        <f t="shared" si="72"/>
        <v>201.11410231481568</v>
      </c>
    </row>
    <row r="1514" spans="1:14" x14ac:dyDescent="0.25">
      <c r="A1514" t="s">
        <v>1056</v>
      </c>
      <c r="B1514" s="1">
        <v>45456.112300000001</v>
      </c>
      <c r="C1514" t="s">
        <v>18</v>
      </c>
      <c r="D1514" t="s">
        <v>13</v>
      </c>
      <c r="E1514" t="s">
        <v>14</v>
      </c>
      <c r="F1514">
        <v>5</v>
      </c>
      <c r="G1514" s="2">
        <v>480.45129000000003</v>
      </c>
      <c r="H1514" s="3">
        <v>388.85</v>
      </c>
      <c r="I1514" s="4">
        <v>0.19065676772352927</v>
      </c>
      <c r="J1514" t="s">
        <v>40</v>
      </c>
      <c r="K1514" t="s">
        <v>32</v>
      </c>
      <c r="L1514" t="str">
        <f t="shared" si="70"/>
        <v>Inativo</v>
      </c>
      <c r="M1514">
        <f t="shared" si="71"/>
        <v>63</v>
      </c>
      <c r="N1514" s="7">
        <f t="shared" si="72"/>
        <v>201.24720231481479</v>
      </c>
    </row>
    <row r="1515" spans="1:14" x14ac:dyDescent="0.25">
      <c r="A1515" t="s">
        <v>1055</v>
      </c>
      <c r="B1515" s="1">
        <v>45455.979200000002</v>
      </c>
      <c r="C1515" t="s">
        <v>12</v>
      </c>
      <c r="D1515" t="s">
        <v>25</v>
      </c>
      <c r="E1515" t="s">
        <v>26</v>
      </c>
      <c r="F1515">
        <v>3</v>
      </c>
      <c r="G1515" s="2">
        <v>103.24403961299997</v>
      </c>
      <c r="H1515" s="3">
        <v>66</v>
      </c>
      <c r="I1515" s="4">
        <v>0.3607379152598596</v>
      </c>
      <c r="J1515" t="s">
        <v>71</v>
      </c>
      <c r="K1515" t="s">
        <v>28</v>
      </c>
      <c r="L1515" t="str">
        <f t="shared" si="70"/>
        <v>Inativo</v>
      </c>
      <c r="M1515">
        <f t="shared" si="71"/>
        <v>62</v>
      </c>
      <c r="N1515" s="7">
        <f t="shared" si="72"/>
        <v>201.38030231481389</v>
      </c>
    </row>
    <row r="1516" spans="1:14" x14ac:dyDescent="0.25">
      <c r="A1516" t="s">
        <v>1054</v>
      </c>
      <c r="B1516" s="1">
        <v>45455.846100000002</v>
      </c>
      <c r="C1516" t="s">
        <v>30</v>
      </c>
      <c r="D1516" t="s">
        <v>42</v>
      </c>
      <c r="E1516" t="s">
        <v>26</v>
      </c>
      <c r="F1516">
        <v>4</v>
      </c>
      <c r="G1516" s="2">
        <v>471.96863976000003</v>
      </c>
      <c r="H1516" s="3">
        <v>291.24</v>
      </c>
      <c r="I1516" s="4">
        <v>0.38292510250660305</v>
      </c>
      <c r="J1516" t="s">
        <v>69</v>
      </c>
      <c r="K1516" t="s">
        <v>22</v>
      </c>
      <c r="L1516" t="str">
        <f t="shared" si="70"/>
        <v>Inativo</v>
      </c>
      <c r="M1516">
        <f t="shared" si="71"/>
        <v>62</v>
      </c>
      <c r="N1516" s="7">
        <f t="shared" si="72"/>
        <v>201.51340231481299</v>
      </c>
    </row>
    <row r="1517" spans="1:14" x14ac:dyDescent="0.25">
      <c r="A1517" t="s">
        <v>1053</v>
      </c>
      <c r="B1517" s="1">
        <v>45455.713000000003</v>
      </c>
      <c r="C1517" t="s">
        <v>24</v>
      </c>
      <c r="D1517" t="s">
        <v>19</v>
      </c>
      <c r="E1517" t="s">
        <v>20</v>
      </c>
      <c r="F1517">
        <v>3</v>
      </c>
      <c r="G1517" s="2">
        <v>280.02043686240006</v>
      </c>
      <c r="H1517" s="3">
        <v>149.97</v>
      </c>
      <c r="I1517" s="4">
        <v>0.46443194760925921</v>
      </c>
      <c r="J1517" t="s">
        <v>67</v>
      </c>
      <c r="K1517" t="s">
        <v>16</v>
      </c>
      <c r="L1517" t="str">
        <f t="shared" si="70"/>
        <v>Inativo</v>
      </c>
      <c r="M1517">
        <f t="shared" si="71"/>
        <v>62</v>
      </c>
      <c r="N1517" s="7">
        <f t="shared" si="72"/>
        <v>201.6465023148121</v>
      </c>
    </row>
    <row r="1518" spans="1:14" x14ac:dyDescent="0.25">
      <c r="A1518" t="s">
        <v>1052</v>
      </c>
      <c r="B1518" s="1">
        <v>45455.579899999997</v>
      </c>
      <c r="C1518" t="s">
        <v>18</v>
      </c>
      <c r="D1518" t="s">
        <v>19</v>
      </c>
      <c r="E1518" t="s">
        <v>20</v>
      </c>
      <c r="F1518">
        <v>1</v>
      </c>
      <c r="G1518" s="2">
        <v>82.737681897600012</v>
      </c>
      <c r="H1518" s="3">
        <v>49.99</v>
      </c>
      <c r="I1518" s="4">
        <v>0.395801298109005</v>
      </c>
      <c r="J1518" t="s">
        <v>65</v>
      </c>
      <c r="K1518" t="s">
        <v>28</v>
      </c>
      <c r="L1518" t="str">
        <f t="shared" si="70"/>
        <v>Inativo</v>
      </c>
      <c r="M1518">
        <f t="shared" si="71"/>
        <v>62</v>
      </c>
      <c r="N1518" s="7">
        <f t="shared" si="72"/>
        <v>201.77960231481848</v>
      </c>
    </row>
    <row r="1519" spans="1:14" x14ac:dyDescent="0.25">
      <c r="A1519" t="s">
        <v>1051</v>
      </c>
      <c r="B1519" s="1">
        <v>45455.446799999998</v>
      </c>
      <c r="C1519" t="s">
        <v>12</v>
      </c>
      <c r="D1519" t="s">
        <v>19</v>
      </c>
      <c r="E1519" t="s">
        <v>20</v>
      </c>
      <c r="F1519">
        <v>3</v>
      </c>
      <c r="G1519" s="2">
        <v>257.46771455999999</v>
      </c>
      <c r="H1519" s="3">
        <v>149.97</v>
      </c>
      <c r="I1519" s="4">
        <v>0.41751920136359016</v>
      </c>
      <c r="J1519" t="s">
        <v>27</v>
      </c>
      <c r="K1519" t="s">
        <v>22</v>
      </c>
      <c r="L1519" t="str">
        <f t="shared" si="70"/>
        <v>Inativo</v>
      </c>
      <c r="M1519">
        <f t="shared" si="71"/>
        <v>62</v>
      </c>
      <c r="N1519" s="7">
        <f t="shared" si="72"/>
        <v>201.91270231481758</v>
      </c>
    </row>
    <row r="1520" spans="1:14" x14ac:dyDescent="0.25">
      <c r="A1520" t="s">
        <v>1050</v>
      </c>
      <c r="B1520" s="1">
        <v>45455.313699999999</v>
      </c>
      <c r="C1520" t="s">
        <v>30</v>
      </c>
      <c r="D1520" t="s">
        <v>19</v>
      </c>
      <c r="E1520" t="s">
        <v>20</v>
      </c>
      <c r="F1520">
        <v>4</v>
      </c>
      <c r="G1520" s="2">
        <v>340.19005501440012</v>
      </c>
      <c r="H1520" s="3">
        <v>199.96</v>
      </c>
      <c r="I1520" s="4">
        <v>0.4122109184187181</v>
      </c>
      <c r="J1520" t="s">
        <v>21</v>
      </c>
      <c r="K1520" t="s">
        <v>22</v>
      </c>
      <c r="L1520" t="str">
        <f t="shared" si="70"/>
        <v>Inativo</v>
      </c>
      <c r="M1520">
        <f t="shared" si="71"/>
        <v>62</v>
      </c>
      <c r="N1520" s="7">
        <f t="shared" si="72"/>
        <v>202.04580231481668</v>
      </c>
    </row>
    <row r="1521" spans="1:14" x14ac:dyDescent="0.25">
      <c r="A1521" t="s">
        <v>1049</v>
      </c>
      <c r="B1521" s="1">
        <v>45455.1806</v>
      </c>
      <c r="C1521" t="s">
        <v>24</v>
      </c>
      <c r="D1521" t="s">
        <v>13</v>
      </c>
      <c r="E1521" t="s">
        <v>14</v>
      </c>
      <c r="F1521">
        <v>1</v>
      </c>
      <c r="G1521" s="2">
        <v>101.57808004080002</v>
      </c>
      <c r="H1521" s="3">
        <v>77.77</v>
      </c>
      <c r="I1521" s="4">
        <v>0.23438206383933649</v>
      </c>
      <c r="J1521" t="s">
        <v>15</v>
      </c>
      <c r="K1521" t="s">
        <v>16</v>
      </c>
      <c r="L1521" t="str">
        <f t="shared" si="70"/>
        <v>Inativo</v>
      </c>
      <c r="M1521">
        <f t="shared" si="71"/>
        <v>62</v>
      </c>
      <c r="N1521" s="7">
        <f t="shared" si="72"/>
        <v>202.17890231481579</v>
      </c>
    </row>
    <row r="1522" spans="1:14" x14ac:dyDescent="0.25">
      <c r="A1522" t="s">
        <v>1048</v>
      </c>
      <c r="B1522" s="1">
        <v>45455.047500000001</v>
      </c>
      <c r="C1522" t="s">
        <v>18</v>
      </c>
      <c r="D1522" t="s">
        <v>80</v>
      </c>
      <c r="E1522" t="s">
        <v>14</v>
      </c>
      <c r="F1522">
        <v>1</v>
      </c>
      <c r="G1522" s="2">
        <v>18.604135264</v>
      </c>
      <c r="H1522" s="3">
        <v>14.45</v>
      </c>
      <c r="I1522" s="4">
        <v>0.22329096220013384</v>
      </c>
      <c r="J1522" t="s">
        <v>51</v>
      </c>
      <c r="K1522" t="s">
        <v>16</v>
      </c>
      <c r="L1522" t="str">
        <f t="shared" si="70"/>
        <v>Inativo</v>
      </c>
      <c r="M1522">
        <f t="shared" si="71"/>
        <v>62</v>
      </c>
      <c r="N1522" s="7">
        <f t="shared" si="72"/>
        <v>202.31200231481489</v>
      </c>
    </row>
    <row r="1523" spans="1:14" x14ac:dyDescent="0.25">
      <c r="A1523" t="s">
        <v>1047</v>
      </c>
      <c r="B1523" s="1">
        <v>45454.914400000001</v>
      </c>
      <c r="C1523" t="s">
        <v>12</v>
      </c>
      <c r="D1523" t="s">
        <v>80</v>
      </c>
      <c r="E1523" t="s">
        <v>14</v>
      </c>
      <c r="F1523">
        <v>1</v>
      </c>
      <c r="G1523" s="2">
        <v>17.556741839999997</v>
      </c>
      <c r="H1523" s="3">
        <v>14.45</v>
      </c>
      <c r="I1523" s="4">
        <v>0.17695434997636203</v>
      </c>
      <c r="J1523" t="s">
        <v>49</v>
      </c>
      <c r="K1523" t="s">
        <v>16</v>
      </c>
      <c r="L1523" t="str">
        <f t="shared" si="70"/>
        <v>Inativo</v>
      </c>
      <c r="M1523">
        <f t="shared" si="71"/>
        <v>62</v>
      </c>
      <c r="N1523" s="7">
        <f t="shared" si="72"/>
        <v>202.44510231481399</v>
      </c>
    </row>
    <row r="1524" spans="1:14" x14ac:dyDescent="0.25">
      <c r="A1524" t="s">
        <v>1046</v>
      </c>
      <c r="B1524" s="1">
        <v>45454.781300000002</v>
      </c>
      <c r="C1524" t="s">
        <v>30</v>
      </c>
      <c r="D1524" t="s">
        <v>25</v>
      </c>
      <c r="E1524" t="s">
        <v>26</v>
      </c>
      <c r="F1524">
        <v>3</v>
      </c>
      <c r="G1524" s="2">
        <v>100.32676523999999</v>
      </c>
      <c r="H1524" s="3">
        <v>66</v>
      </c>
      <c r="I1524" s="4">
        <v>0.34214962635229074</v>
      </c>
      <c r="J1524" t="s">
        <v>47</v>
      </c>
      <c r="K1524" t="s">
        <v>16</v>
      </c>
      <c r="L1524" t="str">
        <f t="shared" si="70"/>
        <v>Inativo</v>
      </c>
      <c r="M1524">
        <f t="shared" si="71"/>
        <v>62</v>
      </c>
      <c r="N1524" s="7">
        <f t="shared" si="72"/>
        <v>202.5782023148131</v>
      </c>
    </row>
    <row r="1525" spans="1:14" x14ac:dyDescent="0.25">
      <c r="A1525" t="s">
        <v>1045</v>
      </c>
      <c r="B1525" s="1">
        <v>45454.648200000003</v>
      </c>
      <c r="C1525" t="s">
        <v>24</v>
      </c>
      <c r="D1525" t="s">
        <v>13</v>
      </c>
      <c r="E1525" t="s">
        <v>14</v>
      </c>
      <c r="F1525">
        <v>1</v>
      </c>
      <c r="G1525" s="2">
        <v>96.92905442</v>
      </c>
      <c r="H1525" s="3">
        <v>77.77</v>
      </c>
      <c r="I1525" s="4">
        <v>0.19766059345820661</v>
      </c>
      <c r="J1525" t="s">
        <v>45</v>
      </c>
      <c r="K1525" t="s">
        <v>28</v>
      </c>
      <c r="L1525" t="str">
        <f t="shared" si="70"/>
        <v>Inativo</v>
      </c>
      <c r="M1525">
        <f t="shared" si="71"/>
        <v>62</v>
      </c>
      <c r="N1525" s="7">
        <f t="shared" si="72"/>
        <v>202.7113023148122</v>
      </c>
    </row>
    <row r="1526" spans="1:14" x14ac:dyDescent="0.25">
      <c r="A1526" t="s">
        <v>1044</v>
      </c>
      <c r="B1526" s="1">
        <v>45454.515099999997</v>
      </c>
      <c r="C1526" t="s">
        <v>18</v>
      </c>
      <c r="D1526" t="s">
        <v>25</v>
      </c>
      <c r="E1526" t="s">
        <v>26</v>
      </c>
      <c r="F1526">
        <v>1</v>
      </c>
      <c r="G1526" s="2">
        <v>33.630900576000009</v>
      </c>
      <c r="H1526" s="3">
        <v>22</v>
      </c>
      <c r="I1526" s="4">
        <v>0.34583970029931815</v>
      </c>
      <c r="J1526" t="s">
        <v>43</v>
      </c>
      <c r="K1526" t="s">
        <v>22</v>
      </c>
      <c r="L1526" t="str">
        <f t="shared" si="70"/>
        <v>Inativo</v>
      </c>
      <c r="M1526">
        <f t="shared" si="71"/>
        <v>62</v>
      </c>
      <c r="N1526" s="7">
        <f t="shared" si="72"/>
        <v>202.84440231481858</v>
      </c>
    </row>
    <row r="1527" spans="1:14" x14ac:dyDescent="0.25">
      <c r="A1527" t="s">
        <v>1043</v>
      </c>
      <c r="B1527" s="1">
        <v>45454.381999999998</v>
      </c>
      <c r="C1527" t="s">
        <v>12</v>
      </c>
      <c r="D1527" t="s">
        <v>25</v>
      </c>
      <c r="E1527" t="s">
        <v>26</v>
      </c>
      <c r="F1527">
        <v>3</v>
      </c>
      <c r="G1527" s="2">
        <v>98.805932081999998</v>
      </c>
      <c r="H1527" s="3">
        <v>66</v>
      </c>
      <c r="I1527" s="4">
        <v>0.33202391183126573</v>
      </c>
      <c r="J1527" t="s">
        <v>43</v>
      </c>
      <c r="K1527" t="s">
        <v>22</v>
      </c>
      <c r="L1527" t="str">
        <f t="shared" si="70"/>
        <v>Inativo</v>
      </c>
      <c r="M1527">
        <f t="shared" si="71"/>
        <v>62</v>
      </c>
      <c r="N1527" s="7">
        <f t="shared" si="72"/>
        <v>202.97750231481768</v>
      </c>
    </row>
    <row r="1528" spans="1:14" x14ac:dyDescent="0.25">
      <c r="A1528" t="s">
        <v>1042</v>
      </c>
      <c r="B1528" s="1">
        <v>45454.248899999999</v>
      </c>
      <c r="C1528" t="s">
        <v>30</v>
      </c>
      <c r="D1528" t="s">
        <v>25</v>
      </c>
      <c r="E1528" t="s">
        <v>26</v>
      </c>
      <c r="F1528">
        <v>1</v>
      </c>
      <c r="G1528" s="2">
        <v>31.672916963999999</v>
      </c>
      <c r="H1528" s="3">
        <v>22</v>
      </c>
      <c r="I1528" s="4">
        <v>0.30540025647130664</v>
      </c>
      <c r="J1528" t="s">
        <v>40</v>
      </c>
      <c r="K1528" t="s">
        <v>16</v>
      </c>
      <c r="L1528" t="str">
        <f t="shared" si="70"/>
        <v>Inativo</v>
      </c>
      <c r="M1528">
        <f t="shared" si="71"/>
        <v>62</v>
      </c>
      <c r="N1528" s="7">
        <f t="shared" si="72"/>
        <v>203.11060231481679</v>
      </c>
    </row>
    <row r="1529" spans="1:14" x14ac:dyDescent="0.25">
      <c r="A1529" t="s">
        <v>1041</v>
      </c>
      <c r="B1529" s="1">
        <v>45454.1158</v>
      </c>
      <c r="C1529" t="s">
        <v>24</v>
      </c>
      <c r="D1529" t="s">
        <v>19</v>
      </c>
      <c r="E1529" t="s">
        <v>20</v>
      </c>
      <c r="F1529">
        <v>3</v>
      </c>
      <c r="G1529" s="2">
        <v>240.73512549840004</v>
      </c>
      <c r="H1529" s="3">
        <v>149.97</v>
      </c>
      <c r="I1529" s="4">
        <v>0.37703316169788975</v>
      </c>
      <c r="J1529" t="s">
        <v>71</v>
      </c>
      <c r="K1529" t="s">
        <v>16</v>
      </c>
      <c r="L1529" t="str">
        <f t="shared" si="70"/>
        <v>Inativo</v>
      </c>
      <c r="M1529">
        <f t="shared" si="71"/>
        <v>61</v>
      </c>
      <c r="N1529" s="7">
        <f t="shared" si="72"/>
        <v>203.24370231481589</v>
      </c>
    </row>
    <row r="1530" spans="1:14" x14ac:dyDescent="0.25">
      <c r="A1530" t="s">
        <v>1040</v>
      </c>
      <c r="B1530" s="1">
        <v>45453.9827</v>
      </c>
      <c r="C1530" t="s">
        <v>18</v>
      </c>
      <c r="D1530" t="s">
        <v>19</v>
      </c>
      <c r="E1530" t="s">
        <v>20</v>
      </c>
      <c r="F1530">
        <v>2</v>
      </c>
      <c r="G1530" s="2">
        <v>169.18439025599997</v>
      </c>
      <c r="H1530" s="3">
        <v>99.98</v>
      </c>
      <c r="I1530" s="4">
        <v>0.40904713579830804</v>
      </c>
      <c r="J1530" t="s">
        <v>69</v>
      </c>
      <c r="K1530" t="s">
        <v>16</v>
      </c>
      <c r="L1530" t="str">
        <f t="shared" si="70"/>
        <v>Inativo</v>
      </c>
      <c r="M1530">
        <f t="shared" si="71"/>
        <v>61</v>
      </c>
      <c r="N1530" s="7">
        <f t="shared" si="72"/>
        <v>203.376802314815</v>
      </c>
    </row>
    <row r="1531" spans="1:14" x14ac:dyDescent="0.25">
      <c r="A1531" t="s">
        <v>1039</v>
      </c>
      <c r="B1531" s="1">
        <v>45453.849600000001</v>
      </c>
      <c r="C1531" t="s">
        <v>12</v>
      </c>
      <c r="D1531" t="s">
        <v>13</v>
      </c>
      <c r="E1531" t="s">
        <v>14</v>
      </c>
      <c r="F1531">
        <v>5</v>
      </c>
      <c r="G1531" s="2">
        <v>504.87911949750003</v>
      </c>
      <c r="H1531" s="3">
        <v>388.85</v>
      </c>
      <c r="I1531" s="4">
        <v>0.22981564302556692</v>
      </c>
      <c r="J1531" t="s">
        <v>67</v>
      </c>
      <c r="K1531" t="s">
        <v>16</v>
      </c>
      <c r="L1531" t="str">
        <f t="shared" si="70"/>
        <v>Inativo</v>
      </c>
      <c r="M1531">
        <f t="shared" si="71"/>
        <v>61</v>
      </c>
      <c r="N1531" s="7">
        <f t="shared" si="72"/>
        <v>203.5099023148141</v>
      </c>
    </row>
    <row r="1532" spans="1:14" x14ac:dyDescent="0.25">
      <c r="A1532" t="s">
        <v>1038</v>
      </c>
      <c r="B1532" s="1">
        <v>45453.716500000002</v>
      </c>
      <c r="C1532" t="s">
        <v>30</v>
      </c>
      <c r="D1532" t="s">
        <v>13</v>
      </c>
      <c r="E1532" t="s">
        <v>14</v>
      </c>
      <c r="F1532">
        <v>5</v>
      </c>
      <c r="G1532" s="2">
        <v>573.38278250000008</v>
      </c>
      <c r="H1532" s="3">
        <v>388.85</v>
      </c>
      <c r="I1532" s="4">
        <v>0.32183174684007892</v>
      </c>
      <c r="J1532" t="s">
        <v>65</v>
      </c>
      <c r="K1532" t="s">
        <v>32</v>
      </c>
      <c r="L1532" t="str">
        <f t="shared" si="70"/>
        <v>Inativo</v>
      </c>
      <c r="M1532">
        <f t="shared" si="71"/>
        <v>61</v>
      </c>
      <c r="N1532" s="7">
        <f t="shared" si="72"/>
        <v>203.6430023148132</v>
      </c>
    </row>
    <row r="1533" spans="1:14" x14ac:dyDescent="0.25">
      <c r="A1533" t="s">
        <v>1037</v>
      </c>
      <c r="B1533" s="1">
        <v>45453.583400000003</v>
      </c>
      <c r="C1533" t="s">
        <v>24</v>
      </c>
      <c r="D1533" t="s">
        <v>42</v>
      </c>
      <c r="E1533" t="s">
        <v>26</v>
      </c>
      <c r="F1533">
        <v>3</v>
      </c>
      <c r="G1533" s="2">
        <v>368.62791660000005</v>
      </c>
      <c r="H1533" s="3">
        <v>218.43</v>
      </c>
      <c r="I1533" s="4">
        <v>0.40745128037326739</v>
      </c>
      <c r="J1533" t="s">
        <v>63</v>
      </c>
      <c r="K1533" t="s">
        <v>28</v>
      </c>
      <c r="L1533" t="str">
        <f t="shared" si="70"/>
        <v>Inativo</v>
      </c>
      <c r="M1533">
        <f t="shared" si="71"/>
        <v>61</v>
      </c>
      <c r="N1533" s="7">
        <f t="shared" si="72"/>
        <v>203.77610231481231</v>
      </c>
    </row>
    <row r="1534" spans="1:14" x14ac:dyDescent="0.25">
      <c r="A1534" t="s">
        <v>1036</v>
      </c>
      <c r="B1534" s="1">
        <v>45453.450299999997</v>
      </c>
      <c r="C1534" t="s">
        <v>18</v>
      </c>
      <c r="D1534" t="s">
        <v>13</v>
      </c>
      <c r="E1534" t="s">
        <v>14</v>
      </c>
      <c r="F1534">
        <v>4</v>
      </c>
      <c r="G1534" s="2">
        <v>399.266338152</v>
      </c>
      <c r="H1534" s="3">
        <v>311.08</v>
      </c>
      <c r="I1534" s="4">
        <v>0.22087095686595956</v>
      </c>
      <c r="J1534" t="s">
        <v>144</v>
      </c>
      <c r="K1534" t="s">
        <v>22</v>
      </c>
      <c r="L1534" t="str">
        <f t="shared" si="70"/>
        <v>Inativo</v>
      </c>
      <c r="M1534">
        <f t="shared" si="71"/>
        <v>61</v>
      </c>
      <c r="N1534" s="7">
        <f t="shared" si="72"/>
        <v>203.90920231481869</v>
      </c>
    </row>
    <row r="1535" spans="1:14" x14ac:dyDescent="0.25">
      <c r="A1535" t="s">
        <v>1035</v>
      </c>
      <c r="B1535" s="1">
        <v>45453.317199999998</v>
      </c>
      <c r="C1535" t="s">
        <v>12</v>
      </c>
      <c r="D1535" t="s">
        <v>80</v>
      </c>
      <c r="E1535" t="s">
        <v>14</v>
      </c>
      <c r="F1535">
        <v>2</v>
      </c>
      <c r="G1535" s="2">
        <v>42.6491604</v>
      </c>
      <c r="H1535" s="3">
        <v>28.9</v>
      </c>
      <c r="I1535" s="4">
        <v>0.32237821966596092</v>
      </c>
      <c r="J1535" t="s">
        <v>15</v>
      </c>
      <c r="K1535" t="s">
        <v>16</v>
      </c>
      <c r="L1535" t="str">
        <f t="shared" si="70"/>
        <v>Inativo</v>
      </c>
      <c r="M1535">
        <f t="shared" si="71"/>
        <v>61</v>
      </c>
      <c r="N1535" s="7">
        <f t="shared" si="72"/>
        <v>204.04230231481779</v>
      </c>
    </row>
    <row r="1536" spans="1:14" x14ac:dyDescent="0.25">
      <c r="A1536" t="s">
        <v>1033</v>
      </c>
      <c r="B1536" s="1">
        <v>45453.184099999999</v>
      </c>
      <c r="C1536" t="s">
        <v>30</v>
      </c>
      <c r="D1536" t="s">
        <v>13</v>
      </c>
      <c r="E1536" t="s">
        <v>14</v>
      </c>
      <c r="F1536">
        <v>3</v>
      </c>
      <c r="G1536" s="2">
        <v>292.25425654259993</v>
      </c>
      <c r="H1536" s="3">
        <v>233.31</v>
      </c>
      <c r="I1536" s="4">
        <v>0.20168827390203647</v>
      </c>
      <c r="J1536" t="s">
        <v>51</v>
      </c>
      <c r="K1536" t="s">
        <v>32</v>
      </c>
      <c r="L1536" t="str">
        <f t="shared" si="70"/>
        <v>Inativo</v>
      </c>
      <c r="M1536">
        <f t="shared" si="71"/>
        <v>61</v>
      </c>
      <c r="N1536" s="7">
        <f t="shared" si="72"/>
        <v>204.17540231481689</v>
      </c>
    </row>
    <row r="1537" spans="1:14" x14ac:dyDescent="0.25">
      <c r="A1537" t="s">
        <v>1032</v>
      </c>
      <c r="B1537" s="1">
        <v>45453.050999999999</v>
      </c>
      <c r="C1537" t="s">
        <v>24</v>
      </c>
      <c r="D1537" t="s">
        <v>25</v>
      </c>
      <c r="E1537" t="s">
        <v>26</v>
      </c>
      <c r="F1537">
        <v>2</v>
      </c>
      <c r="G1537" s="2">
        <v>66.707549999999998</v>
      </c>
      <c r="H1537" s="3">
        <v>44</v>
      </c>
      <c r="I1537" s="4">
        <v>0.34040449694225017</v>
      </c>
      <c r="J1537" t="s">
        <v>49</v>
      </c>
      <c r="K1537" t="s">
        <v>28</v>
      </c>
      <c r="L1537" t="str">
        <f t="shared" si="70"/>
        <v>Inativo</v>
      </c>
      <c r="M1537">
        <f t="shared" si="71"/>
        <v>61</v>
      </c>
      <c r="N1537" s="7">
        <f t="shared" si="72"/>
        <v>204.308502314816</v>
      </c>
    </row>
    <row r="1538" spans="1:14" x14ac:dyDescent="0.25">
      <c r="A1538" t="s">
        <v>1031</v>
      </c>
      <c r="B1538" s="1">
        <v>45452.9179</v>
      </c>
      <c r="C1538" t="s">
        <v>18</v>
      </c>
      <c r="D1538" t="s">
        <v>19</v>
      </c>
      <c r="E1538" t="s">
        <v>20</v>
      </c>
      <c r="F1538">
        <v>2</v>
      </c>
      <c r="G1538" s="2">
        <v>166.02642738000003</v>
      </c>
      <c r="H1538" s="3">
        <v>99.98</v>
      </c>
      <c r="I1538" s="4">
        <v>0.39780671319773364</v>
      </c>
      <c r="J1538" t="s">
        <v>47</v>
      </c>
      <c r="K1538" t="s">
        <v>22</v>
      </c>
      <c r="L1538" t="str">
        <f t="shared" ref="L1538:L1601" si="73">IF(N1538&lt;=7,"Compra Recente",
IF(N1538&lt;=15,"Recência Média",
IF(N1538&lt;=30,"Recência Baixa",
IF(N1538&gt;30,"Inativo"
)
)
))</f>
        <v>Inativo</v>
      </c>
      <c r="M1538">
        <f t="shared" ref="M1538:M1601" si="74">COUNTIFS(J1538:J4283, "Cassandra",  A1538:A4283, "&lt;&gt;")</f>
        <v>61</v>
      </c>
      <c r="N1538" s="7">
        <f t="shared" ref="N1538:N1601" si="75">$B$2 - B1538</f>
        <v>204.4416023148151</v>
      </c>
    </row>
    <row r="1539" spans="1:14" x14ac:dyDescent="0.25">
      <c r="A1539" t="s">
        <v>1030</v>
      </c>
      <c r="B1539" s="1">
        <v>45452.784800000001</v>
      </c>
      <c r="C1539" t="s">
        <v>12</v>
      </c>
      <c r="D1539" t="s">
        <v>19</v>
      </c>
      <c r="E1539" t="s">
        <v>20</v>
      </c>
      <c r="F1539">
        <v>1</v>
      </c>
      <c r="G1539" s="2">
        <v>77.585997339000002</v>
      </c>
      <c r="H1539" s="3">
        <v>49.99</v>
      </c>
      <c r="I1539" s="4">
        <v>0.35568270416662379</v>
      </c>
      <c r="J1539" t="s">
        <v>45</v>
      </c>
      <c r="K1539" t="s">
        <v>16</v>
      </c>
      <c r="L1539" t="str">
        <f t="shared" si="73"/>
        <v>Inativo</v>
      </c>
      <c r="M1539">
        <f t="shared" si="74"/>
        <v>61</v>
      </c>
      <c r="N1539" s="7">
        <f t="shared" si="75"/>
        <v>204.5747023148142</v>
      </c>
    </row>
    <row r="1540" spans="1:14" x14ac:dyDescent="0.25">
      <c r="A1540" t="s">
        <v>1029</v>
      </c>
      <c r="B1540" s="1">
        <v>45452.651700000002</v>
      </c>
      <c r="C1540" t="s">
        <v>30</v>
      </c>
      <c r="D1540" t="s">
        <v>19</v>
      </c>
      <c r="E1540" t="s">
        <v>20</v>
      </c>
      <c r="F1540">
        <v>3</v>
      </c>
      <c r="G1540" s="2">
        <v>275.71805095499997</v>
      </c>
      <c r="H1540" s="3">
        <v>149.97</v>
      </c>
      <c r="I1540" s="4">
        <v>0.45607478552618724</v>
      </c>
      <c r="J1540" t="s">
        <v>43</v>
      </c>
      <c r="K1540" t="s">
        <v>32</v>
      </c>
      <c r="L1540" t="str">
        <f t="shared" si="73"/>
        <v>Inativo</v>
      </c>
      <c r="M1540">
        <f t="shared" si="74"/>
        <v>61</v>
      </c>
      <c r="N1540" s="7">
        <f t="shared" si="75"/>
        <v>204.70780231481331</v>
      </c>
    </row>
    <row r="1541" spans="1:14" x14ac:dyDescent="0.25">
      <c r="A1541" t="s">
        <v>1028</v>
      </c>
      <c r="B1541" s="1">
        <v>45452.518600000003</v>
      </c>
      <c r="C1541" t="s">
        <v>24</v>
      </c>
      <c r="D1541" t="s">
        <v>80</v>
      </c>
      <c r="E1541" t="s">
        <v>14</v>
      </c>
      <c r="F1541">
        <v>1</v>
      </c>
      <c r="G1541" s="2">
        <v>19.235212479999998</v>
      </c>
      <c r="H1541" s="3">
        <v>14.45</v>
      </c>
      <c r="I1541" s="4">
        <v>0.24877357008535625</v>
      </c>
      <c r="J1541" t="s">
        <v>40</v>
      </c>
      <c r="K1541" t="s">
        <v>28</v>
      </c>
      <c r="L1541" t="str">
        <f t="shared" si="73"/>
        <v>Inativo</v>
      </c>
      <c r="M1541">
        <f t="shared" si="74"/>
        <v>61</v>
      </c>
      <c r="N1541" s="7">
        <f t="shared" si="75"/>
        <v>204.84090231481241</v>
      </c>
    </row>
    <row r="1542" spans="1:14" x14ac:dyDescent="0.25">
      <c r="A1542" t="s">
        <v>1027</v>
      </c>
      <c r="B1542" s="1">
        <v>45452.385499999997</v>
      </c>
      <c r="C1542" t="s">
        <v>18</v>
      </c>
      <c r="D1542" t="s">
        <v>19</v>
      </c>
      <c r="E1542" t="s">
        <v>20</v>
      </c>
      <c r="F1542">
        <v>4</v>
      </c>
      <c r="G1542" s="2">
        <v>333.7023747888</v>
      </c>
      <c r="H1542" s="3">
        <v>199.96</v>
      </c>
      <c r="I1542" s="4">
        <v>0.40078340729053979</v>
      </c>
      <c r="J1542" t="s">
        <v>71</v>
      </c>
      <c r="K1542" t="s">
        <v>22</v>
      </c>
      <c r="L1542" t="str">
        <f t="shared" si="73"/>
        <v>Inativo</v>
      </c>
      <c r="M1542">
        <f t="shared" si="74"/>
        <v>60</v>
      </c>
      <c r="N1542" s="7">
        <f t="shared" si="75"/>
        <v>204.97400231481879</v>
      </c>
    </row>
    <row r="1543" spans="1:14" x14ac:dyDescent="0.25">
      <c r="A1543" t="s">
        <v>1034</v>
      </c>
      <c r="B1543" s="1">
        <v>45452.252399999998</v>
      </c>
      <c r="C1543" t="s">
        <v>12</v>
      </c>
      <c r="D1543" t="s">
        <v>19</v>
      </c>
      <c r="E1543" t="s">
        <v>20</v>
      </c>
      <c r="F1543">
        <v>1</v>
      </c>
      <c r="G1543" s="2">
        <v>87.309183320100018</v>
      </c>
      <c r="H1543" s="3">
        <v>49.99</v>
      </c>
      <c r="I1543" s="4">
        <v>0.42743709081869885</v>
      </c>
      <c r="J1543" t="s">
        <v>36</v>
      </c>
      <c r="K1543" t="s">
        <v>16</v>
      </c>
      <c r="L1543" t="str">
        <f t="shared" si="73"/>
        <v>Inativo</v>
      </c>
      <c r="M1543">
        <f t="shared" si="74"/>
        <v>60</v>
      </c>
      <c r="N1543" s="7">
        <f t="shared" si="75"/>
        <v>205.10710231481789</v>
      </c>
    </row>
    <row r="1544" spans="1:14" x14ac:dyDescent="0.25">
      <c r="A1544" t="s">
        <v>1026</v>
      </c>
      <c r="B1544" s="1">
        <v>45452.119299999998</v>
      </c>
      <c r="C1544" t="s">
        <v>30</v>
      </c>
      <c r="D1544" t="s">
        <v>13</v>
      </c>
      <c r="E1544" t="s">
        <v>14</v>
      </c>
      <c r="F1544">
        <v>1</v>
      </c>
      <c r="G1544" s="2">
        <v>106.94031210719999</v>
      </c>
      <c r="H1544" s="3">
        <v>77.77</v>
      </c>
      <c r="I1544" s="4">
        <v>0.27277189987961553</v>
      </c>
      <c r="J1544" t="s">
        <v>34</v>
      </c>
      <c r="K1544" t="s">
        <v>32</v>
      </c>
      <c r="L1544" t="str">
        <f t="shared" si="73"/>
        <v>Inativo</v>
      </c>
      <c r="M1544">
        <f t="shared" si="74"/>
        <v>60</v>
      </c>
      <c r="N1544" s="7">
        <f t="shared" si="75"/>
        <v>205.240202314817</v>
      </c>
    </row>
    <row r="1545" spans="1:14" x14ac:dyDescent="0.25">
      <c r="A1545" t="s">
        <v>1025</v>
      </c>
      <c r="B1545" s="1">
        <v>45451.986199999999</v>
      </c>
      <c r="C1545" t="s">
        <v>24</v>
      </c>
      <c r="D1545" t="s">
        <v>19</v>
      </c>
      <c r="E1545" t="s">
        <v>20</v>
      </c>
      <c r="F1545">
        <v>1</v>
      </c>
      <c r="G1545" s="2">
        <v>94.490554860000017</v>
      </c>
      <c r="H1545" s="3">
        <v>49.99</v>
      </c>
      <c r="I1545" s="4">
        <v>0.47095241345479816</v>
      </c>
      <c r="J1545" t="s">
        <v>31</v>
      </c>
      <c r="K1545" t="s">
        <v>28</v>
      </c>
      <c r="L1545" t="str">
        <f t="shared" si="73"/>
        <v>Inativo</v>
      </c>
      <c r="M1545">
        <f t="shared" si="74"/>
        <v>60</v>
      </c>
      <c r="N1545" s="7">
        <f t="shared" si="75"/>
        <v>205.3733023148161</v>
      </c>
    </row>
    <row r="1546" spans="1:14" x14ac:dyDescent="0.25">
      <c r="A1546" t="s">
        <v>1024</v>
      </c>
      <c r="B1546" s="1">
        <v>45451.8531</v>
      </c>
      <c r="C1546" t="s">
        <v>18</v>
      </c>
      <c r="D1546" t="s">
        <v>25</v>
      </c>
      <c r="E1546" t="s">
        <v>26</v>
      </c>
      <c r="F1546">
        <v>2</v>
      </c>
      <c r="G1546" s="2">
        <v>65.537815199999997</v>
      </c>
      <c r="H1546" s="3">
        <v>44</v>
      </c>
      <c r="I1546" s="4">
        <v>0.32863187663906135</v>
      </c>
      <c r="J1546" t="s">
        <v>27</v>
      </c>
      <c r="K1546" t="s">
        <v>22</v>
      </c>
      <c r="L1546" t="str">
        <f t="shared" si="73"/>
        <v>Inativo</v>
      </c>
      <c r="M1546">
        <f t="shared" si="74"/>
        <v>60</v>
      </c>
      <c r="N1546" s="7">
        <f t="shared" si="75"/>
        <v>205.5064023148152</v>
      </c>
    </row>
    <row r="1547" spans="1:14" x14ac:dyDescent="0.25">
      <c r="A1547" t="s">
        <v>1023</v>
      </c>
      <c r="B1547" s="1">
        <v>45451.72</v>
      </c>
      <c r="C1547" t="s">
        <v>12</v>
      </c>
      <c r="D1547" t="s">
        <v>42</v>
      </c>
      <c r="E1547" t="s">
        <v>26</v>
      </c>
      <c r="F1547">
        <v>3</v>
      </c>
      <c r="G1547" s="2">
        <v>340.75476089999995</v>
      </c>
      <c r="H1547" s="3">
        <v>218.43</v>
      </c>
      <c r="I1547" s="4">
        <v>0.35898181019368985</v>
      </c>
      <c r="J1547" t="s">
        <v>21</v>
      </c>
      <c r="K1547" t="s">
        <v>16</v>
      </c>
      <c r="L1547" t="str">
        <f t="shared" si="73"/>
        <v>Inativo</v>
      </c>
      <c r="M1547">
        <f t="shared" si="74"/>
        <v>60</v>
      </c>
      <c r="N1547" s="7">
        <f t="shared" si="75"/>
        <v>205.63950231481431</v>
      </c>
    </row>
    <row r="1548" spans="1:14" x14ac:dyDescent="0.25">
      <c r="A1548" t="s">
        <v>1022</v>
      </c>
      <c r="B1548" s="1">
        <v>45451.586900000002</v>
      </c>
      <c r="C1548" t="s">
        <v>30</v>
      </c>
      <c r="D1548" t="s">
        <v>13</v>
      </c>
      <c r="E1548" t="s">
        <v>14</v>
      </c>
      <c r="F1548">
        <v>3</v>
      </c>
      <c r="G1548" s="2">
        <v>325.8587283402</v>
      </c>
      <c r="H1548" s="3">
        <v>233.31</v>
      </c>
      <c r="I1548" s="4">
        <v>0.2840148821902298</v>
      </c>
      <c r="J1548" t="s">
        <v>15</v>
      </c>
      <c r="K1548" t="s">
        <v>28</v>
      </c>
      <c r="L1548" t="str">
        <f t="shared" si="73"/>
        <v>Inativo</v>
      </c>
      <c r="M1548">
        <f t="shared" si="74"/>
        <v>60</v>
      </c>
      <c r="N1548" s="7">
        <f t="shared" si="75"/>
        <v>205.77260231481341</v>
      </c>
    </row>
    <row r="1549" spans="1:14" x14ac:dyDescent="0.25">
      <c r="A1549" t="s">
        <v>1021</v>
      </c>
      <c r="B1549" s="1">
        <v>45451.453800000003</v>
      </c>
      <c r="C1549" t="s">
        <v>24</v>
      </c>
      <c r="D1549" t="s">
        <v>13</v>
      </c>
      <c r="E1549" t="s">
        <v>14</v>
      </c>
      <c r="F1549">
        <v>3</v>
      </c>
      <c r="G1549" s="2">
        <v>323.13029664960004</v>
      </c>
      <c r="H1549" s="3">
        <v>233.31</v>
      </c>
      <c r="I1549" s="4">
        <v>0.27796928230162354</v>
      </c>
      <c r="J1549" t="s">
        <v>51</v>
      </c>
      <c r="K1549" t="s">
        <v>22</v>
      </c>
      <c r="L1549" t="str">
        <f t="shared" si="73"/>
        <v>Inativo</v>
      </c>
      <c r="M1549">
        <f t="shared" si="74"/>
        <v>60</v>
      </c>
      <c r="N1549" s="7">
        <f t="shared" si="75"/>
        <v>205.90570231481252</v>
      </c>
    </row>
    <row r="1550" spans="1:14" x14ac:dyDescent="0.25">
      <c r="A1550" t="s">
        <v>1020</v>
      </c>
      <c r="B1550" s="1">
        <v>45451.320699999997</v>
      </c>
      <c r="C1550" t="s">
        <v>18</v>
      </c>
      <c r="D1550" t="s">
        <v>19</v>
      </c>
      <c r="E1550" t="s">
        <v>20</v>
      </c>
      <c r="F1550">
        <v>1</v>
      </c>
      <c r="G1550" s="2">
        <v>84.214243458000013</v>
      </c>
      <c r="H1550" s="3">
        <v>49.99</v>
      </c>
      <c r="I1550" s="4">
        <v>0.40639495235825035</v>
      </c>
      <c r="J1550" t="s">
        <v>49</v>
      </c>
      <c r="K1550" t="s">
        <v>22</v>
      </c>
      <c r="L1550" t="str">
        <f t="shared" si="73"/>
        <v>Inativo</v>
      </c>
      <c r="M1550">
        <f t="shared" si="74"/>
        <v>60</v>
      </c>
      <c r="N1550" s="7">
        <f t="shared" si="75"/>
        <v>206.03880231481889</v>
      </c>
    </row>
    <row r="1551" spans="1:14" x14ac:dyDescent="0.25">
      <c r="A1551" t="s">
        <v>875</v>
      </c>
      <c r="B1551" s="1">
        <v>45451.187599999997</v>
      </c>
      <c r="C1551" t="s">
        <v>12</v>
      </c>
      <c r="D1551" t="s">
        <v>25</v>
      </c>
      <c r="E1551" t="s">
        <v>26</v>
      </c>
      <c r="F1551">
        <v>3</v>
      </c>
      <c r="G1551" s="2">
        <v>102.62912048999999</v>
      </c>
      <c r="H1551" s="3">
        <v>66</v>
      </c>
      <c r="I1551" s="4">
        <v>0.35690767216083735</v>
      </c>
      <c r="J1551" t="s">
        <v>45</v>
      </c>
      <c r="K1551" t="s">
        <v>16</v>
      </c>
      <c r="L1551" t="str">
        <f t="shared" si="73"/>
        <v>Inativo</v>
      </c>
      <c r="M1551">
        <f t="shared" si="74"/>
        <v>60</v>
      </c>
      <c r="N1551" s="7">
        <f t="shared" si="75"/>
        <v>206.171902314818</v>
      </c>
    </row>
    <row r="1552" spans="1:14" x14ac:dyDescent="0.25">
      <c r="A1552" t="s">
        <v>874</v>
      </c>
      <c r="B1552" s="1">
        <v>45451.054499999998</v>
      </c>
      <c r="C1552" t="s">
        <v>30</v>
      </c>
      <c r="D1552" t="s">
        <v>25</v>
      </c>
      <c r="E1552" t="s">
        <v>26</v>
      </c>
      <c r="F1552">
        <v>3</v>
      </c>
      <c r="G1552" s="2">
        <v>96.329108771999984</v>
      </c>
      <c r="H1552" s="3">
        <v>66</v>
      </c>
      <c r="I1552" s="4">
        <v>0.31484884640410749</v>
      </c>
      <c r="J1552" t="s">
        <v>43</v>
      </c>
      <c r="K1552" t="s">
        <v>16</v>
      </c>
      <c r="L1552" t="str">
        <f t="shared" si="73"/>
        <v>Inativo</v>
      </c>
      <c r="M1552">
        <f t="shared" si="74"/>
        <v>60</v>
      </c>
      <c r="N1552" s="7">
        <f t="shared" si="75"/>
        <v>206.3050023148171</v>
      </c>
    </row>
    <row r="1553" spans="1:14" x14ac:dyDescent="0.25">
      <c r="A1553" t="s">
        <v>873</v>
      </c>
      <c r="B1553" s="1">
        <v>45450.921399999999</v>
      </c>
      <c r="C1553" t="s">
        <v>24</v>
      </c>
      <c r="D1553" t="s">
        <v>13</v>
      </c>
      <c r="E1553" t="s">
        <v>14</v>
      </c>
      <c r="F1553">
        <v>2</v>
      </c>
      <c r="G1553" s="2">
        <v>199.32063006240006</v>
      </c>
      <c r="H1553" s="3">
        <v>155.54</v>
      </c>
      <c r="I1553" s="4">
        <v>0.21964926585217967</v>
      </c>
      <c r="J1553" t="s">
        <v>40</v>
      </c>
      <c r="K1553" t="s">
        <v>16</v>
      </c>
      <c r="L1553" t="str">
        <f t="shared" si="73"/>
        <v>Inativo</v>
      </c>
      <c r="M1553">
        <f t="shared" si="74"/>
        <v>60</v>
      </c>
      <c r="N1553" s="7">
        <f t="shared" si="75"/>
        <v>206.43810231481621</v>
      </c>
    </row>
    <row r="1554" spans="1:14" x14ac:dyDescent="0.25">
      <c r="A1554" t="s">
        <v>872</v>
      </c>
      <c r="B1554" s="1">
        <v>45450.7883</v>
      </c>
      <c r="C1554" t="s">
        <v>18</v>
      </c>
      <c r="D1554" t="s">
        <v>13</v>
      </c>
      <c r="E1554" t="s">
        <v>14</v>
      </c>
      <c r="F1554">
        <v>2</v>
      </c>
      <c r="G1554" s="2">
        <v>197.95794258240005</v>
      </c>
      <c r="H1554" s="3">
        <v>155.54</v>
      </c>
      <c r="I1554" s="4">
        <v>0.21427754819558997</v>
      </c>
      <c r="J1554" t="s">
        <v>71</v>
      </c>
      <c r="K1554" t="s">
        <v>16</v>
      </c>
      <c r="L1554" t="str">
        <f t="shared" si="73"/>
        <v>Inativo</v>
      </c>
      <c r="M1554">
        <f t="shared" si="74"/>
        <v>59</v>
      </c>
      <c r="N1554" s="7">
        <f t="shared" si="75"/>
        <v>206.57120231481531</v>
      </c>
    </row>
    <row r="1555" spans="1:14" x14ac:dyDescent="0.25">
      <c r="A1555" t="s">
        <v>871</v>
      </c>
      <c r="B1555" s="1">
        <v>45450.655200000001</v>
      </c>
      <c r="C1555" t="s">
        <v>12</v>
      </c>
      <c r="D1555" t="s">
        <v>19</v>
      </c>
      <c r="E1555" t="s">
        <v>20</v>
      </c>
      <c r="F1555">
        <v>2</v>
      </c>
      <c r="G1555" s="2">
        <v>170.57801623500001</v>
      </c>
      <c r="H1555" s="3">
        <v>99.98</v>
      </c>
      <c r="I1555" s="4">
        <v>0.41387523312347191</v>
      </c>
      <c r="J1555" t="s">
        <v>69</v>
      </c>
      <c r="K1555" t="s">
        <v>28</v>
      </c>
      <c r="L1555" t="str">
        <f t="shared" si="73"/>
        <v>Inativo</v>
      </c>
      <c r="M1555">
        <f t="shared" si="74"/>
        <v>59</v>
      </c>
      <c r="N1555" s="7">
        <f t="shared" si="75"/>
        <v>206.70430231481441</v>
      </c>
    </row>
    <row r="1556" spans="1:14" x14ac:dyDescent="0.25">
      <c r="A1556" t="s">
        <v>870</v>
      </c>
      <c r="B1556" s="1">
        <v>45450.522100000002</v>
      </c>
      <c r="C1556" t="s">
        <v>30</v>
      </c>
      <c r="D1556" t="s">
        <v>25</v>
      </c>
      <c r="E1556" t="s">
        <v>26</v>
      </c>
      <c r="F1556">
        <v>2</v>
      </c>
      <c r="G1556" s="2">
        <v>62.976553535999997</v>
      </c>
      <c r="H1556" s="3">
        <v>44</v>
      </c>
      <c r="I1556" s="4">
        <v>0.30132727928898517</v>
      </c>
      <c r="J1556" t="s">
        <v>67</v>
      </c>
      <c r="K1556" t="s">
        <v>22</v>
      </c>
      <c r="L1556" t="str">
        <f t="shared" si="73"/>
        <v>Inativo</v>
      </c>
      <c r="M1556">
        <f t="shared" si="74"/>
        <v>59</v>
      </c>
      <c r="N1556" s="7">
        <f t="shared" si="75"/>
        <v>206.83740231481352</v>
      </c>
    </row>
    <row r="1557" spans="1:14" x14ac:dyDescent="0.25">
      <c r="A1557" t="s">
        <v>869</v>
      </c>
      <c r="B1557" s="1">
        <v>45450.389000000003</v>
      </c>
      <c r="C1557" t="s">
        <v>24</v>
      </c>
      <c r="D1557" t="s">
        <v>19</v>
      </c>
      <c r="E1557" t="s">
        <v>20</v>
      </c>
      <c r="F1557">
        <v>1</v>
      </c>
      <c r="G1557" s="2">
        <v>81.692526299400001</v>
      </c>
      <c r="H1557" s="3">
        <v>49.99</v>
      </c>
      <c r="I1557" s="4">
        <v>0.38807131735908673</v>
      </c>
      <c r="J1557" t="s">
        <v>65</v>
      </c>
      <c r="K1557" t="s">
        <v>22</v>
      </c>
      <c r="L1557" t="str">
        <f t="shared" si="73"/>
        <v>Inativo</v>
      </c>
      <c r="M1557">
        <f t="shared" si="74"/>
        <v>59</v>
      </c>
      <c r="N1557" s="7">
        <f t="shared" si="75"/>
        <v>206.97050231481262</v>
      </c>
    </row>
    <row r="1558" spans="1:14" x14ac:dyDescent="0.25">
      <c r="A1558" t="s">
        <v>696</v>
      </c>
      <c r="B1558" s="1">
        <v>45450.255899999996</v>
      </c>
      <c r="C1558" t="s">
        <v>18</v>
      </c>
      <c r="D1558" t="s">
        <v>80</v>
      </c>
      <c r="E1558" t="s">
        <v>14</v>
      </c>
      <c r="F1558">
        <v>2</v>
      </c>
      <c r="G1558" s="2">
        <v>38.948779584</v>
      </c>
      <c r="H1558" s="3">
        <v>28.9</v>
      </c>
      <c r="I1558" s="4">
        <v>0.25799985753925908</v>
      </c>
      <c r="J1558" t="s">
        <v>63</v>
      </c>
      <c r="K1558" t="s">
        <v>16</v>
      </c>
      <c r="L1558" t="str">
        <f t="shared" si="73"/>
        <v>Inativo</v>
      </c>
      <c r="M1558">
        <f t="shared" si="74"/>
        <v>59</v>
      </c>
      <c r="N1558" s="7">
        <f t="shared" si="75"/>
        <v>207.103602314819</v>
      </c>
    </row>
    <row r="1559" spans="1:14" x14ac:dyDescent="0.25">
      <c r="A1559" t="s">
        <v>687</v>
      </c>
      <c r="B1559" s="1">
        <v>45450.122799999997</v>
      </c>
      <c r="C1559" t="s">
        <v>12</v>
      </c>
      <c r="D1559" t="s">
        <v>42</v>
      </c>
      <c r="E1559" t="s">
        <v>26</v>
      </c>
      <c r="F1559">
        <v>2</v>
      </c>
      <c r="G1559" s="2">
        <v>243.12954816000004</v>
      </c>
      <c r="H1559" s="3">
        <v>145.62</v>
      </c>
      <c r="I1559" s="4">
        <v>0.40106004760815994</v>
      </c>
      <c r="J1559" t="s">
        <v>21</v>
      </c>
      <c r="K1559" t="s">
        <v>16</v>
      </c>
      <c r="L1559" t="str">
        <f t="shared" si="73"/>
        <v>Inativo</v>
      </c>
      <c r="M1559">
        <f t="shared" si="74"/>
        <v>59</v>
      </c>
      <c r="N1559" s="7">
        <f t="shared" si="75"/>
        <v>207.2367023148181</v>
      </c>
    </row>
    <row r="1560" spans="1:14" x14ac:dyDescent="0.25">
      <c r="A1560" t="s">
        <v>686</v>
      </c>
      <c r="B1560" s="1">
        <v>45449.989699999998</v>
      </c>
      <c r="C1560" t="s">
        <v>30</v>
      </c>
      <c r="D1560" t="s">
        <v>19</v>
      </c>
      <c r="E1560" t="s">
        <v>20</v>
      </c>
      <c r="F1560">
        <v>1</v>
      </c>
      <c r="G1560" s="2">
        <v>86.235822855000023</v>
      </c>
      <c r="H1560" s="3">
        <v>49.99</v>
      </c>
      <c r="I1560" s="4">
        <v>0.42031051197766195</v>
      </c>
      <c r="J1560" t="s">
        <v>15</v>
      </c>
      <c r="K1560" t="s">
        <v>16</v>
      </c>
      <c r="L1560" t="str">
        <f t="shared" si="73"/>
        <v>Inativo</v>
      </c>
      <c r="M1560">
        <f t="shared" si="74"/>
        <v>59</v>
      </c>
      <c r="N1560" s="7">
        <f t="shared" si="75"/>
        <v>207.36980231481721</v>
      </c>
    </row>
    <row r="1561" spans="1:14" x14ac:dyDescent="0.25">
      <c r="A1561" t="s">
        <v>685</v>
      </c>
      <c r="B1561" s="1">
        <v>45449.856599999999</v>
      </c>
      <c r="C1561" t="s">
        <v>24</v>
      </c>
      <c r="D1561" t="s">
        <v>19</v>
      </c>
      <c r="E1561" t="s">
        <v>20</v>
      </c>
      <c r="F1561">
        <v>1</v>
      </c>
      <c r="G1561" s="2">
        <v>87.805525580999998</v>
      </c>
      <c r="H1561" s="3">
        <v>49.99</v>
      </c>
      <c r="I1561" s="4">
        <v>0.4306736430398726</v>
      </c>
      <c r="J1561" t="s">
        <v>51</v>
      </c>
      <c r="K1561" t="s">
        <v>16</v>
      </c>
      <c r="L1561" t="str">
        <f t="shared" si="73"/>
        <v>Inativo</v>
      </c>
      <c r="M1561">
        <f t="shared" si="74"/>
        <v>59</v>
      </c>
      <c r="N1561" s="7">
        <f t="shared" si="75"/>
        <v>207.50290231481631</v>
      </c>
    </row>
    <row r="1562" spans="1:14" x14ac:dyDescent="0.25">
      <c r="A1562" t="s">
        <v>684</v>
      </c>
      <c r="B1562" s="1">
        <v>45449.7235</v>
      </c>
      <c r="C1562" t="s">
        <v>18</v>
      </c>
      <c r="D1562" t="s">
        <v>13</v>
      </c>
      <c r="E1562" t="s">
        <v>14</v>
      </c>
      <c r="F1562">
        <v>1</v>
      </c>
      <c r="G1562" s="2">
        <v>108.44289578979999</v>
      </c>
      <c r="H1562" s="3">
        <v>77.77</v>
      </c>
      <c r="I1562" s="4">
        <v>0.28284836518248946</v>
      </c>
      <c r="J1562" t="s">
        <v>49</v>
      </c>
      <c r="K1562" t="s">
        <v>32</v>
      </c>
      <c r="L1562" t="str">
        <f t="shared" si="73"/>
        <v>Inativo</v>
      </c>
      <c r="M1562">
        <f t="shared" si="74"/>
        <v>59</v>
      </c>
      <c r="N1562" s="7">
        <f t="shared" si="75"/>
        <v>207.63600231481541</v>
      </c>
    </row>
    <row r="1563" spans="1:14" x14ac:dyDescent="0.25">
      <c r="A1563" t="s">
        <v>683</v>
      </c>
      <c r="B1563" s="1">
        <v>45449.590400000001</v>
      </c>
      <c r="C1563" t="s">
        <v>12</v>
      </c>
      <c r="D1563" t="s">
        <v>19</v>
      </c>
      <c r="E1563" t="s">
        <v>20</v>
      </c>
      <c r="F1563">
        <v>1</v>
      </c>
      <c r="G1563" s="2">
        <v>82.934323658999986</v>
      </c>
      <c r="H1563" s="3">
        <v>49.99</v>
      </c>
      <c r="I1563" s="4">
        <v>0.39723388586921798</v>
      </c>
      <c r="J1563" t="s">
        <v>47</v>
      </c>
      <c r="K1563" t="s">
        <v>28</v>
      </c>
      <c r="L1563" t="str">
        <f t="shared" si="73"/>
        <v>Inativo</v>
      </c>
      <c r="M1563">
        <f t="shared" si="74"/>
        <v>59</v>
      </c>
      <c r="N1563" s="7">
        <f t="shared" si="75"/>
        <v>207.76910231481452</v>
      </c>
    </row>
    <row r="1564" spans="1:14" x14ac:dyDescent="0.25">
      <c r="A1564" t="s">
        <v>682</v>
      </c>
      <c r="B1564" s="1">
        <v>45449.457300000002</v>
      </c>
      <c r="C1564" t="s">
        <v>30</v>
      </c>
      <c r="D1564" t="s">
        <v>25</v>
      </c>
      <c r="E1564" t="s">
        <v>26</v>
      </c>
      <c r="F1564">
        <v>1</v>
      </c>
      <c r="G1564" s="2">
        <v>33.473319164999999</v>
      </c>
      <c r="H1564" s="3">
        <v>22</v>
      </c>
      <c r="I1564" s="4">
        <v>0.34276012810216333</v>
      </c>
      <c r="J1564" t="s">
        <v>45</v>
      </c>
      <c r="K1564" t="s">
        <v>22</v>
      </c>
      <c r="L1564" t="str">
        <f t="shared" si="73"/>
        <v>Inativo</v>
      </c>
      <c r="M1564">
        <f t="shared" si="74"/>
        <v>59</v>
      </c>
      <c r="N1564" s="7">
        <f t="shared" si="75"/>
        <v>207.90220231481362</v>
      </c>
    </row>
    <row r="1565" spans="1:14" x14ac:dyDescent="0.25">
      <c r="A1565" t="s">
        <v>681</v>
      </c>
      <c r="B1565" s="1">
        <v>45449.324200000003</v>
      </c>
      <c r="C1565" t="s">
        <v>24</v>
      </c>
      <c r="D1565" t="s">
        <v>19</v>
      </c>
      <c r="E1565" t="s">
        <v>20</v>
      </c>
      <c r="F1565">
        <v>2</v>
      </c>
      <c r="G1565" s="2">
        <v>155.40890053499999</v>
      </c>
      <c r="H1565" s="3">
        <v>99.98</v>
      </c>
      <c r="I1565" s="4">
        <v>0.35666490364570025</v>
      </c>
      <c r="J1565" t="s">
        <v>43</v>
      </c>
      <c r="K1565" t="s">
        <v>16</v>
      </c>
      <c r="L1565" t="str">
        <f t="shared" si="73"/>
        <v>Inativo</v>
      </c>
      <c r="M1565">
        <f t="shared" si="74"/>
        <v>59</v>
      </c>
      <c r="N1565" s="7">
        <f t="shared" si="75"/>
        <v>208.03530231481272</v>
      </c>
    </row>
    <row r="1566" spans="1:14" x14ac:dyDescent="0.25">
      <c r="A1566" t="s">
        <v>498</v>
      </c>
      <c r="B1566" s="1">
        <v>45449.191099999996</v>
      </c>
      <c r="C1566" t="s">
        <v>18</v>
      </c>
      <c r="D1566" t="s">
        <v>13</v>
      </c>
      <c r="E1566" t="s">
        <v>14</v>
      </c>
      <c r="F1566">
        <v>3</v>
      </c>
      <c r="G1566" s="2">
        <v>321.12421593780005</v>
      </c>
      <c r="H1566" s="3">
        <v>233.31</v>
      </c>
      <c r="I1566" s="4">
        <v>0.27345871653232517</v>
      </c>
      <c r="J1566" t="s">
        <v>40</v>
      </c>
      <c r="K1566" t="s">
        <v>32</v>
      </c>
      <c r="L1566" t="str">
        <f t="shared" si="73"/>
        <v>Inativo</v>
      </c>
      <c r="M1566">
        <f t="shared" si="74"/>
        <v>59</v>
      </c>
      <c r="N1566" s="7">
        <f t="shared" si="75"/>
        <v>208.1684023148191</v>
      </c>
    </row>
    <row r="1567" spans="1:14" x14ac:dyDescent="0.25">
      <c r="A1567" t="s">
        <v>860</v>
      </c>
      <c r="B1567" s="1">
        <v>45449.057999999997</v>
      </c>
      <c r="C1567" t="s">
        <v>12</v>
      </c>
      <c r="D1567" t="s">
        <v>25</v>
      </c>
      <c r="E1567" t="s">
        <v>26</v>
      </c>
      <c r="F1567">
        <v>3</v>
      </c>
      <c r="G1567" s="2">
        <v>99.676335330000001</v>
      </c>
      <c r="H1567" s="3">
        <v>66</v>
      </c>
      <c r="I1567" s="4">
        <v>0.33785687664486491</v>
      </c>
      <c r="J1567" t="s">
        <v>71</v>
      </c>
      <c r="K1567" t="s">
        <v>28</v>
      </c>
      <c r="L1567" t="str">
        <f t="shared" si="73"/>
        <v>Inativo</v>
      </c>
      <c r="M1567">
        <f t="shared" si="74"/>
        <v>58</v>
      </c>
      <c r="N1567" s="7">
        <f t="shared" si="75"/>
        <v>208.30150231481821</v>
      </c>
    </row>
    <row r="1568" spans="1:14" x14ac:dyDescent="0.25">
      <c r="A1568" t="s">
        <v>859</v>
      </c>
      <c r="B1568" s="1">
        <v>45448.924899999998</v>
      </c>
      <c r="C1568" t="s">
        <v>30</v>
      </c>
      <c r="D1568" t="s">
        <v>13</v>
      </c>
      <c r="E1568" t="s">
        <v>14</v>
      </c>
      <c r="F1568">
        <v>2</v>
      </c>
      <c r="G1568" s="2">
        <v>209.74139612800002</v>
      </c>
      <c r="H1568" s="3">
        <v>155.54</v>
      </c>
      <c r="I1568" s="4">
        <v>0.25842011700409512</v>
      </c>
      <c r="J1568" t="s">
        <v>69</v>
      </c>
      <c r="K1568" t="s">
        <v>22</v>
      </c>
      <c r="L1568" t="str">
        <f t="shared" si="73"/>
        <v>Inativo</v>
      </c>
      <c r="M1568">
        <f t="shared" si="74"/>
        <v>58</v>
      </c>
      <c r="N1568" s="7">
        <f t="shared" si="75"/>
        <v>208.43460231481731</v>
      </c>
    </row>
    <row r="1569" spans="1:14" x14ac:dyDescent="0.25">
      <c r="A1569" t="s">
        <v>858</v>
      </c>
      <c r="B1569" s="1">
        <v>45448.791799999999</v>
      </c>
      <c r="C1569" t="s">
        <v>24</v>
      </c>
      <c r="D1569" t="s">
        <v>25</v>
      </c>
      <c r="E1569" t="s">
        <v>26</v>
      </c>
      <c r="F1569">
        <v>3</v>
      </c>
      <c r="G1569" s="2">
        <v>97.488188928000014</v>
      </c>
      <c r="H1569" s="3">
        <v>66</v>
      </c>
      <c r="I1569" s="4">
        <v>0.32299491122207269</v>
      </c>
      <c r="J1569" t="s">
        <v>67</v>
      </c>
      <c r="K1569" t="s">
        <v>16</v>
      </c>
      <c r="L1569" t="str">
        <f t="shared" si="73"/>
        <v>Inativo</v>
      </c>
      <c r="M1569">
        <f t="shared" si="74"/>
        <v>58</v>
      </c>
      <c r="N1569" s="7">
        <f t="shared" si="75"/>
        <v>208.56770231481642</v>
      </c>
    </row>
    <row r="1570" spans="1:14" x14ac:dyDescent="0.25">
      <c r="A1570" t="s">
        <v>857</v>
      </c>
      <c r="B1570" s="1">
        <v>45448.6587</v>
      </c>
      <c r="C1570" t="s">
        <v>18</v>
      </c>
      <c r="D1570" t="s">
        <v>42</v>
      </c>
      <c r="E1570" t="s">
        <v>26</v>
      </c>
      <c r="F1570">
        <v>1</v>
      </c>
      <c r="G1570" s="2">
        <v>119.30057249999999</v>
      </c>
      <c r="H1570" s="3">
        <v>72.81</v>
      </c>
      <c r="I1570" s="4">
        <v>0.38969278626051851</v>
      </c>
      <c r="J1570" t="s">
        <v>65</v>
      </c>
      <c r="K1570" t="s">
        <v>32</v>
      </c>
      <c r="L1570" t="str">
        <f t="shared" si="73"/>
        <v>Inativo</v>
      </c>
      <c r="M1570">
        <f t="shared" si="74"/>
        <v>58</v>
      </c>
      <c r="N1570" s="7">
        <f t="shared" si="75"/>
        <v>208.70080231481552</v>
      </c>
    </row>
    <row r="1571" spans="1:14" x14ac:dyDescent="0.25">
      <c r="A1571" t="s">
        <v>856</v>
      </c>
      <c r="B1571" s="1">
        <v>45448.525600000001</v>
      </c>
      <c r="C1571" t="s">
        <v>12</v>
      </c>
      <c r="D1571" t="s">
        <v>19</v>
      </c>
      <c r="E1571" t="s">
        <v>20</v>
      </c>
      <c r="F1571">
        <v>1</v>
      </c>
      <c r="G1571" s="2">
        <v>81.435289593600004</v>
      </c>
      <c r="H1571" s="3">
        <v>49.99</v>
      </c>
      <c r="I1571" s="4">
        <v>0.38613836520415945</v>
      </c>
      <c r="J1571" t="s">
        <v>63</v>
      </c>
      <c r="K1571" t="s">
        <v>28</v>
      </c>
      <c r="L1571" t="str">
        <f t="shared" si="73"/>
        <v>Inativo</v>
      </c>
      <c r="M1571">
        <f t="shared" si="74"/>
        <v>58</v>
      </c>
      <c r="N1571" s="7">
        <f t="shared" si="75"/>
        <v>208.83390231481462</v>
      </c>
    </row>
    <row r="1572" spans="1:14" x14ac:dyDescent="0.25">
      <c r="A1572" t="s">
        <v>855</v>
      </c>
      <c r="B1572" s="1">
        <v>45448.392500000002</v>
      </c>
      <c r="C1572" t="s">
        <v>30</v>
      </c>
      <c r="D1572" t="s">
        <v>19</v>
      </c>
      <c r="E1572" t="s">
        <v>20</v>
      </c>
      <c r="F1572">
        <v>1</v>
      </c>
      <c r="G1572" s="2">
        <v>88.57656726750001</v>
      </c>
      <c r="H1572" s="3">
        <v>49.99</v>
      </c>
      <c r="I1572" s="4">
        <v>0.4356295175784935</v>
      </c>
      <c r="J1572" t="s">
        <v>144</v>
      </c>
      <c r="K1572" t="s">
        <v>22</v>
      </c>
      <c r="L1572" t="str">
        <f t="shared" si="73"/>
        <v>Inativo</v>
      </c>
      <c r="M1572">
        <f t="shared" si="74"/>
        <v>58</v>
      </c>
      <c r="N1572" s="7">
        <f t="shared" si="75"/>
        <v>208.96700231481373</v>
      </c>
    </row>
    <row r="1573" spans="1:14" x14ac:dyDescent="0.25">
      <c r="A1573" t="s">
        <v>680</v>
      </c>
      <c r="B1573" s="1">
        <v>45448.259400000003</v>
      </c>
      <c r="C1573" t="s">
        <v>24</v>
      </c>
      <c r="D1573" t="s">
        <v>13</v>
      </c>
      <c r="E1573" t="s">
        <v>14</v>
      </c>
      <c r="F1573">
        <v>1</v>
      </c>
      <c r="G1573" s="2">
        <v>96.998119218000014</v>
      </c>
      <c r="H1573" s="3">
        <v>77.77</v>
      </c>
      <c r="I1573" s="4">
        <v>0.19823187679325477</v>
      </c>
      <c r="J1573" t="s">
        <v>93</v>
      </c>
      <c r="K1573" t="s">
        <v>16</v>
      </c>
      <c r="L1573" t="str">
        <f t="shared" si="73"/>
        <v>Inativo</v>
      </c>
      <c r="M1573">
        <f t="shared" si="74"/>
        <v>58</v>
      </c>
      <c r="N1573" s="7">
        <f t="shared" si="75"/>
        <v>209.10010231481283</v>
      </c>
    </row>
    <row r="1574" spans="1:14" x14ac:dyDescent="0.25">
      <c r="A1574" t="s">
        <v>672</v>
      </c>
      <c r="B1574" s="1">
        <v>45448.126300000004</v>
      </c>
      <c r="C1574" t="s">
        <v>18</v>
      </c>
      <c r="D1574" t="s">
        <v>80</v>
      </c>
      <c r="E1574" t="s">
        <v>14</v>
      </c>
      <c r="F1574">
        <v>1</v>
      </c>
      <c r="G1574" s="2">
        <v>18.149555248000002</v>
      </c>
      <c r="H1574" s="3">
        <v>14.45</v>
      </c>
      <c r="I1574" s="4">
        <v>0.20383723994601338</v>
      </c>
      <c r="J1574" t="s">
        <v>51</v>
      </c>
      <c r="K1574" t="s">
        <v>32</v>
      </c>
      <c r="L1574" t="str">
        <f t="shared" si="73"/>
        <v>Inativo</v>
      </c>
      <c r="M1574">
        <f t="shared" si="74"/>
        <v>58</v>
      </c>
      <c r="N1574" s="7">
        <f t="shared" si="75"/>
        <v>209.23320231481193</v>
      </c>
    </row>
    <row r="1575" spans="1:14" x14ac:dyDescent="0.25">
      <c r="A1575" t="s">
        <v>671</v>
      </c>
      <c r="B1575" s="1">
        <v>45447.993199999997</v>
      </c>
      <c r="C1575" t="s">
        <v>12</v>
      </c>
      <c r="D1575" t="s">
        <v>25</v>
      </c>
      <c r="E1575" t="s">
        <v>26</v>
      </c>
      <c r="F1575">
        <v>4</v>
      </c>
      <c r="G1575" s="2">
        <v>133.72500959999999</v>
      </c>
      <c r="H1575" s="3">
        <v>88</v>
      </c>
      <c r="I1575" s="4">
        <v>0.34193311884421052</v>
      </c>
      <c r="J1575" t="s">
        <v>49</v>
      </c>
      <c r="K1575" t="s">
        <v>28</v>
      </c>
      <c r="L1575" t="str">
        <f t="shared" si="73"/>
        <v>Inativo</v>
      </c>
      <c r="M1575">
        <f t="shared" si="74"/>
        <v>58</v>
      </c>
      <c r="N1575" s="7">
        <f t="shared" si="75"/>
        <v>209.36630231481831</v>
      </c>
    </row>
    <row r="1576" spans="1:14" x14ac:dyDescent="0.25">
      <c r="A1576" t="s">
        <v>670</v>
      </c>
      <c r="B1576" s="1">
        <v>45447.860099999998</v>
      </c>
      <c r="C1576" t="s">
        <v>30</v>
      </c>
      <c r="D1576" t="s">
        <v>19</v>
      </c>
      <c r="E1576" t="s">
        <v>20</v>
      </c>
      <c r="F1576">
        <v>2</v>
      </c>
      <c r="G1576" s="2">
        <v>163.20444019200005</v>
      </c>
      <c r="H1576" s="3">
        <v>99.98</v>
      </c>
      <c r="I1576" s="4">
        <v>0.38739411818465452</v>
      </c>
      <c r="J1576" t="s">
        <v>47</v>
      </c>
      <c r="K1576" t="s">
        <v>22</v>
      </c>
      <c r="L1576" t="str">
        <f t="shared" si="73"/>
        <v>Inativo</v>
      </c>
      <c r="M1576">
        <f t="shared" si="74"/>
        <v>58</v>
      </c>
      <c r="N1576" s="7">
        <f t="shared" si="75"/>
        <v>209.49940231481742</v>
      </c>
    </row>
    <row r="1577" spans="1:14" x14ac:dyDescent="0.25">
      <c r="A1577" t="s">
        <v>669</v>
      </c>
      <c r="B1577" s="1">
        <v>45447.726999999999</v>
      </c>
      <c r="C1577" t="s">
        <v>24</v>
      </c>
      <c r="D1577" t="s">
        <v>13</v>
      </c>
      <c r="E1577" t="s">
        <v>14</v>
      </c>
      <c r="F1577">
        <v>1</v>
      </c>
      <c r="G1577" s="2">
        <v>100.85110044240001</v>
      </c>
      <c r="H1577" s="3">
        <v>77.77</v>
      </c>
      <c r="I1577" s="4">
        <v>0.22886314914910155</v>
      </c>
      <c r="J1577" t="s">
        <v>45</v>
      </c>
      <c r="K1577" t="s">
        <v>16</v>
      </c>
      <c r="L1577" t="str">
        <f t="shared" si="73"/>
        <v>Inativo</v>
      </c>
      <c r="M1577">
        <f t="shared" si="74"/>
        <v>58</v>
      </c>
      <c r="N1577" s="7">
        <f t="shared" si="75"/>
        <v>209.63250231481652</v>
      </c>
    </row>
    <row r="1578" spans="1:14" x14ac:dyDescent="0.25">
      <c r="A1578" t="s">
        <v>668</v>
      </c>
      <c r="B1578" s="1">
        <v>45447.5939</v>
      </c>
      <c r="C1578" t="s">
        <v>18</v>
      </c>
      <c r="D1578" t="s">
        <v>42</v>
      </c>
      <c r="E1578" t="s">
        <v>26</v>
      </c>
      <c r="F1578">
        <v>2</v>
      </c>
      <c r="G1578" s="2">
        <v>247.75164288000002</v>
      </c>
      <c r="H1578" s="3">
        <v>145.62</v>
      </c>
      <c r="I1578" s="4">
        <v>0.41223396823030589</v>
      </c>
      <c r="J1578" t="s">
        <v>43</v>
      </c>
      <c r="K1578" t="s">
        <v>28</v>
      </c>
      <c r="L1578" t="str">
        <f t="shared" si="73"/>
        <v>Inativo</v>
      </c>
      <c r="M1578">
        <f t="shared" si="74"/>
        <v>58</v>
      </c>
      <c r="N1578" s="7">
        <f t="shared" si="75"/>
        <v>209.76560231481562</v>
      </c>
    </row>
    <row r="1579" spans="1:14" x14ac:dyDescent="0.25">
      <c r="A1579" t="s">
        <v>667</v>
      </c>
      <c r="B1579" s="1">
        <v>45447.460800000001</v>
      </c>
      <c r="C1579" t="s">
        <v>12</v>
      </c>
      <c r="D1579" t="s">
        <v>13</v>
      </c>
      <c r="E1579" t="s">
        <v>14</v>
      </c>
      <c r="F1579">
        <v>4</v>
      </c>
      <c r="G1579" s="2">
        <v>427.32343118080001</v>
      </c>
      <c r="H1579" s="3">
        <v>311.08</v>
      </c>
      <c r="I1579" s="4">
        <v>0.27202681317893279</v>
      </c>
      <c r="J1579" t="s">
        <v>40</v>
      </c>
      <c r="K1579" t="s">
        <v>22</v>
      </c>
      <c r="L1579" t="str">
        <f t="shared" si="73"/>
        <v>Inativo</v>
      </c>
      <c r="M1579">
        <f t="shared" si="74"/>
        <v>58</v>
      </c>
      <c r="N1579" s="7">
        <f t="shared" si="75"/>
        <v>209.89870231481473</v>
      </c>
    </row>
    <row r="1580" spans="1:14" x14ac:dyDescent="0.25">
      <c r="A1580" t="s">
        <v>666</v>
      </c>
      <c r="B1580" s="1">
        <v>45447.327700000002</v>
      </c>
      <c r="C1580" t="s">
        <v>30</v>
      </c>
      <c r="D1580" t="s">
        <v>25</v>
      </c>
      <c r="E1580" t="s">
        <v>26</v>
      </c>
      <c r="F1580">
        <v>1</v>
      </c>
      <c r="G1580" s="2">
        <v>33.601800959999991</v>
      </c>
      <c r="H1580" s="3">
        <v>22</v>
      </c>
      <c r="I1580" s="4">
        <v>0.34527318859518635</v>
      </c>
      <c r="J1580" t="s">
        <v>71</v>
      </c>
      <c r="K1580" t="s">
        <v>22</v>
      </c>
      <c r="L1580" t="str">
        <f t="shared" si="73"/>
        <v>Inativo</v>
      </c>
      <c r="M1580">
        <f t="shared" si="74"/>
        <v>57</v>
      </c>
      <c r="N1580" s="7">
        <f t="shared" si="75"/>
        <v>210.03180231481383</v>
      </c>
    </row>
    <row r="1581" spans="1:14" x14ac:dyDescent="0.25">
      <c r="A1581" t="s">
        <v>483</v>
      </c>
      <c r="B1581" s="1">
        <v>45447.194600000003</v>
      </c>
      <c r="C1581" t="s">
        <v>24</v>
      </c>
      <c r="D1581" t="s">
        <v>13</v>
      </c>
      <c r="E1581" t="s">
        <v>14</v>
      </c>
      <c r="F1581">
        <v>2</v>
      </c>
      <c r="G1581" s="2">
        <v>201.94028343720001</v>
      </c>
      <c r="H1581" s="3">
        <v>155.54</v>
      </c>
      <c r="I1581" s="4">
        <v>0.22977230024355055</v>
      </c>
      <c r="J1581" t="s">
        <v>69</v>
      </c>
      <c r="K1581" t="s">
        <v>16</v>
      </c>
      <c r="L1581" t="str">
        <f t="shared" si="73"/>
        <v>Inativo</v>
      </c>
      <c r="M1581">
        <f t="shared" si="74"/>
        <v>57</v>
      </c>
      <c r="N1581" s="7">
        <f t="shared" si="75"/>
        <v>210.16490231481293</v>
      </c>
    </row>
    <row r="1582" spans="1:14" x14ac:dyDescent="0.25">
      <c r="A1582" t="s">
        <v>1033</v>
      </c>
      <c r="B1582" s="1">
        <v>45447.061500000003</v>
      </c>
      <c r="C1582" t="s">
        <v>18</v>
      </c>
      <c r="D1582" t="s">
        <v>13</v>
      </c>
      <c r="E1582" t="s">
        <v>14</v>
      </c>
      <c r="F1582">
        <v>1</v>
      </c>
      <c r="G1582" s="2">
        <v>99.008547264000015</v>
      </c>
      <c r="H1582" s="3">
        <v>77.77</v>
      </c>
      <c r="I1582" s="4">
        <v>0.21451226031393814</v>
      </c>
      <c r="J1582" t="s">
        <v>51</v>
      </c>
      <c r="K1582" t="s">
        <v>16</v>
      </c>
      <c r="L1582" t="str">
        <f t="shared" si="73"/>
        <v>Inativo</v>
      </c>
      <c r="M1582">
        <f t="shared" si="74"/>
        <v>57</v>
      </c>
      <c r="N1582" s="7">
        <f t="shared" si="75"/>
        <v>210.29800231481204</v>
      </c>
    </row>
    <row r="1583" spans="1:14" x14ac:dyDescent="0.25">
      <c r="A1583" t="s">
        <v>1032</v>
      </c>
      <c r="B1583" s="1">
        <v>45446.928399999997</v>
      </c>
      <c r="C1583" t="s">
        <v>12</v>
      </c>
      <c r="D1583" t="s">
        <v>25</v>
      </c>
      <c r="E1583" t="s">
        <v>26</v>
      </c>
      <c r="F1583">
        <v>4</v>
      </c>
      <c r="G1583" s="2">
        <v>144.23181177600003</v>
      </c>
      <c r="H1583" s="3">
        <v>88</v>
      </c>
      <c r="I1583" s="4">
        <v>0.38987107686985961</v>
      </c>
      <c r="J1583" t="s">
        <v>49</v>
      </c>
      <c r="K1583" t="s">
        <v>16</v>
      </c>
      <c r="L1583" t="str">
        <f t="shared" si="73"/>
        <v>Inativo</v>
      </c>
      <c r="M1583">
        <f t="shared" si="74"/>
        <v>57</v>
      </c>
      <c r="N1583" s="7">
        <f t="shared" si="75"/>
        <v>210.43110231481842</v>
      </c>
    </row>
    <row r="1584" spans="1:14" x14ac:dyDescent="0.25">
      <c r="A1584" t="s">
        <v>1031</v>
      </c>
      <c r="B1584" s="1">
        <v>45446.795299999998</v>
      </c>
      <c r="C1584" t="s">
        <v>30</v>
      </c>
      <c r="D1584" t="s">
        <v>19</v>
      </c>
      <c r="E1584" t="s">
        <v>20</v>
      </c>
      <c r="F1584">
        <v>2</v>
      </c>
      <c r="G1584" s="2">
        <v>175.23838620000001</v>
      </c>
      <c r="H1584" s="3">
        <v>99.98</v>
      </c>
      <c r="I1584" s="4">
        <v>0.42946290383037095</v>
      </c>
      <c r="J1584" t="s">
        <v>47</v>
      </c>
      <c r="K1584" t="s">
        <v>16</v>
      </c>
      <c r="L1584" t="str">
        <f t="shared" si="73"/>
        <v>Inativo</v>
      </c>
      <c r="M1584">
        <f t="shared" si="74"/>
        <v>57</v>
      </c>
      <c r="N1584" s="7">
        <f t="shared" si="75"/>
        <v>210.56420231481752</v>
      </c>
    </row>
    <row r="1585" spans="1:14" x14ac:dyDescent="0.25">
      <c r="A1585" t="s">
        <v>1030</v>
      </c>
      <c r="B1585" s="1">
        <v>45446.662199999999</v>
      </c>
      <c r="C1585" t="s">
        <v>24</v>
      </c>
      <c r="D1585" t="s">
        <v>19</v>
      </c>
      <c r="E1585" t="s">
        <v>20</v>
      </c>
      <c r="F1585">
        <v>1</v>
      </c>
      <c r="G1585" s="2">
        <v>79.611429878999999</v>
      </c>
      <c r="H1585" s="3">
        <v>49.99</v>
      </c>
      <c r="I1585" s="4">
        <v>0.37207508926822547</v>
      </c>
      <c r="J1585" t="s">
        <v>45</v>
      </c>
      <c r="K1585" t="s">
        <v>28</v>
      </c>
      <c r="L1585" t="str">
        <f t="shared" si="73"/>
        <v>Inativo</v>
      </c>
      <c r="M1585">
        <f t="shared" si="74"/>
        <v>57</v>
      </c>
      <c r="N1585" s="7">
        <f t="shared" si="75"/>
        <v>210.69730231481662</v>
      </c>
    </row>
    <row r="1586" spans="1:14" x14ac:dyDescent="0.25">
      <c r="A1586" t="s">
        <v>1029</v>
      </c>
      <c r="B1586" s="1">
        <v>45446.5291</v>
      </c>
      <c r="C1586" t="s">
        <v>18</v>
      </c>
      <c r="D1586" t="s">
        <v>19</v>
      </c>
      <c r="E1586" t="s">
        <v>20</v>
      </c>
      <c r="F1586">
        <v>1</v>
      </c>
      <c r="G1586" s="2">
        <v>89.905594410000006</v>
      </c>
      <c r="H1586" s="3">
        <v>49.99</v>
      </c>
      <c r="I1586" s="4">
        <v>0.44397230975384416</v>
      </c>
      <c r="J1586" t="s">
        <v>43</v>
      </c>
      <c r="K1586" t="s">
        <v>22</v>
      </c>
      <c r="L1586" t="str">
        <f t="shared" si="73"/>
        <v>Inativo</v>
      </c>
      <c r="M1586">
        <f t="shared" si="74"/>
        <v>57</v>
      </c>
      <c r="N1586" s="7">
        <f t="shared" si="75"/>
        <v>210.83040231481573</v>
      </c>
    </row>
    <row r="1587" spans="1:14" x14ac:dyDescent="0.25">
      <c r="A1587" t="s">
        <v>1028</v>
      </c>
      <c r="B1587" s="1">
        <v>45446.396000000001</v>
      </c>
      <c r="C1587" t="s">
        <v>12</v>
      </c>
      <c r="D1587" t="s">
        <v>80</v>
      </c>
      <c r="E1587" t="s">
        <v>14</v>
      </c>
      <c r="F1587">
        <v>1</v>
      </c>
      <c r="G1587" s="2">
        <v>18.465526464</v>
      </c>
      <c r="H1587" s="3">
        <v>14.45</v>
      </c>
      <c r="I1587" s="4">
        <v>0.21746070830033393</v>
      </c>
      <c r="J1587" t="s">
        <v>40</v>
      </c>
      <c r="K1587" t="s">
        <v>22</v>
      </c>
      <c r="L1587" t="str">
        <f t="shared" si="73"/>
        <v>Inativo</v>
      </c>
      <c r="M1587">
        <f t="shared" si="74"/>
        <v>57</v>
      </c>
      <c r="N1587" s="7">
        <f t="shared" si="75"/>
        <v>210.96350231481483</v>
      </c>
    </row>
    <row r="1588" spans="1:14" x14ac:dyDescent="0.25">
      <c r="A1588" t="s">
        <v>1027</v>
      </c>
      <c r="B1588" s="1">
        <v>45446.262900000002</v>
      </c>
      <c r="C1588" t="s">
        <v>30</v>
      </c>
      <c r="D1588" t="s">
        <v>19</v>
      </c>
      <c r="E1588" t="s">
        <v>20</v>
      </c>
      <c r="F1588">
        <v>2</v>
      </c>
      <c r="G1588" s="2">
        <v>179.83635003360001</v>
      </c>
      <c r="H1588" s="3">
        <v>99.98</v>
      </c>
      <c r="I1588" s="4">
        <v>0.44405010454604932</v>
      </c>
      <c r="J1588" t="s">
        <v>71</v>
      </c>
      <c r="K1588" t="s">
        <v>16</v>
      </c>
      <c r="L1588" t="str">
        <f t="shared" si="73"/>
        <v>Inativo</v>
      </c>
      <c r="M1588">
        <f t="shared" si="74"/>
        <v>56</v>
      </c>
      <c r="N1588" s="7">
        <f t="shared" si="75"/>
        <v>211.09660231481394</v>
      </c>
    </row>
    <row r="1589" spans="1:14" x14ac:dyDescent="0.25">
      <c r="A1589" t="s">
        <v>846</v>
      </c>
      <c r="B1589" s="1">
        <v>45446.129800000002</v>
      </c>
      <c r="C1589" t="s">
        <v>24</v>
      </c>
      <c r="D1589" t="s">
        <v>19</v>
      </c>
      <c r="E1589" t="s">
        <v>20</v>
      </c>
      <c r="F1589">
        <v>1</v>
      </c>
      <c r="G1589" s="2">
        <v>83.769039108000015</v>
      </c>
      <c r="H1589" s="3">
        <v>49.99</v>
      </c>
      <c r="I1589" s="4">
        <v>0.40324014060194807</v>
      </c>
      <c r="J1589" t="s">
        <v>69</v>
      </c>
      <c r="K1589" t="s">
        <v>16</v>
      </c>
      <c r="L1589" t="str">
        <f t="shared" si="73"/>
        <v>Inativo</v>
      </c>
      <c r="M1589">
        <f t="shared" si="74"/>
        <v>56</v>
      </c>
      <c r="N1589" s="7">
        <f t="shared" si="75"/>
        <v>211.22970231481304</v>
      </c>
    </row>
    <row r="1590" spans="1:14" x14ac:dyDescent="0.25">
      <c r="A1590" t="s">
        <v>1026</v>
      </c>
      <c r="B1590" s="1">
        <v>45445.996700000003</v>
      </c>
      <c r="C1590" t="s">
        <v>18</v>
      </c>
      <c r="D1590" t="s">
        <v>13</v>
      </c>
      <c r="E1590" t="s">
        <v>14</v>
      </c>
      <c r="F1590">
        <v>3</v>
      </c>
      <c r="G1590" s="2">
        <v>336.71176723799999</v>
      </c>
      <c r="H1590" s="3">
        <v>233.31</v>
      </c>
      <c r="I1590" s="4">
        <v>0.30709282329569404</v>
      </c>
      <c r="J1590" t="s">
        <v>34</v>
      </c>
      <c r="K1590" t="s">
        <v>16</v>
      </c>
      <c r="L1590" t="str">
        <f t="shared" si="73"/>
        <v>Inativo</v>
      </c>
      <c r="M1590">
        <f t="shared" si="74"/>
        <v>56</v>
      </c>
      <c r="N1590" s="7">
        <f t="shared" si="75"/>
        <v>211.36280231481214</v>
      </c>
    </row>
    <row r="1591" spans="1:14" x14ac:dyDescent="0.25">
      <c r="A1591" t="s">
        <v>1025</v>
      </c>
      <c r="B1591" s="1">
        <v>45445.863599999997</v>
      </c>
      <c r="C1591" t="s">
        <v>12</v>
      </c>
      <c r="D1591" t="s">
        <v>19</v>
      </c>
      <c r="E1591" t="s">
        <v>20</v>
      </c>
      <c r="F1591">
        <v>1</v>
      </c>
      <c r="G1591" s="2">
        <v>76.256424442799997</v>
      </c>
      <c r="H1591" s="3">
        <v>49.99</v>
      </c>
      <c r="I1591" s="4">
        <v>0.34444867609157914</v>
      </c>
      <c r="J1591" t="s">
        <v>31</v>
      </c>
      <c r="K1591" t="s">
        <v>16</v>
      </c>
      <c r="L1591" t="str">
        <f t="shared" si="73"/>
        <v>Inativo</v>
      </c>
      <c r="M1591">
        <f t="shared" si="74"/>
        <v>56</v>
      </c>
      <c r="N1591" s="7">
        <f t="shared" si="75"/>
        <v>211.49590231481852</v>
      </c>
    </row>
    <row r="1592" spans="1:14" x14ac:dyDescent="0.25">
      <c r="A1592" t="s">
        <v>1024</v>
      </c>
      <c r="B1592" s="1">
        <v>45445.730499999998</v>
      </c>
      <c r="C1592" t="s">
        <v>30</v>
      </c>
      <c r="D1592" t="s">
        <v>25</v>
      </c>
      <c r="E1592" t="s">
        <v>26</v>
      </c>
      <c r="F1592">
        <v>3</v>
      </c>
      <c r="G1592" s="2">
        <v>103.00886715599999</v>
      </c>
      <c r="H1592" s="3">
        <v>66</v>
      </c>
      <c r="I1592" s="4">
        <v>0.35927845997910601</v>
      </c>
      <c r="J1592" t="s">
        <v>27</v>
      </c>
      <c r="K1592" t="s">
        <v>32</v>
      </c>
      <c r="L1592" t="str">
        <f t="shared" si="73"/>
        <v>Inativo</v>
      </c>
      <c r="M1592">
        <f t="shared" si="74"/>
        <v>56</v>
      </c>
      <c r="N1592" s="7">
        <f t="shared" si="75"/>
        <v>211.62900231481763</v>
      </c>
    </row>
    <row r="1593" spans="1:14" x14ac:dyDescent="0.25">
      <c r="A1593" t="s">
        <v>1023</v>
      </c>
      <c r="B1593" s="1">
        <v>45445.597399999999</v>
      </c>
      <c r="C1593" t="s">
        <v>24</v>
      </c>
      <c r="D1593" t="s">
        <v>42</v>
      </c>
      <c r="E1593" t="s">
        <v>26</v>
      </c>
      <c r="F1593">
        <v>1</v>
      </c>
      <c r="G1593" s="2">
        <v>117.49376362499999</v>
      </c>
      <c r="H1593" s="3">
        <v>72.81</v>
      </c>
      <c r="I1593" s="4">
        <v>0.3803075350247126</v>
      </c>
      <c r="J1593" t="s">
        <v>21</v>
      </c>
      <c r="K1593" t="s">
        <v>28</v>
      </c>
      <c r="L1593" t="str">
        <f t="shared" si="73"/>
        <v>Inativo</v>
      </c>
      <c r="M1593">
        <f t="shared" si="74"/>
        <v>56</v>
      </c>
      <c r="N1593" s="7">
        <f t="shared" si="75"/>
        <v>211.76210231481673</v>
      </c>
    </row>
    <row r="1594" spans="1:14" x14ac:dyDescent="0.25">
      <c r="A1594" t="s">
        <v>1022</v>
      </c>
      <c r="B1594" s="1">
        <v>45445.4643</v>
      </c>
      <c r="C1594" t="s">
        <v>18</v>
      </c>
      <c r="D1594" t="s">
        <v>13</v>
      </c>
      <c r="E1594" t="s">
        <v>14</v>
      </c>
      <c r="F1594">
        <v>1</v>
      </c>
      <c r="G1594" s="2">
        <v>96.174458734200002</v>
      </c>
      <c r="H1594" s="3">
        <v>77.77</v>
      </c>
      <c r="I1594" s="4">
        <v>0.19136534768617638</v>
      </c>
      <c r="J1594" t="s">
        <v>15</v>
      </c>
      <c r="K1594" t="s">
        <v>22</v>
      </c>
      <c r="L1594" t="str">
        <f t="shared" si="73"/>
        <v>Inativo</v>
      </c>
      <c r="M1594">
        <f t="shared" si="74"/>
        <v>56</v>
      </c>
      <c r="N1594" s="7">
        <f t="shared" si="75"/>
        <v>211.89520231481583</v>
      </c>
    </row>
    <row r="1595" spans="1:14" x14ac:dyDescent="0.25">
      <c r="A1595" t="s">
        <v>1021</v>
      </c>
      <c r="B1595" s="1">
        <v>45445.331200000001</v>
      </c>
      <c r="C1595" t="s">
        <v>12</v>
      </c>
      <c r="D1595" t="s">
        <v>13</v>
      </c>
      <c r="E1595" t="s">
        <v>14</v>
      </c>
      <c r="F1595">
        <v>4</v>
      </c>
      <c r="G1595" s="2">
        <v>422.39425585280003</v>
      </c>
      <c r="H1595" s="3">
        <v>311.08</v>
      </c>
      <c r="I1595" s="4">
        <v>0.26353165155634101</v>
      </c>
      <c r="J1595" t="s">
        <v>51</v>
      </c>
      <c r="K1595" t="s">
        <v>16</v>
      </c>
      <c r="L1595" t="str">
        <f t="shared" si="73"/>
        <v>Inativo</v>
      </c>
      <c r="M1595">
        <f t="shared" si="74"/>
        <v>56</v>
      </c>
      <c r="N1595" s="7">
        <f t="shared" si="75"/>
        <v>212.02830231481494</v>
      </c>
    </row>
    <row r="1596" spans="1:14" x14ac:dyDescent="0.25">
      <c r="A1596" t="s">
        <v>1020</v>
      </c>
      <c r="B1596" s="1">
        <v>45445.198100000001</v>
      </c>
      <c r="C1596" t="s">
        <v>30</v>
      </c>
      <c r="D1596" t="s">
        <v>19</v>
      </c>
      <c r="E1596" t="s">
        <v>20</v>
      </c>
      <c r="F1596">
        <v>1</v>
      </c>
      <c r="G1596" s="2">
        <v>91.25707687469999</v>
      </c>
      <c r="H1596" s="3">
        <v>49.99</v>
      </c>
      <c r="I1596" s="4">
        <v>0.45220686754367023</v>
      </c>
      <c r="J1596" t="s">
        <v>49</v>
      </c>
      <c r="K1596" t="s">
        <v>32</v>
      </c>
      <c r="L1596" t="str">
        <f t="shared" si="73"/>
        <v>Inativo</v>
      </c>
      <c r="M1596">
        <f t="shared" si="74"/>
        <v>56</v>
      </c>
      <c r="N1596" s="7">
        <f t="shared" si="75"/>
        <v>212.16140231481404</v>
      </c>
    </row>
    <row r="1597" spans="1:14" x14ac:dyDescent="0.25">
      <c r="A1597" t="s">
        <v>1019</v>
      </c>
      <c r="B1597" s="1">
        <v>45445.065000000002</v>
      </c>
      <c r="C1597" t="s">
        <v>24</v>
      </c>
      <c r="D1597" t="s">
        <v>42</v>
      </c>
      <c r="E1597" t="s">
        <v>26</v>
      </c>
      <c r="F1597">
        <v>1</v>
      </c>
      <c r="G1597" s="2">
        <v>114.066849285</v>
      </c>
      <c r="H1597" s="3">
        <v>72.81</v>
      </c>
      <c r="I1597" s="4">
        <v>0.36169009263960927</v>
      </c>
      <c r="J1597" t="s">
        <v>65</v>
      </c>
      <c r="K1597" t="s">
        <v>28</v>
      </c>
      <c r="L1597" t="str">
        <f t="shared" si="73"/>
        <v>Inativo</v>
      </c>
      <c r="M1597">
        <f t="shared" si="74"/>
        <v>56</v>
      </c>
      <c r="N1597" s="7">
        <f t="shared" si="75"/>
        <v>212.29450231481314</v>
      </c>
    </row>
    <row r="1598" spans="1:14" x14ac:dyDescent="0.25">
      <c r="A1598" t="s">
        <v>1018</v>
      </c>
      <c r="B1598" s="1">
        <v>45444.931900000003</v>
      </c>
      <c r="C1598" t="s">
        <v>18</v>
      </c>
      <c r="D1598" t="s">
        <v>19</v>
      </c>
      <c r="E1598" t="s">
        <v>20</v>
      </c>
      <c r="F1598">
        <v>1</v>
      </c>
      <c r="G1598" s="2">
        <v>85.568003942399997</v>
      </c>
      <c r="H1598" s="3">
        <v>49.99</v>
      </c>
      <c r="I1598" s="4">
        <v>0.41578630215973356</v>
      </c>
      <c r="J1598" t="s">
        <v>63</v>
      </c>
      <c r="K1598" t="s">
        <v>22</v>
      </c>
      <c r="L1598" t="str">
        <f t="shared" si="73"/>
        <v>Inativo</v>
      </c>
      <c r="M1598">
        <f t="shared" si="74"/>
        <v>56</v>
      </c>
      <c r="N1598" s="7">
        <f t="shared" si="75"/>
        <v>212.42760231481225</v>
      </c>
    </row>
    <row r="1599" spans="1:14" x14ac:dyDescent="0.25">
      <c r="A1599" t="s">
        <v>1017</v>
      </c>
      <c r="B1599" s="1">
        <v>45444.798799999997</v>
      </c>
      <c r="C1599" t="s">
        <v>12</v>
      </c>
      <c r="D1599" t="s">
        <v>19</v>
      </c>
      <c r="E1599" t="s">
        <v>20</v>
      </c>
      <c r="F1599">
        <v>1</v>
      </c>
      <c r="G1599" s="2">
        <v>89.490995423999991</v>
      </c>
      <c r="H1599" s="3">
        <v>49.99</v>
      </c>
      <c r="I1599" s="4">
        <v>0.44139631296811432</v>
      </c>
      <c r="J1599" t="s">
        <v>144</v>
      </c>
      <c r="K1599" t="s">
        <v>16</v>
      </c>
      <c r="L1599" t="str">
        <f t="shared" si="73"/>
        <v>Inativo</v>
      </c>
      <c r="M1599">
        <f t="shared" si="74"/>
        <v>56</v>
      </c>
      <c r="N1599" s="7">
        <f t="shared" si="75"/>
        <v>212.56070231481863</v>
      </c>
    </row>
    <row r="1600" spans="1:14" x14ac:dyDescent="0.25">
      <c r="A1600" t="s">
        <v>1016</v>
      </c>
      <c r="B1600" s="1">
        <v>45444.665699999998</v>
      </c>
      <c r="C1600" t="s">
        <v>30</v>
      </c>
      <c r="D1600" t="s">
        <v>25</v>
      </c>
      <c r="E1600" t="s">
        <v>26</v>
      </c>
      <c r="F1600">
        <v>1</v>
      </c>
      <c r="G1600" s="2">
        <v>33.269222375999995</v>
      </c>
      <c r="H1600" s="3">
        <v>22</v>
      </c>
      <c r="I1600" s="4">
        <v>0.33872815687238522</v>
      </c>
      <c r="J1600" t="s">
        <v>93</v>
      </c>
      <c r="K1600" t="s">
        <v>32</v>
      </c>
      <c r="L1600" t="str">
        <f t="shared" si="73"/>
        <v>Inativo</v>
      </c>
      <c r="M1600">
        <f t="shared" si="74"/>
        <v>56</v>
      </c>
      <c r="N1600" s="7">
        <f t="shared" si="75"/>
        <v>212.69380231481773</v>
      </c>
    </row>
    <row r="1601" spans="1:14" x14ac:dyDescent="0.25">
      <c r="A1601" t="s">
        <v>1015</v>
      </c>
      <c r="B1601" s="1">
        <v>45444.532599999999</v>
      </c>
      <c r="C1601" t="s">
        <v>24</v>
      </c>
      <c r="D1601" t="s">
        <v>13</v>
      </c>
      <c r="E1601" t="s">
        <v>14</v>
      </c>
      <c r="F1601">
        <v>2</v>
      </c>
      <c r="G1601" s="2">
        <v>206.33483185919999</v>
      </c>
      <c r="H1601" s="3">
        <v>155.54</v>
      </c>
      <c r="I1601" s="4">
        <v>0.2461767186931467</v>
      </c>
      <c r="J1601" t="s">
        <v>38</v>
      </c>
      <c r="K1601" t="s">
        <v>28</v>
      </c>
      <c r="L1601" t="str">
        <f t="shared" si="73"/>
        <v>Inativo</v>
      </c>
      <c r="M1601">
        <f t="shared" si="74"/>
        <v>56</v>
      </c>
      <c r="N1601" s="7">
        <f t="shared" si="75"/>
        <v>212.82690231481683</v>
      </c>
    </row>
    <row r="1602" spans="1:14" x14ac:dyDescent="0.25">
      <c r="A1602" t="s">
        <v>1014</v>
      </c>
      <c r="B1602" s="1">
        <v>45444.3995</v>
      </c>
      <c r="C1602" t="s">
        <v>18</v>
      </c>
      <c r="D1602" t="s">
        <v>13</v>
      </c>
      <c r="E1602" t="s">
        <v>14</v>
      </c>
      <c r="F1602">
        <v>3</v>
      </c>
      <c r="G1602" s="2">
        <v>332.95996099080003</v>
      </c>
      <c r="H1602" s="3">
        <v>233.31</v>
      </c>
      <c r="I1602" s="4">
        <v>0.29928511732842689</v>
      </c>
      <c r="J1602" t="s">
        <v>36</v>
      </c>
      <c r="K1602" t="s">
        <v>22</v>
      </c>
      <c r="L1602" t="str">
        <f t="shared" ref="L1602:L1665" si="76">IF(N1602&lt;=7,"Compra Recente",
IF(N1602&lt;=15,"Recência Média",
IF(N1602&lt;=30,"Recência Baixa",
IF(N1602&gt;30,"Inativo"
)
)
))</f>
        <v>Inativo</v>
      </c>
      <c r="M1602">
        <f t="shared" ref="M1602:M1665" si="77">COUNTIFS(J1602:J4347, "Cassandra",  A1602:A4347, "&lt;&gt;")</f>
        <v>56</v>
      </c>
      <c r="N1602" s="7">
        <f t="shared" ref="N1602:N1665" si="78">$B$2 - B1602</f>
        <v>212.96000231481594</v>
      </c>
    </row>
    <row r="1603" spans="1:14" x14ac:dyDescent="0.25">
      <c r="A1603" t="s">
        <v>1013</v>
      </c>
      <c r="B1603" s="1">
        <v>45444.2664</v>
      </c>
      <c r="C1603" t="s">
        <v>12</v>
      </c>
      <c r="D1603" t="s">
        <v>80</v>
      </c>
      <c r="E1603" t="s">
        <v>14</v>
      </c>
      <c r="F1603">
        <v>2</v>
      </c>
      <c r="G1603" s="2">
        <v>38.054212504000006</v>
      </c>
      <c r="H1603" s="3">
        <v>28.9</v>
      </c>
      <c r="I1603" s="4">
        <v>0.24055713945040322</v>
      </c>
      <c r="J1603" t="s">
        <v>34</v>
      </c>
      <c r="K1603" t="s">
        <v>16</v>
      </c>
      <c r="L1603" t="str">
        <f t="shared" si="76"/>
        <v>Inativo</v>
      </c>
      <c r="M1603">
        <f t="shared" si="77"/>
        <v>56</v>
      </c>
      <c r="N1603" s="7">
        <f t="shared" si="78"/>
        <v>213.09310231481504</v>
      </c>
    </row>
    <row r="1604" spans="1:14" x14ac:dyDescent="0.25">
      <c r="A1604" t="s">
        <v>1012</v>
      </c>
      <c r="B1604" s="1">
        <v>45444.133300000001</v>
      </c>
      <c r="C1604" t="s">
        <v>30</v>
      </c>
      <c r="D1604" t="s">
        <v>42</v>
      </c>
      <c r="E1604" t="s">
        <v>26</v>
      </c>
      <c r="F1604">
        <v>1</v>
      </c>
      <c r="G1604" s="2">
        <v>119.695359744</v>
      </c>
      <c r="H1604" s="3">
        <v>72.81</v>
      </c>
      <c r="I1604" s="4">
        <v>0.39170574234687683</v>
      </c>
      <c r="J1604" t="s">
        <v>31</v>
      </c>
      <c r="K1604" t="s">
        <v>32</v>
      </c>
      <c r="L1604" t="str">
        <f t="shared" si="76"/>
        <v>Inativo</v>
      </c>
      <c r="M1604">
        <f t="shared" si="77"/>
        <v>56</v>
      </c>
      <c r="N1604" s="7">
        <f t="shared" si="78"/>
        <v>213.22620231481415</v>
      </c>
    </row>
    <row r="1605" spans="1:14" x14ac:dyDescent="0.25">
      <c r="A1605" t="s">
        <v>1011</v>
      </c>
      <c r="B1605" s="1">
        <v>45444.000200000002</v>
      </c>
      <c r="C1605" t="s">
        <v>24</v>
      </c>
      <c r="D1605" t="s">
        <v>13</v>
      </c>
      <c r="E1605" t="s">
        <v>14</v>
      </c>
      <c r="F1605">
        <v>1</v>
      </c>
      <c r="G1605" s="2">
        <v>104.5827116928</v>
      </c>
      <c r="H1605" s="3">
        <v>77.77</v>
      </c>
      <c r="I1605" s="4">
        <v>0.25637805005056041</v>
      </c>
      <c r="J1605" t="s">
        <v>27</v>
      </c>
      <c r="K1605" t="s">
        <v>28</v>
      </c>
      <c r="L1605" t="str">
        <f t="shared" si="76"/>
        <v>Inativo</v>
      </c>
      <c r="M1605">
        <f t="shared" si="77"/>
        <v>56</v>
      </c>
      <c r="N1605" s="7">
        <f t="shared" si="78"/>
        <v>213.35930231481325</v>
      </c>
    </row>
    <row r="1606" spans="1:14" x14ac:dyDescent="0.25">
      <c r="A1606" t="s">
        <v>1010</v>
      </c>
      <c r="B1606" s="1">
        <v>45443.867100000003</v>
      </c>
      <c r="C1606" t="s">
        <v>18</v>
      </c>
      <c r="D1606" t="s">
        <v>19</v>
      </c>
      <c r="E1606" t="s">
        <v>20</v>
      </c>
      <c r="F1606">
        <v>1</v>
      </c>
      <c r="G1606" s="2">
        <v>85.807475631000003</v>
      </c>
      <c r="H1606" s="3">
        <v>49.99</v>
      </c>
      <c r="I1606" s="4">
        <v>0.41741672701137106</v>
      </c>
      <c r="J1606" t="s">
        <v>21</v>
      </c>
      <c r="K1606" t="s">
        <v>22</v>
      </c>
      <c r="L1606" t="str">
        <f t="shared" si="76"/>
        <v>Inativo</v>
      </c>
      <c r="M1606">
        <f t="shared" si="77"/>
        <v>56</v>
      </c>
      <c r="N1606" s="7">
        <f t="shared" si="78"/>
        <v>213.49240231481235</v>
      </c>
    </row>
    <row r="1607" spans="1:14" x14ac:dyDescent="0.25">
      <c r="A1607" t="s">
        <v>1009</v>
      </c>
      <c r="B1607" s="1">
        <v>45443.733999999997</v>
      </c>
      <c r="C1607" t="s">
        <v>12</v>
      </c>
      <c r="D1607" t="s">
        <v>19</v>
      </c>
      <c r="E1607" t="s">
        <v>20</v>
      </c>
      <c r="F1607">
        <v>2</v>
      </c>
      <c r="G1607" s="2">
        <v>176.18297067</v>
      </c>
      <c r="H1607" s="3">
        <v>99.98</v>
      </c>
      <c r="I1607" s="4">
        <v>0.43252177199765907</v>
      </c>
      <c r="J1607" t="s">
        <v>15</v>
      </c>
      <c r="K1607" t="s">
        <v>16</v>
      </c>
      <c r="L1607" t="str">
        <f t="shared" si="76"/>
        <v>Inativo</v>
      </c>
      <c r="M1607">
        <f t="shared" si="77"/>
        <v>56</v>
      </c>
      <c r="N1607" s="7">
        <f t="shared" si="78"/>
        <v>213.62550231481873</v>
      </c>
    </row>
    <row r="1608" spans="1:14" x14ac:dyDescent="0.25">
      <c r="A1608" t="s">
        <v>1008</v>
      </c>
      <c r="B1608" s="1">
        <v>45443.600899999998</v>
      </c>
      <c r="C1608" t="s">
        <v>30</v>
      </c>
      <c r="D1608" t="s">
        <v>25</v>
      </c>
      <c r="E1608" t="s">
        <v>26</v>
      </c>
      <c r="F1608">
        <v>2</v>
      </c>
      <c r="G1608" s="2">
        <v>69.124386240000007</v>
      </c>
      <c r="H1608" s="3">
        <v>44</v>
      </c>
      <c r="I1608" s="4">
        <v>0.36346631929241424</v>
      </c>
      <c r="J1608" t="s">
        <v>51</v>
      </c>
      <c r="K1608" t="s">
        <v>28</v>
      </c>
      <c r="L1608" t="str">
        <f t="shared" si="76"/>
        <v>Inativo</v>
      </c>
      <c r="M1608">
        <f t="shared" si="77"/>
        <v>56</v>
      </c>
      <c r="N1608" s="7">
        <f t="shared" si="78"/>
        <v>213.75860231481784</v>
      </c>
    </row>
    <row r="1609" spans="1:14" x14ac:dyDescent="0.25">
      <c r="A1609" t="s">
        <v>1007</v>
      </c>
      <c r="B1609" s="1">
        <v>45443.467799999999</v>
      </c>
      <c r="C1609" t="s">
        <v>24</v>
      </c>
      <c r="D1609" t="s">
        <v>19</v>
      </c>
      <c r="E1609" t="s">
        <v>20</v>
      </c>
      <c r="F1609">
        <v>2</v>
      </c>
      <c r="G1609" s="2">
        <v>164.5066271016</v>
      </c>
      <c r="H1609" s="3">
        <v>99.98</v>
      </c>
      <c r="I1609" s="4">
        <v>0.39224332927176286</v>
      </c>
      <c r="J1609" t="s">
        <v>49</v>
      </c>
      <c r="K1609" t="s">
        <v>22</v>
      </c>
      <c r="L1609" t="str">
        <f t="shared" si="76"/>
        <v>Inativo</v>
      </c>
      <c r="M1609">
        <f t="shared" si="77"/>
        <v>56</v>
      </c>
      <c r="N1609" s="7">
        <f t="shared" si="78"/>
        <v>213.89170231481694</v>
      </c>
    </row>
    <row r="1610" spans="1:14" x14ac:dyDescent="0.25">
      <c r="A1610" t="s">
        <v>1006</v>
      </c>
      <c r="B1610" s="1">
        <v>45443.334699999999</v>
      </c>
      <c r="C1610" t="s">
        <v>18</v>
      </c>
      <c r="D1610" t="s">
        <v>13</v>
      </c>
      <c r="E1610" t="s">
        <v>14</v>
      </c>
      <c r="F1610">
        <v>4</v>
      </c>
      <c r="G1610" s="2">
        <v>402.80773716480007</v>
      </c>
      <c r="H1610" s="3">
        <v>311.08</v>
      </c>
      <c r="I1610" s="4">
        <v>0.22772089188364242</v>
      </c>
      <c r="J1610" t="s">
        <v>47</v>
      </c>
      <c r="K1610" t="s">
        <v>22</v>
      </c>
      <c r="L1610" t="str">
        <f t="shared" si="76"/>
        <v>Inativo</v>
      </c>
      <c r="M1610">
        <f t="shared" si="77"/>
        <v>56</v>
      </c>
      <c r="N1610" s="7">
        <f t="shared" si="78"/>
        <v>214.02480231481604</v>
      </c>
    </row>
    <row r="1611" spans="1:14" x14ac:dyDescent="0.25">
      <c r="A1611" t="s">
        <v>1005</v>
      </c>
      <c r="B1611" s="1">
        <v>45443.2016</v>
      </c>
      <c r="C1611" t="s">
        <v>12</v>
      </c>
      <c r="D1611" t="s">
        <v>13</v>
      </c>
      <c r="E1611" t="s">
        <v>14</v>
      </c>
      <c r="F1611">
        <v>4</v>
      </c>
      <c r="G1611" s="2">
        <v>468.6257467584</v>
      </c>
      <c r="H1611" s="3">
        <v>311.08</v>
      </c>
      <c r="I1611" s="4">
        <v>0.33618670729933819</v>
      </c>
      <c r="J1611" t="s">
        <v>45</v>
      </c>
      <c r="K1611" t="s">
        <v>16</v>
      </c>
      <c r="L1611" t="str">
        <f t="shared" si="76"/>
        <v>Inativo</v>
      </c>
      <c r="M1611">
        <f t="shared" si="77"/>
        <v>56</v>
      </c>
      <c r="N1611" s="7">
        <f t="shared" si="78"/>
        <v>214.15790231481515</v>
      </c>
    </row>
    <row r="1612" spans="1:14" x14ac:dyDescent="0.25">
      <c r="A1612" t="s">
        <v>1004</v>
      </c>
      <c r="B1612" s="1">
        <v>45443.068500000001</v>
      </c>
      <c r="C1612" t="s">
        <v>30</v>
      </c>
      <c r="D1612" t="s">
        <v>25</v>
      </c>
      <c r="E1612" t="s">
        <v>26</v>
      </c>
      <c r="F1612">
        <v>3</v>
      </c>
      <c r="G1612" s="2">
        <v>98.199410399999991</v>
      </c>
      <c r="H1612" s="3">
        <v>66</v>
      </c>
      <c r="I1612" s="4">
        <v>0.32789820497740985</v>
      </c>
      <c r="J1612" t="s">
        <v>43</v>
      </c>
      <c r="K1612" t="s">
        <v>16</v>
      </c>
      <c r="L1612" t="str">
        <f t="shared" si="76"/>
        <v>Inativo</v>
      </c>
      <c r="M1612">
        <f t="shared" si="77"/>
        <v>56</v>
      </c>
      <c r="N1612" s="7">
        <f t="shared" si="78"/>
        <v>214.29100231481425</v>
      </c>
    </row>
    <row r="1613" spans="1:14" x14ac:dyDescent="0.25">
      <c r="A1613" t="s">
        <v>1003</v>
      </c>
      <c r="B1613" s="1">
        <v>45442.935400000002</v>
      </c>
      <c r="C1613" t="s">
        <v>24</v>
      </c>
      <c r="D1613" t="s">
        <v>42</v>
      </c>
      <c r="E1613" t="s">
        <v>26</v>
      </c>
      <c r="F1613">
        <v>1</v>
      </c>
      <c r="G1613" s="2">
        <v>116.22976907100001</v>
      </c>
      <c r="H1613" s="3">
        <v>72.81</v>
      </c>
      <c r="I1613" s="4">
        <v>0.37356840177903688</v>
      </c>
      <c r="J1613" t="s">
        <v>40</v>
      </c>
      <c r="K1613" t="s">
        <v>16</v>
      </c>
      <c r="L1613" t="str">
        <f t="shared" si="76"/>
        <v>Inativo</v>
      </c>
      <c r="M1613">
        <f t="shared" si="77"/>
        <v>56</v>
      </c>
      <c r="N1613" s="7">
        <f t="shared" si="78"/>
        <v>214.42410231481335</v>
      </c>
    </row>
    <row r="1614" spans="1:14" x14ac:dyDescent="0.25">
      <c r="A1614" t="s">
        <v>1002</v>
      </c>
      <c r="B1614" s="1">
        <v>45442.802300000003</v>
      </c>
      <c r="C1614" t="s">
        <v>18</v>
      </c>
      <c r="D1614" t="s">
        <v>13</v>
      </c>
      <c r="E1614" t="s">
        <v>14</v>
      </c>
      <c r="F1614">
        <v>1</v>
      </c>
      <c r="G1614" s="2">
        <v>107.61397169600002</v>
      </c>
      <c r="H1614" s="3">
        <v>77.77</v>
      </c>
      <c r="I1614" s="4">
        <v>0.27732432160673909</v>
      </c>
      <c r="J1614" t="s">
        <v>71</v>
      </c>
      <c r="K1614" t="s">
        <v>16</v>
      </c>
      <c r="L1614" t="str">
        <f t="shared" si="76"/>
        <v>Inativo</v>
      </c>
      <c r="M1614">
        <f t="shared" si="77"/>
        <v>55</v>
      </c>
      <c r="N1614" s="7">
        <f t="shared" si="78"/>
        <v>214.55720231481246</v>
      </c>
    </row>
    <row r="1615" spans="1:14" x14ac:dyDescent="0.25">
      <c r="A1615" t="s">
        <v>1001</v>
      </c>
      <c r="B1615" s="1">
        <v>45442.669199999997</v>
      </c>
      <c r="C1615" t="s">
        <v>12</v>
      </c>
      <c r="D1615" t="s">
        <v>13</v>
      </c>
      <c r="E1615" t="s">
        <v>14</v>
      </c>
      <c r="F1615">
        <v>2</v>
      </c>
      <c r="G1615" s="2">
        <v>206.807973086</v>
      </c>
      <c r="H1615" s="3">
        <v>155.54</v>
      </c>
      <c r="I1615" s="4">
        <v>0.24790133726943156</v>
      </c>
      <c r="J1615" t="s">
        <v>69</v>
      </c>
      <c r="K1615" t="s">
        <v>28</v>
      </c>
      <c r="L1615" t="str">
        <f t="shared" si="76"/>
        <v>Inativo</v>
      </c>
      <c r="M1615">
        <f t="shared" si="77"/>
        <v>55</v>
      </c>
      <c r="N1615" s="7">
        <f t="shared" si="78"/>
        <v>214.69030231481884</v>
      </c>
    </row>
    <row r="1616" spans="1:14" x14ac:dyDescent="0.25">
      <c r="A1616" t="s">
        <v>1000</v>
      </c>
      <c r="B1616" s="1">
        <v>45442.536099999998</v>
      </c>
      <c r="C1616" t="s">
        <v>30</v>
      </c>
      <c r="D1616" t="s">
        <v>13</v>
      </c>
      <c r="E1616" t="s">
        <v>14</v>
      </c>
      <c r="F1616">
        <v>4</v>
      </c>
      <c r="G1616" s="2">
        <v>382.83494480000007</v>
      </c>
      <c r="H1616" s="3">
        <v>311.08</v>
      </c>
      <c r="I1616" s="4">
        <v>0.18743049916064003</v>
      </c>
      <c r="J1616" t="s">
        <v>67</v>
      </c>
      <c r="K1616" t="s">
        <v>22</v>
      </c>
      <c r="L1616" t="str">
        <f t="shared" si="76"/>
        <v>Inativo</v>
      </c>
      <c r="M1616">
        <f t="shared" si="77"/>
        <v>55</v>
      </c>
      <c r="N1616" s="7">
        <f t="shared" si="78"/>
        <v>214.82340231481794</v>
      </c>
    </row>
    <row r="1617" spans="1:14" x14ac:dyDescent="0.25">
      <c r="A1617" t="s">
        <v>999</v>
      </c>
      <c r="B1617" s="1">
        <v>45442.402999999998</v>
      </c>
      <c r="C1617" t="s">
        <v>24</v>
      </c>
      <c r="D1617" t="s">
        <v>19</v>
      </c>
      <c r="E1617" t="s">
        <v>20</v>
      </c>
      <c r="F1617">
        <v>2</v>
      </c>
      <c r="G1617" s="2">
        <v>170.80543638719999</v>
      </c>
      <c r="H1617" s="3">
        <v>99.98</v>
      </c>
      <c r="I1617" s="4">
        <v>0.41465563324720722</v>
      </c>
      <c r="J1617" t="s">
        <v>65</v>
      </c>
      <c r="K1617" t="s">
        <v>22</v>
      </c>
      <c r="L1617" t="str">
        <f t="shared" si="76"/>
        <v>Inativo</v>
      </c>
      <c r="M1617">
        <f t="shared" si="77"/>
        <v>55</v>
      </c>
      <c r="N1617" s="7">
        <f t="shared" si="78"/>
        <v>214.95650231481704</v>
      </c>
    </row>
    <row r="1618" spans="1:14" x14ac:dyDescent="0.25">
      <c r="A1618" t="s">
        <v>998</v>
      </c>
      <c r="B1618" s="1">
        <v>45442.269899999999</v>
      </c>
      <c r="C1618" t="s">
        <v>18</v>
      </c>
      <c r="D1618" t="s">
        <v>25</v>
      </c>
      <c r="E1618" t="s">
        <v>26</v>
      </c>
      <c r="F1618">
        <v>4</v>
      </c>
      <c r="G1618" s="2">
        <v>137.30822632800002</v>
      </c>
      <c r="H1618" s="3">
        <v>88</v>
      </c>
      <c r="I1618" s="4">
        <v>0.3591061340360861</v>
      </c>
      <c r="J1618" t="s">
        <v>63</v>
      </c>
      <c r="K1618" t="s">
        <v>16</v>
      </c>
      <c r="L1618" t="str">
        <f t="shared" si="76"/>
        <v>Inativo</v>
      </c>
      <c r="M1618">
        <f t="shared" si="77"/>
        <v>55</v>
      </c>
      <c r="N1618" s="7">
        <f t="shared" si="78"/>
        <v>215.08960231481615</v>
      </c>
    </row>
    <row r="1619" spans="1:14" x14ac:dyDescent="0.25">
      <c r="A1619" t="s">
        <v>997</v>
      </c>
      <c r="B1619" s="1">
        <v>45442.1368</v>
      </c>
      <c r="C1619" t="s">
        <v>12</v>
      </c>
      <c r="D1619" t="s">
        <v>19</v>
      </c>
      <c r="E1619" t="s">
        <v>20</v>
      </c>
      <c r="F1619">
        <v>2</v>
      </c>
      <c r="G1619" s="2">
        <v>163.97857728</v>
      </c>
      <c r="H1619" s="3">
        <v>99.98</v>
      </c>
      <c r="I1619" s="4">
        <v>0.39028620897667538</v>
      </c>
      <c r="J1619" t="s">
        <v>144</v>
      </c>
      <c r="K1619" t="s">
        <v>16</v>
      </c>
      <c r="L1619" t="str">
        <f t="shared" si="76"/>
        <v>Inativo</v>
      </c>
      <c r="M1619">
        <f t="shared" si="77"/>
        <v>55</v>
      </c>
      <c r="N1619" s="7">
        <f t="shared" si="78"/>
        <v>215.22270231481525</v>
      </c>
    </row>
    <row r="1620" spans="1:14" x14ac:dyDescent="0.25">
      <c r="A1620" t="s">
        <v>996</v>
      </c>
      <c r="B1620" s="1">
        <v>45442.003700000001</v>
      </c>
      <c r="C1620" t="s">
        <v>30</v>
      </c>
      <c r="D1620" t="s">
        <v>19</v>
      </c>
      <c r="E1620" t="s">
        <v>20</v>
      </c>
      <c r="F1620">
        <v>2</v>
      </c>
      <c r="G1620" s="2">
        <v>170.31536375040005</v>
      </c>
      <c r="H1620" s="3">
        <v>99.98</v>
      </c>
      <c r="I1620" s="4">
        <v>0.41297133858973328</v>
      </c>
      <c r="J1620" t="s">
        <v>93</v>
      </c>
      <c r="K1620" t="s">
        <v>16</v>
      </c>
      <c r="L1620" t="str">
        <f t="shared" si="76"/>
        <v>Inativo</v>
      </c>
      <c r="M1620">
        <f t="shared" si="77"/>
        <v>55</v>
      </c>
      <c r="N1620" s="7">
        <f t="shared" si="78"/>
        <v>215.35580231481435</v>
      </c>
    </row>
    <row r="1621" spans="1:14" x14ac:dyDescent="0.25">
      <c r="A1621" t="s">
        <v>995</v>
      </c>
      <c r="B1621" s="1">
        <v>45441.870600000002</v>
      </c>
      <c r="C1621" t="s">
        <v>24</v>
      </c>
      <c r="D1621" t="s">
        <v>25</v>
      </c>
      <c r="E1621" t="s">
        <v>26</v>
      </c>
      <c r="F1621">
        <v>2</v>
      </c>
      <c r="G1621" s="2">
        <v>61.266462036000007</v>
      </c>
      <c r="H1621" s="3">
        <v>44</v>
      </c>
      <c r="I1621" s="4">
        <v>0.28182567529122671</v>
      </c>
      <c r="J1621" t="s">
        <v>38</v>
      </c>
      <c r="K1621" t="s">
        <v>16</v>
      </c>
      <c r="L1621" t="str">
        <f t="shared" si="76"/>
        <v>Inativo</v>
      </c>
      <c r="M1621">
        <f t="shared" si="77"/>
        <v>55</v>
      </c>
      <c r="N1621" s="7">
        <f t="shared" si="78"/>
        <v>215.48890231481346</v>
      </c>
    </row>
    <row r="1622" spans="1:14" x14ac:dyDescent="0.25">
      <c r="A1622" t="s">
        <v>994</v>
      </c>
      <c r="B1622" s="1">
        <v>45441.737500000003</v>
      </c>
      <c r="C1622" t="s">
        <v>18</v>
      </c>
      <c r="D1622" t="s">
        <v>19</v>
      </c>
      <c r="E1622" t="s">
        <v>20</v>
      </c>
      <c r="F1622">
        <v>2</v>
      </c>
      <c r="G1622" s="2">
        <v>180.5303417472</v>
      </c>
      <c r="H1622" s="3">
        <v>99.98</v>
      </c>
      <c r="I1622" s="4">
        <v>0.44618727781502865</v>
      </c>
      <c r="J1622" t="s">
        <v>36</v>
      </c>
      <c r="K1622" t="s">
        <v>32</v>
      </c>
      <c r="L1622" t="str">
        <f t="shared" si="76"/>
        <v>Inativo</v>
      </c>
      <c r="M1622">
        <f t="shared" si="77"/>
        <v>55</v>
      </c>
      <c r="N1622" s="7">
        <f t="shared" si="78"/>
        <v>215.62200231481256</v>
      </c>
    </row>
    <row r="1623" spans="1:14" x14ac:dyDescent="0.25">
      <c r="A1623" t="s">
        <v>993</v>
      </c>
      <c r="B1623" s="1">
        <v>45441.604399999997</v>
      </c>
      <c r="C1623" t="s">
        <v>12</v>
      </c>
      <c r="D1623" t="s">
        <v>13</v>
      </c>
      <c r="E1623" t="s">
        <v>14</v>
      </c>
      <c r="F1623">
        <v>1</v>
      </c>
      <c r="G1623" s="2">
        <v>103.7288472</v>
      </c>
      <c r="H1623" s="3">
        <v>77.77</v>
      </c>
      <c r="I1623" s="4">
        <v>0.2502567790997296</v>
      </c>
      <c r="J1623" t="s">
        <v>34</v>
      </c>
      <c r="K1623" t="s">
        <v>28</v>
      </c>
      <c r="L1623" t="str">
        <f t="shared" si="76"/>
        <v>Inativo</v>
      </c>
      <c r="M1623">
        <f t="shared" si="77"/>
        <v>55</v>
      </c>
      <c r="N1623" s="7">
        <f t="shared" si="78"/>
        <v>215.75510231481894</v>
      </c>
    </row>
    <row r="1624" spans="1:14" x14ac:dyDescent="0.25">
      <c r="A1624" t="s">
        <v>992</v>
      </c>
      <c r="B1624" s="1">
        <v>45441.471299999997</v>
      </c>
      <c r="C1624" t="s">
        <v>30</v>
      </c>
      <c r="D1624" t="s">
        <v>13</v>
      </c>
      <c r="E1624" t="s">
        <v>14</v>
      </c>
      <c r="F1624">
        <v>1</v>
      </c>
      <c r="G1624" s="2">
        <v>98.521606746200007</v>
      </c>
      <c r="H1624" s="3">
        <v>77.77</v>
      </c>
      <c r="I1624" s="4">
        <v>0.21063000728010767</v>
      </c>
      <c r="J1624" t="s">
        <v>31</v>
      </c>
      <c r="K1624" t="s">
        <v>22</v>
      </c>
      <c r="L1624" t="str">
        <f t="shared" si="76"/>
        <v>Inativo</v>
      </c>
      <c r="M1624">
        <f t="shared" si="77"/>
        <v>55</v>
      </c>
      <c r="N1624" s="7">
        <f t="shared" si="78"/>
        <v>215.88820231481805</v>
      </c>
    </row>
    <row r="1625" spans="1:14" x14ac:dyDescent="0.25">
      <c r="A1625" t="s">
        <v>991</v>
      </c>
      <c r="B1625" s="1">
        <v>45441.338199999998</v>
      </c>
      <c r="C1625" t="s">
        <v>24</v>
      </c>
      <c r="D1625" t="s">
        <v>13</v>
      </c>
      <c r="E1625" t="s">
        <v>14</v>
      </c>
      <c r="F1625">
        <v>1</v>
      </c>
      <c r="G1625" s="2">
        <v>104.14224141750002</v>
      </c>
      <c r="H1625" s="3">
        <v>77.77</v>
      </c>
      <c r="I1625" s="4">
        <v>0.25323289626324907</v>
      </c>
      <c r="J1625" t="s">
        <v>27</v>
      </c>
      <c r="K1625" t="s">
        <v>16</v>
      </c>
      <c r="L1625" t="str">
        <f t="shared" si="76"/>
        <v>Inativo</v>
      </c>
      <c r="M1625">
        <f t="shared" si="77"/>
        <v>55</v>
      </c>
      <c r="N1625" s="7">
        <f t="shared" si="78"/>
        <v>216.02130231481715</v>
      </c>
    </row>
    <row r="1626" spans="1:14" x14ac:dyDescent="0.25">
      <c r="A1626" t="s">
        <v>990</v>
      </c>
      <c r="B1626" s="1">
        <v>45441.205099999999</v>
      </c>
      <c r="C1626" t="s">
        <v>18</v>
      </c>
      <c r="D1626" t="s">
        <v>19</v>
      </c>
      <c r="E1626" t="s">
        <v>20</v>
      </c>
      <c r="F1626">
        <v>1</v>
      </c>
      <c r="G1626" s="2">
        <v>84.458559497400017</v>
      </c>
      <c r="H1626" s="3">
        <v>49.99</v>
      </c>
      <c r="I1626" s="4">
        <v>0.40811209310834978</v>
      </c>
      <c r="J1626" t="s">
        <v>21</v>
      </c>
      <c r="K1626" t="s">
        <v>32</v>
      </c>
      <c r="L1626" t="str">
        <f t="shared" si="76"/>
        <v>Inativo</v>
      </c>
      <c r="M1626">
        <f t="shared" si="77"/>
        <v>55</v>
      </c>
      <c r="N1626" s="7">
        <f t="shared" si="78"/>
        <v>216.15440231481625</v>
      </c>
    </row>
    <row r="1627" spans="1:14" x14ac:dyDescent="0.25">
      <c r="A1627" t="s">
        <v>989</v>
      </c>
      <c r="B1627" s="1">
        <v>45441.072</v>
      </c>
      <c r="C1627" t="s">
        <v>12</v>
      </c>
      <c r="D1627" t="s">
        <v>42</v>
      </c>
      <c r="E1627" t="s">
        <v>26</v>
      </c>
      <c r="F1627">
        <v>1</v>
      </c>
      <c r="G1627" s="2">
        <v>118.61841887999999</v>
      </c>
      <c r="H1627" s="3">
        <v>72.81</v>
      </c>
      <c r="I1627" s="4">
        <v>0.386183017043432</v>
      </c>
      <c r="J1627" t="s">
        <v>15</v>
      </c>
      <c r="K1627" t="s">
        <v>28</v>
      </c>
      <c r="L1627" t="str">
        <f t="shared" si="76"/>
        <v>Inativo</v>
      </c>
      <c r="M1627">
        <f t="shared" si="77"/>
        <v>55</v>
      </c>
      <c r="N1627" s="7">
        <f t="shared" si="78"/>
        <v>216.28750231481536</v>
      </c>
    </row>
    <row r="1628" spans="1:14" x14ac:dyDescent="0.25">
      <c r="A1628" t="s">
        <v>988</v>
      </c>
      <c r="B1628" s="1">
        <v>45440.938900000001</v>
      </c>
      <c r="C1628" t="s">
        <v>30</v>
      </c>
      <c r="D1628" t="s">
        <v>13</v>
      </c>
      <c r="E1628" t="s">
        <v>14</v>
      </c>
      <c r="F1628">
        <v>1</v>
      </c>
      <c r="G1628" s="2">
        <v>97.601069940000002</v>
      </c>
      <c r="H1628" s="3">
        <v>77.77</v>
      </c>
      <c r="I1628" s="4">
        <v>0.20318496459302243</v>
      </c>
      <c r="J1628" t="s">
        <v>51</v>
      </c>
      <c r="K1628" t="s">
        <v>22</v>
      </c>
      <c r="L1628" t="str">
        <f t="shared" si="76"/>
        <v>Inativo</v>
      </c>
      <c r="M1628">
        <f t="shared" si="77"/>
        <v>55</v>
      </c>
      <c r="N1628" s="7">
        <f t="shared" si="78"/>
        <v>216.42060231481446</v>
      </c>
    </row>
    <row r="1629" spans="1:14" x14ac:dyDescent="0.25">
      <c r="A1629" t="s">
        <v>987</v>
      </c>
      <c r="B1629" s="1">
        <v>45440.805800000002</v>
      </c>
      <c r="C1629" t="s">
        <v>24</v>
      </c>
      <c r="D1629" t="s">
        <v>25</v>
      </c>
      <c r="E1629" t="s">
        <v>26</v>
      </c>
      <c r="F1629">
        <v>1</v>
      </c>
      <c r="G1629" s="2">
        <v>34.698857310000001</v>
      </c>
      <c r="H1629" s="3">
        <v>22</v>
      </c>
      <c r="I1629" s="4">
        <v>0.36597335746673904</v>
      </c>
      <c r="J1629" t="s">
        <v>49</v>
      </c>
      <c r="K1629" t="s">
        <v>16</v>
      </c>
      <c r="L1629" t="str">
        <f t="shared" si="76"/>
        <v>Inativo</v>
      </c>
      <c r="M1629">
        <f t="shared" si="77"/>
        <v>55</v>
      </c>
      <c r="N1629" s="7">
        <f t="shared" si="78"/>
        <v>216.55370231481356</v>
      </c>
    </row>
    <row r="1630" spans="1:14" x14ac:dyDescent="0.25">
      <c r="A1630" t="s">
        <v>986</v>
      </c>
      <c r="B1630" s="1">
        <v>45440.672700000003</v>
      </c>
      <c r="C1630" t="s">
        <v>18</v>
      </c>
      <c r="D1630" t="s">
        <v>19</v>
      </c>
      <c r="E1630" t="s">
        <v>20</v>
      </c>
      <c r="F1630">
        <v>1</v>
      </c>
      <c r="G1630" s="2">
        <v>87.145658308800009</v>
      </c>
      <c r="H1630" s="3">
        <v>49.99</v>
      </c>
      <c r="I1630" s="4">
        <v>0.42636270159483103</v>
      </c>
      <c r="J1630" t="s">
        <v>47</v>
      </c>
      <c r="K1630" t="s">
        <v>32</v>
      </c>
      <c r="L1630" t="str">
        <f t="shared" si="76"/>
        <v>Inativo</v>
      </c>
      <c r="M1630">
        <f t="shared" si="77"/>
        <v>55</v>
      </c>
      <c r="N1630" s="7">
        <f t="shared" si="78"/>
        <v>216.68680231481267</v>
      </c>
    </row>
    <row r="1631" spans="1:14" x14ac:dyDescent="0.25">
      <c r="A1631" t="s">
        <v>985</v>
      </c>
      <c r="B1631" s="1">
        <v>45440.539599999996</v>
      </c>
      <c r="C1631" t="s">
        <v>12</v>
      </c>
      <c r="D1631" t="s">
        <v>13</v>
      </c>
      <c r="E1631" t="s">
        <v>14</v>
      </c>
      <c r="F1631">
        <v>3</v>
      </c>
      <c r="G1631" s="2">
        <v>347.24102074199999</v>
      </c>
      <c r="H1631" s="3">
        <v>233.31</v>
      </c>
      <c r="I1631" s="4">
        <v>0.32810357629564368</v>
      </c>
      <c r="J1631" t="s">
        <v>45</v>
      </c>
      <c r="K1631" t="s">
        <v>28</v>
      </c>
      <c r="L1631" t="str">
        <f t="shared" si="76"/>
        <v>Inativo</v>
      </c>
      <c r="M1631">
        <f t="shared" si="77"/>
        <v>55</v>
      </c>
      <c r="N1631" s="7">
        <f t="shared" si="78"/>
        <v>216.81990231481905</v>
      </c>
    </row>
    <row r="1632" spans="1:14" x14ac:dyDescent="0.25">
      <c r="A1632" t="s">
        <v>984</v>
      </c>
      <c r="B1632" s="1">
        <v>45440.406499999997</v>
      </c>
      <c r="C1632" t="s">
        <v>30</v>
      </c>
      <c r="D1632" t="s">
        <v>42</v>
      </c>
      <c r="E1632" t="s">
        <v>26</v>
      </c>
      <c r="F1632">
        <v>1</v>
      </c>
      <c r="G1632" s="2">
        <v>125.778207966</v>
      </c>
      <c r="H1632" s="3">
        <v>72.81</v>
      </c>
      <c r="I1632" s="4">
        <v>0.42112388801340062</v>
      </c>
      <c r="J1632" t="s">
        <v>43</v>
      </c>
      <c r="K1632" t="s">
        <v>22</v>
      </c>
      <c r="L1632" t="str">
        <f t="shared" si="76"/>
        <v>Inativo</v>
      </c>
      <c r="M1632">
        <f t="shared" si="77"/>
        <v>55</v>
      </c>
      <c r="N1632" s="7">
        <f t="shared" si="78"/>
        <v>216.95300231481815</v>
      </c>
    </row>
    <row r="1633" spans="1:14" x14ac:dyDescent="0.25">
      <c r="A1633" t="s">
        <v>983</v>
      </c>
      <c r="B1633" s="1">
        <v>45440.273399999998</v>
      </c>
      <c r="C1633" t="s">
        <v>24</v>
      </c>
      <c r="D1633" t="s">
        <v>19</v>
      </c>
      <c r="E1633" t="s">
        <v>20</v>
      </c>
      <c r="F1633">
        <v>1</v>
      </c>
      <c r="G1633" s="2">
        <v>77.26682223360001</v>
      </c>
      <c r="H1633" s="3">
        <v>49.99</v>
      </c>
      <c r="I1633" s="4">
        <v>0.35302114730607487</v>
      </c>
      <c r="J1633" t="s">
        <v>40</v>
      </c>
      <c r="K1633" t="s">
        <v>16</v>
      </c>
      <c r="L1633" t="str">
        <f t="shared" si="76"/>
        <v>Inativo</v>
      </c>
      <c r="M1633">
        <f t="shared" si="77"/>
        <v>55</v>
      </c>
      <c r="N1633" s="7">
        <f t="shared" si="78"/>
        <v>217.08610231481725</v>
      </c>
    </row>
    <row r="1634" spans="1:14" x14ac:dyDescent="0.25">
      <c r="A1634" t="s">
        <v>982</v>
      </c>
      <c r="B1634" s="1">
        <v>45440.140299999999</v>
      </c>
      <c r="C1634" t="s">
        <v>18</v>
      </c>
      <c r="D1634" t="s">
        <v>13</v>
      </c>
      <c r="E1634" t="s">
        <v>14</v>
      </c>
      <c r="F1634">
        <v>3</v>
      </c>
      <c r="G1634" s="2">
        <v>304.12004949480001</v>
      </c>
      <c r="H1634" s="3">
        <v>233.31</v>
      </c>
      <c r="I1634" s="4">
        <v>0.23283584759514764</v>
      </c>
      <c r="J1634" t="s">
        <v>71</v>
      </c>
      <c r="K1634" t="s">
        <v>32</v>
      </c>
      <c r="L1634" t="str">
        <f t="shared" si="76"/>
        <v>Inativo</v>
      </c>
      <c r="M1634">
        <f t="shared" si="77"/>
        <v>54</v>
      </c>
      <c r="N1634" s="7">
        <f t="shared" si="78"/>
        <v>217.21920231481636</v>
      </c>
    </row>
    <row r="1635" spans="1:14" x14ac:dyDescent="0.25">
      <c r="A1635" t="s">
        <v>981</v>
      </c>
      <c r="B1635" s="1">
        <v>45440.0072</v>
      </c>
      <c r="C1635" t="s">
        <v>12</v>
      </c>
      <c r="D1635" t="s">
        <v>25</v>
      </c>
      <c r="E1635" t="s">
        <v>26</v>
      </c>
      <c r="F1635">
        <v>2</v>
      </c>
      <c r="G1635" s="2">
        <v>64.414598975999994</v>
      </c>
      <c r="H1635" s="3">
        <v>44</v>
      </c>
      <c r="I1635" s="4">
        <v>0.31692503408437267</v>
      </c>
      <c r="J1635" t="s">
        <v>69</v>
      </c>
      <c r="K1635" t="s">
        <v>28</v>
      </c>
      <c r="L1635" t="str">
        <f t="shared" si="76"/>
        <v>Inativo</v>
      </c>
      <c r="M1635">
        <f t="shared" si="77"/>
        <v>54</v>
      </c>
      <c r="N1635" s="7">
        <f t="shared" si="78"/>
        <v>217.35230231481546</v>
      </c>
    </row>
    <row r="1636" spans="1:14" x14ac:dyDescent="0.25">
      <c r="A1636" t="s">
        <v>980</v>
      </c>
      <c r="B1636" s="1">
        <v>45439.874100000001</v>
      </c>
      <c r="C1636" t="s">
        <v>30</v>
      </c>
      <c r="D1636" t="s">
        <v>13</v>
      </c>
      <c r="E1636" t="s">
        <v>14</v>
      </c>
      <c r="F1636">
        <v>3</v>
      </c>
      <c r="G1636" s="2">
        <v>346.53414441690006</v>
      </c>
      <c r="H1636" s="3">
        <v>233.31</v>
      </c>
      <c r="I1636" s="4">
        <v>0.32673301099208579</v>
      </c>
      <c r="J1636" t="s">
        <v>67</v>
      </c>
      <c r="K1636" t="s">
        <v>22</v>
      </c>
      <c r="L1636" t="str">
        <f t="shared" si="76"/>
        <v>Inativo</v>
      </c>
      <c r="M1636">
        <f t="shared" si="77"/>
        <v>54</v>
      </c>
      <c r="N1636" s="7">
        <f t="shared" si="78"/>
        <v>217.48540231481456</v>
      </c>
    </row>
    <row r="1637" spans="1:14" x14ac:dyDescent="0.25">
      <c r="A1637" t="s">
        <v>979</v>
      </c>
      <c r="B1637" s="1">
        <v>45439.741000000002</v>
      </c>
      <c r="C1637" t="s">
        <v>24</v>
      </c>
      <c r="D1637" t="s">
        <v>19</v>
      </c>
      <c r="E1637" t="s">
        <v>20</v>
      </c>
      <c r="F1637">
        <v>1</v>
      </c>
      <c r="G1637" s="2">
        <v>93.247687771199992</v>
      </c>
      <c r="H1637" s="3">
        <v>49.99</v>
      </c>
      <c r="I1637" s="4">
        <v>0.46390091599204608</v>
      </c>
      <c r="J1637" t="s">
        <v>65</v>
      </c>
      <c r="K1637" t="s">
        <v>16</v>
      </c>
      <c r="L1637" t="str">
        <f t="shared" si="76"/>
        <v>Inativo</v>
      </c>
      <c r="M1637">
        <f t="shared" si="77"/>
        <v>54</v>
      </c>
      <c r="N1637" s="7">
        <f t="shared" si="78"/>
        <v>217.61850231481367</v>
      </c>
    </row>
    <row r="1638" spans="1:14" x14ac:dyDescent="0.25">
      <c r="A1638" t="s">
        <v>978</v>
      </c>
      <c r="B1638" s="1">
        <v>45439.607900000003</v>
      </c>
      <c r="C1638" t="s">
        <v>18</v>
      </c>
      <c r="D1638" t="s">
        <v>19</v>
      </c>
      <c r="E1638" t="s">
        <v>20</v>
      </c>
      <c r="F1638">
        <v>2</v>
      </c>
      <c r="G1638" s="2">
        <v>180.60227454240001</v>
      </c>
      <c r="H1638" s="3">
        <v>99.98</v>
      </c>
      <c r="I1638" s="4">
        <v>0.44640785807751449</v>
      </c>
      <c r="J1638" t="s">
        <v>63</v>
      </c>
      <c r="K1638" t="s">
        <v>28</v>
      </c>
      <c r="L1638" t="str">
        <f t="shared" si="76"/>
        <v>Inativo</v>
      </c>
      <c r="M1638">
        <f t="shared" si="77"/>
        <v>54</v>
      </c>
      <c r="N1638" s="7">
        <f t="shared" si="78"/>
        <v>217.75160231481277</v>
      </c>
    </row>
    <row r="1639" spans="1:14" x14ac:dyDescent="0.25">
      <c r="A1639" t="s">
        <v>977</v>
      </c>
      <c r="B1639" s="1">
        <v>45439.474800000004</v>
      </c>
      <c r="C1639" t="s">
        <v>12</v>
      </c>
      <c r="D1639" t="s">
        <v>25</v>
      </c>
      <c r="E1639" t="s">
        <v>26</v>
      </c>
      <c r="F1639">
        <v>1</v>
      </c>
      <c r="G1639" s="2">
        <v>34.627475375999992</v>
      </c>
      <c r="H1639" s="3">
        <v>22</v>
      </c>
      <c r="I1639" s="4">
        <v>0.36466635926776192</v>
      </c>
      <c r="J1639" t="s">
        <v>144</v>
      </c>
      <c r="K1639" t="s">
        <v>22</v>
      </c>
      <c r="L1639" t="str">
        <f t="shared" si="76"/>
        <v>Inativo</v>
      </c>
      <c r="M1639">
        <f t="shared" si="77"/>
        <v>54</v>
      </c>
      <c r="N1639" s="7">
        <f t="shared" si="78"/>
        <v>217.88470231481188</v>
      </c>
    </row>
    <row r="1640" spans="1:14" x14ac:dyDescent="0.25">
      <c r="A1640" t="s">
        <v>976</v>
      </c>
      <c r="B1640" s="1">
        <v>45439.341699999997</v>
      </c>
      <c r="C1640" t="s">
        <v>30</v>
      </c>
      <c r="D1640" t="s">
        <v>42</v>
      </c>
      <c r="E1640" t="s">
        <v>26</v>
      </c>
      <c r="F1640">
        <v>2</v>
      </c>
      <c r="G1640" s="2">
        <v>232.43760143999998</v>
      </c>
      <c r="H1640" s="3">
        <v>145.62</v>
      </c>
      <c r="I1640" s="4">
        <v>0.37350928120986715</v>
      </c>
      <c r="J1640" t="s">
        <v>93</v>
      </c>
      <c r="K1640" t="s">
        <v>22</v>
      </c>
      <c r="L1640" t="str">
        <f t="shared" si="76"/>
        <v>Inativo</v>
      </c>
      <c r="M1640">
        <f t="shared" si="77"/>
        <v>54</v>
      </c>
      <c r="N1640" s="7">
        <f t="shared" si="78"/>
        <v>218.01780231481825</v>
      </c>
    </row>
    <row r="1641" spans="1:14" x14ac:dyDescent="0.25">
      <c r="A1641" t="s">
        <v>975</v>
      </c>
      <c r="B1641" s="1">
        <v>45439.208599999998</v>
      </c>
      <c r="C1641" t="s">
        <v>24</v>
      </c>
      <c r="D1641" t="s">
        <v>13</v>
      </c>
      <c r="E1641" t="s">
        <v>14</v>
      </c>
      <c r="F1641">
        <v>4</v>
      </c>
      <c r="G1641" s="2">
        <v>405.02704396000001</v>
      </c>
      <c r="H1641" s="3">
        <v>311.08</v>
      </c>
      <c r="I1641" s="4">
        <v>0.23195252109950004</v>
      </c>
      <c r="J1641" t="s">
        <v>38</v>
      </c>
      <c r="K1641" t="s">
        <v>16</v>
      </c>
      <c r="L1641" t="str">
        <f t="shared" si="76"/>
        <v>Inativo</v>
      </c>
      <c r="M1641">
        <f t="shared" si="77"/>
        <v>54</v>
      </c>
      <c r="N1641" s="7">
        <f t="shared" si="78"/>
        <v>218.15090231481736</v>
      </c>
    </row>
    <row r="1642" spans="1:14" x14ac:dyDescent="0.25">
      <c r="A1642" t="s">
        <v>974</v>
      </c>
      <c r="B1642" s="1">
        <v>45439.075499999999</v>
      </c>
      <c r="C1642" t="s">
        <v>18</v>
      </c>
      <c r="D1642" t="s">
        <v>80</v>
      </c>
      <c r="E1642" t="s">
        <v>14</v>
      </c>
      <c r="F1642">
        <v>2</v>
      </c>
      <c r="G1642" s="2">
        <v>37.111455040000003</v>
      </c>
      <c r="H1642" s="3">
        <v>28.9</v>
      </c>
      <c r="I1642" s="4">
        <v>0.22126470199428763</v>
      </c>
      <c r="J1642" t="s">
        <v>36</v>
      </c>
      <c r="K1642" t="s">
        <v>16</v>
      </c>
      <c r="L1642" t="str">
        <f t="shared" si="76"/>
        <v>Inativo</v>
      </c>
      <c r="M1642">
        <f t="shared" si="77"/>
        <v>54</v>
      </c>
      <c r="N1642" s="7">
        <f t="shared" si="78"/>
        <v>218.28400231481646</v>
      </c>
    </row>
    <row r="1643" spans="1:14" x14ac:dyDescent="0.25">
      <c r="A1643" t="s">
        <v>973</v>
      </c>
      <c r="B1643" s="1">
        <v>45438.9424</v>
      </c>
      <c r="C1643" t="s">
        <v>12</v>
      </c>
      <c r="D1643" t="s">
        <v>25</v>
      </c>
      <c r="E1643" t="s">
        <v>26</v>
      </c>
      <c r="F1643">
        <v>2</v>
      </c>
      <c r="G1643" s="2">
        <v>69.970239611999986</v>
      </c>
      <c r="H1643" s="3">
        <v>44</v>
      </c>
      <c r="I1643" s="4">
        <v>0.37116122162808851</v>
      </c>
      <c r="J1643" t="s">
        <v>34</v>
      </c>
      <c r="K1643" t="s">
        <v>16</v>
      </c>
      <c r="L1643" t="str">
        <f t="shared" si="76"/>
        <v>Inativo</v>
      </c>
      <c r="M1643">
        <f t="shared" si="77"/>
        <v>54</v>
      </c>
      <c r="N1643" s="7">
        <f t="shared" si="78"/>
        <v>218.41710231481557</v>
      </c>
    </row>
    <row r="1644" spans="1:14" x14ac:dyDescent="0.25">
      <c r="A1644" t="s">
        <v>972</v>
      </c>
      <c r="B1644" s="1">
        <v>45438.809300000001</v>
      </c>
      <c r="C1644" t="s">
        <v>30</v>
      </c>
      <c r="D1644" t="s">
        <v>13</v>
      </c>
      <c r="E1644" t="s">
        <v>14</v>
      </c>
      <c r="F1644">
        <v>4</v>
      </c>
      <c r="G1644" s="2">
        <v>387.40877010000003</v>
      </c>
      <c r="H1644" s="3">
        <v>311.08</v>
      </c>
      <c r="I1644" s="4">
        <v>0.19702385694649518</v>
      </c>
      <c r="J1644" t="s">
        <v>31</v>
      </c>
      <c r="K1644" t="s">
        <v>16</v>
      </c>
      <c r="L1644" t="str">
        <f t="shared" si="76"/>
        <v>Inativo</v>
      </c>
      <c r="M1644">
        <f t="shared" si="77"/>
        <v>54</v>
      </c>
      <c r="N1644" s="7">
        <f t="shared" si="78"/>
        <v>218.55020231481467</v>
      </c>
    </row>
    <row r="1645" spans="1:14" x14ac:dyDescent="0.25">
      <c r="A1645" t="s">
        <v>971</v>
      </c>
      <c r="B1645" s="1">
        <v>45438.676200000002</v>
      </c>
      <c r="C1645" t="s">
        <v>24</v>
      </c>
      <c r="D1645" t="s">
        <v>19</v>
      </c>
      <c r="E1645" t="s">
        <v>20</v>
      </c>
      <c r="F1645">
        <v>1</v>
      </c>
      <c r="G1645" s="2">
        <v>87.290167654800001</v>
      </c>
      <c r="H1645" s="3">
        <v>49.99</v>
      </c>
      <c r="I1645" s="4">
        <v>0.4273123612536549</v>
      </c>
      <c r="J1645" t="s">
        <v>27</v>
      </c>
      <c r="K1645" t="s">
        <v>28</v>
      </c>
      <c r="L1645" t="str">
        <f t="shared" si="76"/>
        <v>Inativo</v>
      </c>
      <c r="M1645">
        <f t="shared" si="77"/>
        <v>54</v>
      </c>
      <c r="N1645" s="7">
        <f t="shared" si="78"/>
        <v>218.68330231481377</v>
      </c>
    </row>
    <row r="1646" spans="1:14" x14ac:dyDescent="0.25">
      <c r="A1646" t="s">
        <v>970</v>
      </c>
      <c r="B1646" s="1">
        <v>45438.543100000003</v>
      </c>
      <c r="C1646" t="s">
        <v>18</v>
      </c>
      <c r="D1646" t="s">
        <v>19</v>
      </c>
      <c r="E1646" t="s">
        <v>20</v>
      </c>
      <c r="F1646">
        <v>2</v>
      </c>
      <c r="G1646" s="2">
        <v>178.23546452160002</v>
      </c>
      <c r="H1646" s="3">
        <v>99.98</v>
      </c>
      <c r="I1646" s="4">
        <v>0.43905664190706772</v>
      </c>
      <c r="J1646" t="s">
        <v>21</v>
      </c>
      <c r="K1646" t="s">
        <v>22</v>
      </c>
      <c r="L1646" t="str">
        <f t="shared" si="76"/>
        <v>Inativo</v>
      </c>
      <c r="M1646">
        <f t="shared" si="77"/>
        <v>54</v>
      </c>
      <c r="N1646" s="7">
        <f t="shared" si="78"/>
        <v>218.81640231481288</v>
      </c>
    </row>
    <row r="1647" spans="1:14" x14ac:dyDescent="0.25">
      <c r="A1647" t="s">
        <v>969</v>
      </c>
      <c r="B1647" s="1">
        <v>45438.41</v>
      </c>
      <c r="C1647" t="s">
        <v>12</v>
      </c>
      <c r="D1647" t="s">
        <v>42</v>
      </c>
      <c r="E1647" t="s">
        <v>26</v>
      </c>
      <c r="F1647">
        <v>1</v>
      </c>
      <c r="G1647" s="2">
        <v>129.04405272</v>
      </c>
      <c r="H1647" s="3">
        <v>72.81</v>
      </c>
      <c r="I1647" s="4">
        <v>0.43577407509059513</v>
      </c>
      <c r="J1647" t="s">
        <v>15</v>
      </c>
      <c r="K1647" t="s">
        <v>22</v>
      </c>
      <c r="L1647" t="str">
        <f t="shared" si="76"/>
        <v>Inativo</v>
      </c>
      <c r="M1647">
        <f t="shared" si="77"/>
        <v>54</v>
      </c>
      <c r="N1647" s="7">
        <f t="shared" si="78"/>
        <v>218.94950231481198</v>
      </c>
    </row>
    <row r="1648" spans="1:14" x14ac:dyDescent="0.25">
      <c r="A1648" t="s">
        <v>968</v>
      </c>
      <c r="B1648" s="1">
        <v>45438.276899999997</v>
      </c>
      <c r="C1648" t="s">
        <v>30</v>
      </c>
      <c r="D1648" t="s">
        <v>13</v>
      </c>
      <c r="E1648" t="s">
        <v>14</v>
      </c>
      <c r="F1648">
        <v>2</v>
      </c>
      <c r="G1648" s="2">
        <v>223.12546671360005</v>
      </c>
      <c r="H1648" s="3">
        <v>155.54</v>
      </c>
      <c r="I1648" s="4">
        <v>0.30290341891072248</v>
      </c>
      <c r="J1648" t="s">
        <v>51</v>
      </c>
      <c r="K1648" t="s">
        <v>16</v>
      </c>
      <c r="L1648" t="str">
        <f t="shared" si="76"/>
        <v>Inativo</v>
      </c>
      <c r="M1648">
        <f t="shared" si="77"/>
        <v>54</v>
      </c>
      <c r="N1648" s="7">
        <f t="shared" si="78"/>
        <v>219.08260231481836</v>
      </c>
    </row>
    <row r="1649" spans="1:14" x14ac:dyDescent="0.25">
      <c r="A1649" t="s">
        <v>967</v>
      </c>
      <c r="B1649" s="1">
        <v>45438.143799999998</v>
      </c>
      <c r="C1649" t="s">
        <v>24</v>
      </c>
      <c r="D1649" t="s">
        <v>13</v>
      </c>
      <c r="E1649" t="s">
        <v>14</v>
      </c>
      <c r="F1649">
        <v>4</v>
      </c>
      <c r="G1649" s="2">
        <v>386.99939984639997</v>
      </c>
      <c r="H1649" s="3">
        <v>311.08</v>
      </c>
      <c r="I1649" s="4">
        <v>0.19617446403413646</v>
      </c>
      <c r="J1649" t="s">
        <v>49</v>
      </c>
      <c r="K1649" t="s">
        <v>16</v>
      </c>
      <c r="L1649" t="str">
        <f t="shared" si="76"/>
        <v>Inativo</v>
      </c>
      <c r="M1649">
        <f t="shared" si="77"/>
        <v>54</v>
      </c>
      <c r="N1649" s="7">
        <f t="shared" si="78"/>
        <v>219.21570231481746</v>
      </c>
    </row>
    <row r="1650" spans="1:14" x14ac:dyDescent="0.25">
      <c r="A1650" t="s">
        <v>966</v>
      </c>
      <c r="B1650" s="1">
        <v>45438.010699999999</v>
      </c>
      <c r="C1650" t="s">
        <v>18</v>
      </c>
      <c r="D1650" t="s">
        <v>19</v>
      </c>
      <c r="E1650" t="s">
        <v>20</v>
      </c>
      <c r="F1650">
        <v>2</v>
      </c>
      <c r="G1650" s="2">
        <v>156.88845090360002</v>
      </c>
      <c r="H1650" s="3">
        <v>99.98</v>
      </c>
      <c r="I1650" s="4">
        <v>0.36273193199267018</v>
      </c>
      <c r="J1650" t="s">
        <v>47</v>
      </c>
      <c r="K1650" t="s">
        <v>16</v>
      </c>
      <c r="L1650" t="str">
        <f t="shared" si="76"/>
        <v>Inativo</v>
      </c>
      <c r="M1650">
        <f t="shared" si="77"/>
        <v>54</v>
      </c>
      <c r="N1650" s="7">
        <f t="shared" si="78"/>
        <v>219.34880231481657</v>
      </c>
    </row>
    <row r="1651" spans="1:14" x14ac:dyDescent="0.25">
      <c r="A1651" t="s">
        <v>965</v>
      </c>
      <c r="B1651" s="1">
        <v>45437.8776</v>
      </c>
      <c r="C1651" t="s">
        <v>12</v>
      </c>
      <c r="D1651" t="s">
        <v>19</v>
      </c>
      <c r="E1651" t="s">
        <v>20</v>
      </c>
      <c r="F1651">
        <v>2</v>
      </c>
      <c r="G1651" s="2">
        <v>177.19059703500002</v>
      </c>
      <c r="H1651" s="3">
        <v>99.98</v>
      </c>
      <c r="I1651" s="4">
        <v>0.43574883953773685</v>
      </c>
      <c r="J1651" t="s">
        <v>45</v>
      </c>
      <c r="K1651" t="s">
        <v>16</v>
      </c>
      <c r="L1651" t="str">
        <f t="shared" si="76"/>
        <v>Inativo</v>
      </c>
      <c r="M1651">
        <f t="shared" si="77"/>
        <v>54</v>
      </c>
      <c r="N1651" s="7">
        <f t="shared" si="78"/>
        <v>219.48190231481567</v>
      </c>
    </row>
    <row r="1652" spans="1:14" x14ac:dyDescent="0.25">
      <c r="A1652" t="s">
        <v>964</v>
      </c>
      <c r="B1652" s="1">
        <v>45437.744500000001</v>
      </c>
      <c r="C1652" t="s">
        <v>30</v>
      </c>
      <c r="D1652" t="s">
        <v>42</v>
      </c>
      <c r="E1652" t="s">
        <v>26</v>
      </c>
      <c r="F1652">
        <v>1</v>
      </c>
      <c r="G1652" s="2">
        <v>115.17991472</v>
      </c>
      <c r="H1652" s="3">
        <v>72.81</v>
      </c>
      <c r="I1652" s="4">
        <v>0.36785853525764789</v>
      </c>
      <c r="J1652" t="s">
        <v>43</v>
      </c>
      <c r="K1652" t="s">
        <v>32</v>
      </c>
      <c r="L1652" t="str">
        <f t="shared" si="76"/>
        <v>Inativo</v>
      </c>
      <c r="M1652">
        <f t="shared" si="77"/>
        <v>54</v>
      </c>
      <c r="N1652" s="7">
        <f t="shared" si="78"/>
        <v>219.61500231481477</v>
      </c>
    </row>
    <row r="1653" spans="1:14" x14ac:dyDescent="0.25">
      <c r="A1653" t="s">
        <v>963</v>
      </c>
      <c r="B1653" s="1">
        <v>45437.611400000002</v>
      </c>
      <c r="C1653" t="s">
        <v>24</v>
      </c>
      <c r="D1653" t="s">
        <v>19</v>
      </c>
      <c r="E1653" t="s">
        <v>20</v>
      </c>
      <c r="F1653">
        <v>1</v>
      </c>
      <c r="G1653" s="2">
        <v>87.866731713600004</v>
      </c>
      <c r="H1653" s="3">
        <v>49.99</v>
      </c>
      <c r="I1653" s="4">
        <v>0.43107022390520355</v>
      </c>
      <c r="J1653" t="s">
        <v>40</v>
      </c>
      <c r="K1653" t="s">
        <v>28</v>
      </c>
      <c r="L1653" t="str">
        <f t="shared" si="76"/>
        <v>Inativo</v>
      </c>
      <c r="M1653">
        <f t="shared" si="77"/>
        <v>54</v>
      </c>
      <c r="N1653" s="7">
        <f t="shared" si="78"/>
        <v>219.74810231481388</v>
      </c>
    </row>
    <row r="1654" spans="1:14" x14ac:dyDescent="0.25">
      <c r="A1654" t="s">
        <v>962</v>
      </c>
      <c r="B1654" s="1">
        <v>45437.478300000002</v>
      </c>
      <c r="C1654" t="s">
        <v>18</v>
      </c>
      <c r="D1654" t="s">
        <v>19</v>
      </c>
      <c r="E1654" t="s">
        <v>20</v>
      </c>
      <c r="F1654">
        <v>1</v>
      </c>
      <c r="G1654" s="2">
        <v>78.065063193599997</v>
      </c>
      <c r="H1654" s="3">
        <v>49.99</v>
      </c>
      <c r="I1654" s="4">
        <v>0.35963671897599475</v>
      </c>
      <c r="J1654" t="s">
        <v>71</v>
      </c>
      <c r="K1654" t="s">
        <v>22</v>
      </c>
      <c r="L1654" t="str">
        <f t="shared" si="76"/>
        <v>Inativo</v>
      </c>
      <c r="M1654">
        <f t="shared" si="77"/>
        <v>53</v>
      </c>
      <c r="N1654" s="7">
        <f t="shared" si="78"/>
        <v>219.88120231481298</v>
      </c>
    </row>
    <row r="1655" spans="1:14" x14ac:dyDescent="0.25">
      <c r="A1655" t="s">
        <v>961</v>
      </c>
      <c r="B1655" s="1">
        <v>45437.345200000003</v>
      </c>
      <c r="C1655" t="s">
        <v>12</v>
      </c>
      <c r="D1655" t="s">
        <v>42</v>
      </c>
      <c r="E1655" t="s">
        <v>26</v>
      </c>
      <c r="F1655">
        <v>3</v>
      </c>
      <c r="G1655" s="2">
        <v>344.798738496</v>
      </c>
      <c r="H1655" s="3">
        <v>218.43</v>
      </c>
      <c r="I1655" s="4">
        <v>0.36650000242812952</v>
      </c>
      <c r="J1655" t="s">
        <v>69</v>
      </c>
      <c r="K1655" t="s">
        <v>16</v>
      </c>
      <c r="L1655" t="str">
        <f t="shared" si="76"/>
        <v>Inativo</v>
      </c>
      <c r="M1655">
        <f t="shared" si="77"/>
        <v>53</v>
      </c>
      <c r="N1655" s="7">
        <f t="shared" si="78"/>
        <v>220.01430231481208</v>
      </c>
    </row>
    <row r="1656" spans="1:14" x14ac:dyDescent="0.25">
      <c r="A1656" t="s">
        <v>960</v>
      </c>
      <c r="B1656" s="1">
        <v>45437.212099999997</v>
      </c>
      <c r="C1656" t="s">
        <v>30</v>
      </c>
      <c r="D1656" t="s">
        <v>13</v>
      </c>
      <c r="E1656" t="s">
        <v>14</v>
      </c>
      <c r="F1656">
        <v>2</v>
      </c>
      <c r="G1656" s="2">
        <v>207.75725256000001</v>
      </c>
      <c r="H1656" s="3">
        <v>155.54</v>
      </c>
      <c r="I1656" s="4">
        <v>0.25133780850764642</v>
      </c>
      <c r="J1656" t="s">
        <v>67</v>
      </c>
      <c r="K1656" t="s">
        <v>32</v>
      </c>
      <c r="L1656" t="str">
        <f t="shared" si="76"/>
        <v>Inativo</v>
      </c>
      <c r="M1656">
        <f t="shared" si="77"/>
        <v>53</v>
      </c>
      <c r="N1656" s="7">
        <f t="shared" si="78"/>
        <v>220.14740231481846</v>
      </c>
    </row>
    <row r="1657" spans="1:14" x14ac:dyDescent="0.25">
      <c r="A1657" t="s">
        <v>959</v>
      </c>
      <c r="B1657" s="1">
        <v>45437.078999999998</v>
      </c>
      <c r="C1657" t="s">
        <v>24</v>
      </c>
      <c r="D1657" t="s">
        <v>13</v>
      </c>
      <c r="E1657" t="s">
        <v>14</v>
      </c>
      <c r="F1657">
        <v>4</v>
      </c>
      <c r="G1657" s="2">
        <v>434.80972627839998</v>
      </c>
      <c r="H1657" s="3">
        <v>311.08</v>
      </c>
      <c r="I1657" s="4">
        <v>0.28456062226901135</v>
      </c>
      <c r="J1657" t="s">
        <v>65</v>
      </c>
      <c r="K1657" t="s">
        <v>28</v>
      </c>
      <c r="L1657" t="str">
        <f t="shared" si="76"/>
        <v>Inativo</v>
      </c>
      <c r="M1657">
        <f t="shared" si="77"/>
        <v>53</v>
      </c>
      <c r="N1657" s="7">
        <f t="shared" si="78"/>
        <v>220.28050231481757</v>
      </c>
    </row>
    <row r="1658" spans="1:14" x14ac:dyDescent="0.25">
      <c r="A1658" t="s">
        <v>958</v>
      </c>
      <c r="B1658" s="1">
        <v>45436.945899999999</v>
      </c>
      <c r="C1658" t="s">
        <v>18</v>
      </c>
      <c r="D1658" t="s">
        <v>19</v>
      </c>
      <c r="E1658" t="s">
        <v>20</v>
      </c>
      <c r="F1658">
        <v>1</v>
      </c>
      <c r="G1658" s="2">
        <v>94.460490154799999</v>
      </c>
      <c r="H1658" s="3">
        <v>49.99</v>
      </c>
      <c r="I1658" s="4">
        <v>0.47078402919487955</v>
      </c>
      <c r="J1658" t="s">
        <v>63</v>
      </c>
      <c r="K1658" t="s">
        <v>22</v>
      </c>
      <c r="L1658" t="str">
        <f t="shared" si="76"/>
        <v>Inativo</v>
      </c>
      <c r="M1658">
        <f t="shared" si="77"/>
        <v>53</v>
      </c>
      <c r="N1658" s="7">
        <f t="shared" si="78"/>
        <v>220.41360231481667</v>
      </c>
    </row>
    <row r="1659" spans="1:14" x14ac:dyDescent="0.25">
      <c r="A1659" t="s">
        <v>957</v>
      </c>
      <c r="B1659" s="1">
        <v>45436.8128</v>
      </c>
      <c r="C1659" t="s">
        <v>12</v>
      </c>
      <c r="D1659" t="s">
        <v>13</v>
      </c>
      <c r="E1659" t="s">
        <v>14</v>
      </c>
      <c r="F1659">
        <v>1</v>
      </c>
      <c r="G1659" s="2">
        <v>95.191019990000001</v>
      </c>
      <c r="H1659" s="3">
        <v>77.77</v>
      </c>
      <c r="I1659" s="4">
        <v>0.18301117050568547</v>
      </c>
      <c r="J1659" t="s">
        <v>144</v>
      </c>
      <c r="K1659" t="s">
        <v>16</v>
      </c>
      <c r="L1659" t="str">
        <f t="shared" si="76"/>
        <v>Inativo</v>
      </c>
      <c r="M1659">
        <f t="shared" si="77"/>
        <v>53</v>
      </c>
      <c r="N1659" s="7">
        <f t="shared" si="78"/>
        <v>220.54670231481578</v>
      </c>
    </row>
    <row r="1660" spans="1:14" x14ac:dyDescent="0.25">
      <c r="A1660" t="s">
        <v>956</v>
      </c>
      <c r="B1660" s="1">
        <v>45436.679700000001</v>
      </c>
      <c r="C1660" t="s">
        <v>30</v>
      </c>
      <c r="D1660" t="s">
        <v>19</v>
      </c>
      <c r="E1660" t="s">
        <v>20</v>
      </c>
      <c r="F1660">
        <v>1</v>
      </c>
      <c r="G1660" s="2">
        <v>85.714321977900028</v>
      </c>
      <c r="H1660" s="3">
        <v>49.99</v>
      </c>
      <c r="I1660" s="4">
        <v>0.41678358007791194</v>
      </c>
      <c r="J1660" t="s">
        <v>93</v>
      </c>
      <c r="K1660" t="s">
        <v>32</v>
      </c>
      <c r="L1660" t="str">
        <f t="shared" si="76"/>
        <v>Inativo</v>
      </c>
      <c r="M1660">
        <f t="shared" si="77"/>
        <v>53</v>
      </c>
      <c r="N1660" s="7">
        <f t="shared" si="78"/>
        <v>220.67980231481488</v>
      </c>
    </row>
    <row r="1661" spans="1:14" x14ac:dyDescent="0.25">
      <c r="A1661" t="s">
        <v>955</v>
      </c>
      <c r="B1661" s="1">
        <v>45436.546600000001</v>
      </c>
      <c r="C1661" t="s">
        <v>24</v>
      </c>
      <c r="D1661" t="s">
        <v>42</v>
      </c>
      <c r="E1661" t="s">
        <v>26</v>
      </c>
      <c r="F1661">
        <v>1</v>
      </c>
      <c r="G1661" s="2">
        <v>134.7325749</v>
      </c>
      <c r="H1661" s="3">
        <v>72.81</v>
      </c>
      <c r="I1661" s="4">
        <v>0.45959616630172484</v>
      </c>
      <c r="J1661" t="s">
        <v>38</v>
      </c>
      <c r="K1661" t="s">
        <v>28</v>
      </c>
      <c r="L1661" t="str">
        <f t="shared" si="76"/>
        <v>Inativo</v>
      </c>
      <c r="M1661">
        <f t="shared" si="77"/>
        <v>53</v>
      </c>
      <c r="N1661" s="7">
        <f t="shared" si="78"/>
        <v>220.81290231481398</v>
      </c>
    </row>
    <row r="1662" spans="1:14" x14ac:dyDescent="0.25">
      <c r="A1662" t="s">
        <v>954</v>
      </c>
      <c r="B1662" s="1">
        <v>45436.413500000002</v>
      </c>
      <c r="C1662" t="s">
        <v>18</v>
      </c>
      <c r="D1662" t="s">
        <v>19</v>
      </c>
      <c r="E1662" t="s">
        <v>20</v>
      </c>
      <c r="F1662">
        <v>1</v>
      </c>
      <c r="G1662" s="2">
        <v>85.863625824600007</v>
      </c>
      <c r="H1662" s="3">
        <v>49.99</v>
      </c>
      <c r="I1662" s="4">
        <v>0.4177977051409606</v>
      </c>
      <c r="J1662" t="s">
        <v>36</v>
      </c>
      <c r="K1662" t="s">
        <v>22</v>
      </c>
      <c r="L1662" t="str">
        <f t="shared" si="76"/>
        <v>Inativo</v>
      </c>
      <c r="M1662">
        <f t="shared" si="77"/>
        <v>53</v>
      </c>
      <c r="N1662" s="7">
        <f t="shared" si="78"/>
        <v>220.94600231481309</v>
      </c>
    </row>
    <row r="1663" spans="1:14" x14ac:dyDescent="0.25">
      <c r="A1663" t="s">
        <v>953</v>
      </c>
      <c r="B1663" s="1">
        <v>45436.280400000003</v>
      </c>
      <c r="C1663" t="s">
        <v>12</v>
      </c>
      <c r="D1663" t="s">
        <v>13</v>
      </c>
      <c r="E1663" t="s">
        <v>14</v>
      </c>
      <c r="F1663">
        <v>3</v>
      </c>
      <c r="G1663" s="2">
        <v>283.13021137500004</v>
      </c>
      <c r="H1663" s="3">
        <v>233.31</v>
      </c>
      <c r="I1663" s="4">
        <v>0.17596218762050164</v>
      </c>
      <c r="J1663" t="s">
        <v>34</v>
      </c>
      <c r="K1663" t="s">
        <v>16</v>
      </c>
      <c r="L1663" t="str">
        <f t="shared" si="76"/>
        <v>Inativo</v>
      </c>
      <c r="M1663">
        <f t="shared" si="77"/>
        <v>53</v>
      </c>
      <c r="N1663" s="7">
        <f t="shared" si="78"/>
        <v>221.07910231481219</v>
      </c>
    </row>
    <row r="1664" spans="1:14" x14ac:dyDescent="0.25">
      <c r="A1664" t="s">
        <v>952</v>
      </c>
      <c r="B1664" s="1">
        <v>45436.147299999997</v>
      </c>
      <c r="C1664" t="s">
        <v>30</v>
      </c>
      <c r="D1664" t="s">
        <v>19</v>
      </c>
      <c r="E1664" t="s">
        <v>20</v>
      </c>
      <c r="F1664">
        <v>2</v>
      </c>
      <c r="G1664" s="2">
        <v>158.77926379799999</v>
      </c>
      <c r="H1664" s="3">
        <v>99.98</v>
      </c>
      <c r="I1664" s="4">
        <v>0.37032079877133572</v>
      </c>
      <c r="J1664" t="s">
        <v>31</v>
      </c>
      <c r="K1664" t="s">
        <v>32</v>
      </c>
      <c r="L1664" t="str">
        <f t="shared" si="76"/>
        <v>Inativo</v>
      </c>
      <c r="M1664">
        <f t="shared" si="77"/>
        <v>53</v>
      </c>
      <c r="N1664" s="7">
        <f t="shared" si="78"/>
        <v>221.21220231481857</v>
      </c>
    </row>
    <row r="1665" spans="1:14" x14ac:dyDescent="0.25">
      <c r="A1665" t="s">
        <v>951</v>
      </c>
      <c r="B1665" s="1">
        <v>45436.014199999998</v>
      </c>
      <c r="C1665" t="s">
        <v>24</v>
      </c>
      <c r="D1665" t="s">
        <v>13</v>
      </c>
      <c r="E1665" t="s">
        <v>14</v>
      </c>
      <c r="F1665">
        <v>2</v>
      </c>
      <c r="G1665" s="2">
        <v>212.43224180640001</v>
      </c>
      <c r="H1665" s="3">
        <v>155.54</v>
      </c>
      <c r="I1665" s="4">
        <v>0.26781359233712143</v>
      </c>
      <c r="J1665" t="s">
        <v>27</v>
      </c>
      <c r="K1665" t="s">
        <v>28</v>
      </c>
      <c r="L1665" t="str">
        <f t="shared" si="76"/>
        <v>Inativo</v>
      </c>
      <c r="M1665">
        <f t="shared" si="77"/>
        <v>53</v>
      </c>
      <c r="N1665" s="7">
        <f t="shared" si="78"/>
        <v>221.34530231481767</v>
      </c>
    </row>
    <row r="1666" spans="1:14" x14ac:dyDescent="0.25">
      <c r="A1666" t="s">
        <v>950</v>
      </c>
      <c r="B1666" s="1">
        <v>45435.881099999999</v>
      </c>
      <c r="C1666" t="s">
        <v>18</v>
      </c>
      <c r="D1666" t="s">
        <v>19</v>
      </c>
      <c r="E1666" t="s">
        <v>20</v>
      </c>
      <c r="F1666">
        <v>1</v>
      </c>
      <c r="G1666" s="2">
        <v>90.321949238400009</v>
      </c>
      <c r="H1666" s="3">
        <v>49.99</v>
      </c>
      <c r="I1666" s="4">
        <v>0.44653541667868524</v>
      </c>
      <c r="J1666" t="s">
        <v>21</v>
      </c>
      <c r="K1666" t="s">
        <v>22</v>
      </c>
      <c r="L1666" t="str">
        <f t="shared" ref="L1666:L1729" si="79">IF(N1666&lt;=7,"Compra Recente",
IF(N1666&lt;=15,"Recência Média",
IF(N1666&lt;=30,"Recência Baixa",
IF(N1666&gt;30,"Inativo"
)
)
))</f>
        <v>Inativo</v>
      </c>
      <c r="M1666">
        <f t="shared" ref="M1666:M1729" si="80">COUNTIFS(J1666:J4411, "Cassandra",  A1666:A4411, "&lt;&gt;")</f>
        <v>53</v>
      </c>
      <c r="N1666" s="7">
        <f t="shared" ref="N1666:N1729" si="81">$B$2 - B1666</f>
        <v>221.47840231481678</v>
      </c>
    </row>
    <row r="1667" spans="1:14" x14ac:dyDescent="0.25">
      <c r="A1667" t="s">
        <v>949</v>
      </c>
      <c r="B1667" s="1">
        <v>45435.748</v>
      </c>
      <c r="C1667" t="s">
        <v>12</v>
      </c>
      <c r="D1667" t="s">
        <v>25</v>
      </c>
      <c r="E1667" t="s">
        <v>26</v>
      </c>
      <c r="F1667">
        <v>4</v>
      </c>
      <c r="G1667" s="2">
        <v>127.21928544000001</v>
      </c>
      <c r="H1667" s="3">
        <v>88</v>
      </c>
      <c r="I1667" s="4">
        <v>0.30828097567406054</v>
      </c>
      <c r="J1667" t="s">
        <v>15</v>
      </c>
      <c r="K1667" t="s">
        <v>16</v>
      </c>
      <c r="L1667" t="str">
        <f t="shared" si="79"/>
        <v>Inativo</v>
      </c>
      <c r="M1667">
        <f t="shared" si="80"/>
        <v>53</v>
      </c>
      <c r="N1667" s="7">
        <f t="shared" si="81"/>
        <v>221.61150231481588</v>
      </c>
    </row>
    <row r="1668" spans="1:14" x14ac:dyDescent="0.25">
      <c r="A1668" t="s">
        <v>948</v>
      </c>
      <c r="B1668" s="1">
        <v>45435.6149</v>
      </c>
      <c r="C1668" t="s">
        <v>30</v>
      </c>
      <c r="D1668" t="s">
        <v>13</v>
      </c>
      <c r="E1668" t="s">
        <v>14</v>
      </c>
      <c r="F1668">
        <v>3</v>
      </c>
      <c r="G1668" s="2">
        <v>328.32696600000003</v>
      </c>
      <c r="H1668" s="3">
        <v>233.31</v>
      </c>
      <c r="I1668" s="4">
        <v>0.28939738687196354</v>
      </c>
      <c r="J1668" t="s">
        <v>51</v>
      </c>
      <c r="K1668" t="s">
        <v>28</v>
      </c>
      <c r="L1668" t="str">
        <f t="shared" si="79"/>
        <v>Inativo</v>
      </c>
      <c r="M1668">
        <f t="shared" si="80"/>
        <v>53</v>
      </c>
      <c r="N1668" s="7">
        <f t="shared" si="81"/>
        <v>221.74460231481498</v>
      </c>
    </row>
    <row r="1669" spans="1:14" x14ac:dyDescent="0.25">
      <c r="A1669" t="s">
        <v>947</v>
      </c>
      <c r="B1669" s="1">
        <v>45435.481800000001</v>
      </c>
      <c r="C1669" t="s">
        <v>24</v>
      </c>
      <c r="D1669" t="s">
        <v>13</v>
      </c>
      <c r="E1669" t="s">
        <v>14</v>
      </c>
      <c r="F1669">
        <v>2</v>
      </c>
      <c r="G1669" s="2">
        <v>199.84180514760001</v>
      </c>
      <c r="H1669" s="3">
        <v>155.54</v>
      </c>
      <c r="I1669" s="4">
        <v>0.22168437237083305</v>
      </c>
      <c r="J1669" t="s">
        <v>49</v>
      </c>
      <c r="K1669" t="s">
        <v>22</v>
      </c>
      <c r="L1669" t="str">
        <f t="shared" si="79"/>
        <v>Inativo</v>
      </c>
      <c r="M1669">
        <f t="shared" si="80"/>
        <v>53</v>
      </c>
      <c r="N1669" s="7">
        <f t="shared" si="81"/>
        <v>221.87770231481409</v>
      </c>
    </row>
    <row r="1670" spans="1:14" x14ac:dyDescent="0.25">
      <c r="A1670" t="s">
        <v>946</v>
      </c>
      <c r="B1670" s="1">
        <v>45435.348700000002</v>
      </c>
      <c r="C1670" t="s">
        <v>18</v>
      </c>
      <c r="D1670" t="s">
        <v>19</v>
      </c>
      <c r="E1670" t="s">
        <v>20</v>
      </c>
      <c r="F1670">
        <v>1</v>
      </c>
      <c r="G1670" s="2">
        <v>93.343170892499998</v>
      </c>
      <c r="H1670" s="3">
        <v>49.99</v>
      </c>
      <c r="I1670" s="4">
        <v>0.46444930548190072</v>
      </c>
      <c r="J1670" t="s">
        <v>47</v>
      </c>
      <c r="K1670" t="s">
        <v>22</v>
      </c>
      <c r="L1670" t="str">
        <f t="shared" si="79"/>
        <v>Inativo</v>
      </c>
      <c r="M1670">
        <f t="shared" si="80"/>
        <v>53</v>
      </c>
      <c r="N1670" s="7">
        <f t="shared" si="81"/>
        <v>222.01080231481319</v>
      </c>
    </row>
    <row r="1671" spans="1:14" x14ac:dyDescent="0.25">
      <c r="A1671" t="s">
        <v>945</v>
      </c>
      <c r="B1671" s="1">
        <v>45435.215600000003</v>
      </c>
      <c r="C1671" t="s">
        <v>12</v>
      </c>
      <c r="D1671" t="s">
        <v>19</v>
      </c>
      <c r="E1671" t="s">
        <v>20</v>
      </c>
      <c r="F1671">
        <v>1</v>
      </c>
      <c r="G1671" s="2">
        <v>79.743818357999999</v>
      </c>
      <c r="H1671" s="3">
        <v>49.99</v>
      </c>
      <c r="I1671" s="4">
        <v>0.37311755281674513</v>
      </c>
      <c r="J1671" t="s">
        <v>45</v>
      </c>
      <c r="K1671" t="s">
        <v>16</v>
      </c>
      <c r="L1671" t="str">
        <f t="shared" si="79"/>
        <v>Inativo</v>
      </c>
      <c r="M1671">
        <f t="shared" si="80"/>
        <v>53</v>
      </c>
      <c r="N1671" s="7">
        <f t="shared" si="81"/>
        <v>222.14390231481229</v>
      </c>
    </row>
    <row r="1672" spans="1:14" x14ac:dyDescent="0.25">
      <c r="A1672" t="s">
        <v>944</v>
      </c>
      <c r="B1672" s="1">
        <v>45435.082499999997</v>
      </c>
      <c r="C1672" t="s">
        <v>30</v>
      </c>
      <c r="D1672" t="s">
        <v>13</v>
      </c>
      <c r="E1672" t="s">
        <v>14</v>
      </c>
      <c r="F1672">
        <v>4</v>
      </c>
      <c r="G1672" s="2">
        <v>431.09284162560004</v>
      </c>
      <c r="H1672" s="3">
        <v>311.08</v>
      </c>
      <c r="I1672" s="4">
        <v>0.27839210034907064</v>
      </c>
      <c r="J1672" t="s">
        <v>43</v>
      </c>
      <c r="K1672" t="s">
        <v>16</v>
      </c>
      <c r="L1672" t="str">
        <f t="shared" si="79"/>
        <v>Inativo</v>
      </c>
      <c r="M1672">
        <f t="shared" si="80"/>
        <v>53</v>
      </c>
      <c r="N1672" s="7">
        <f t="shared" si="81"/>
        <v>222.27700231481867</v>
      </c>
    </row>
    <row r="1673" spans="1:14" x14ac:dyDescent="0.25">
      <c r="A1673" t="s">
        <v>943</v>
      </c>
      <c r="B1673" s="1">
        <v>45434.949399999998</v>
      </c>
      <c r="C1673" t="s">
        <v>24</v>
      </c>
      <c r="D1673" t="s">
        <v>80</v>
      </c>
      <c r="E1673" t="s">
        <v>14</v>
      </c>
      <c r="F1673">
        <v>2</v>
      </c>
      <c r="G1673" s="2">
        <v>38.737531799999999</v>
      </c>
      <c r="H1673" s="3">
        <v>28.9</v>
      </c>
      <c r="I1673" s="4">
        <v>0.25395350046540655</v>
      </c>
      <c r="J1673" t="s">
        <v>40</v>
      </c>
      <c r="K1673" t="s">
        <v>16</v>
      </c>
      <c r="L1673" t="str">
        <f t="shared" si="79"/>
        <v>Inativo</v>
      </c>
      <c r="M1673">
        <f t="shared" si="80"/>
        <v>53</v>
      </c>
      <c r="N1673" s="7">
        <f t="shared" si="81"/>
        <v>222.41010231481778</v>
      </c>
    </row>
    <row r="1674" spans="1:14" x14ac:dyDescent="0.25">
      <c r="A1674" t="s">
        <v>942</v>
      </c>
      <c r="B1674" s="1">
        <v>45434.816299999999</v>
      </c>
      <c r="C1674" t="s">
        <v>18</v>
      </c>
      <c r="D1674" t="s">
        <v>13</v>
      </c>
      <c r="E1674" t="s">
        <v>14</v>
      </c>
      <c r="F1674">
        <v>2</v>
      </c>
      <c r="G1674" s="2">
        <v>195.69122037300002</v>
      </c>
      <c r="H1674" s="3">
        <v>155.54</v>
      </c>
      <c r="I1674" s="4">
        <v>0.2051764013555091</v>
      </c>
      <c r="J1674" t="s">
        <v>71</v>
      </c>
      <c r="K1674" t="s">
        <v>16</v>
      </c>
      <c r="L1674" t="str">
        <f t="shared" si="79"/>
        <v>Inativo</v>
      </c>
      <c r="M1674">
        <f t="shared" si="80"/>
        <v>52</v>
      </c>
      <c r="N1674" s="7">
        <f t="shared" si="81"/>
        <v>222.54320231481688</v>
      </c>
    </row>
    <row r="1675" spans="1:14" x14ac:dyDescent="0.25">
      <c r="A1675" t="s">
        <v>941</v>
      </c>
      <c r="B1675" s="1">
        <v>45434.683199999999</v>
      </c>
      <c r="C1675" t="s">
        <v>12</v>
      </c>
      <c r="D1675" t="s">
        <v>19</v>
      </c>
      <c r="E1675" t="s">
        <v>20</v>
      </c>
      <c r="F1675">
        <v>2</v>
      </c>
      <c r="G1675" s="2">
        <v>164.07147229199998</v>
      </c>
      <c r="H1675" s="3">
        <v>99.98</v>
      </c>
      <c r="I1675" s="4">
        <v>0.39063142054296685</v>
      </c>
      <c r="J1675" t="s">
        <v>69</v>
      </c>
      <c r="K1675" t="s">
        <v>28</v>
      </c>
      <c r="L1675" t="str">
        <f t="shared" si="79"/>
        <v>Inativo</v>
      </c>
      <c r="M1675">
        <f t="shared" si="80"/>
        <v>52</v>
      </c>
      <c r="N1675" s="7">
        <f t="shared" si="81"/>
        <v>222.67630231481598</v>
      </c>
    </row>
    <row r="1676" spans="1:14" x14ac:dyDescent="0.25">
      <c r="A1676" t="s">
        <v>940</v>
      </c>
      <c r="B1676" s="1">
        <v>45434.5501</v>
      </c>
      <c r="C1676" t="s">
        <v>30</v>
      </c>
      <c r="D1676" t="s">
        <v>19</v>
      </c>
      <c r="E1676" t="s">
        <v>20</v>
      </c>
      <c r="F1676">
        <v>1</v>
      </c>
      <c r="G1676" s="2">
        <v>84.650376888000011</v>
      </c>
      <c r="H1676" s="3">
        <v>49.99</v>
      </c>
      <c r="I1676" s="4">
        <v>0.40945330856422263</v>
      </c>
      <c r="J1676" t="s">
        <v>67</v>
      </c>
      <c r="K1676" t="s">
        <v>22</v>
      </c>
      <c r="L1676" t="str">
        <f t="shared" si="79"/>
        <v>Inativo</v>
      </c>
      <c r="M1676">
        <f t="shared" si="80"/>
        <v>52</v>
      </c>
      <c r="N1676" s="7">
        <f t="shared" si="81"/>
        <v>222.80940231481509</v>
      </c>
    </row>
    <row r="1677" spans="1:14" x14ac:dyDescent="0.25">
      <c r="A1677" t="s">
        <v>939</v>
      </c>
      <c r="B1677" s="1">
        <v>45434.417000000001</v>
      </c>
      <c r="C1677" t="s">
        <v>24</v>
      </c>
      <c r="D1677" t="s">
        <v>13</v>
      </c>
      <c r="E1677" t="s">
        <v>14</v>
      </c>
      <c r="F1677">
        <v>3</v>
      </c>
      <c r="G1677" s="2">
        <v>280.65189635999997</v>
      </c>
      <c r="H1677" s="3">
        <v>233.31</v>
      </c>
      <c r="I1677" s="4">
        <v>0.16868546756325209</v>
      </c>
      <c r="J1677" t="s">
        <v>65</v>
      </c>
      <c r="K1677" t="s">
        <v>22</v>
      </c>
      <c r="L1677" t="str">
        <f t="shared" si="79"/>
        <v>Inativo</v>
      </c>
      <c r="M1677">
        <f t="shared" si="80"/>
        <v>52</v>
      </c>
      <c r="N1677" s="7">
        <f t="shared" si="81"/>
        <v>222.94250231481419</v>
      </c>
    </row>
    <row r="1678" spans="1:14" x14ac:dyDescent="0.25">
      <c r="A1678" t="s">
        <v>938</v>
      </c>
      <c r="B1678" s="1">
        <v>45434.283900000002</v>
      </c>
      <c r="C1678" t="s">
        <v>18</v>
      </c>
      <c r="D1678" t="s">
        <v>13</v>
      </c>
      <c r="E1678" t="s">
        <v>14</v>
      </c>
      <c r="F1678">
        <v>4</v>
      </c>
      <c r="G1678" s="2">
        <v>410.26640346560004</v>
      </c>
      <c r="H1678" s="3">
        <v>311.08</v>
      </c>
      <c r="I1678" s="4">
        <v>0.24176096952554055</v>
      </c>
      <c r="J1678" t="s">
        <v>63</v>
      </c>
      <c r="K1678" t="s">
        <v>16</v>
      </c>
      <c r="L1678" t="str">
        <f t="shared" si="79"/>
        <v>Inativo</v>
      </c>
      <c r="M1678">
        <f t="shared" si="80"/>
        <v>52</v>
      </c>
      <c r="N1678" s="7">
        <f t="shared" si="81"/>
        <v>223.0756023148133</v>
      </c>
    </row>
    <row r="1679" spans="1:14" x14ac:dyDescent="0.25">
      <c r="A1679" t="s">
        <v>937</v>
      </c>
      <c r="B1679" s="1">
        <v>45434.150800000003</v>
      </c>
      <c r="C1679" t="s">
        <v>12</v>
      </c>
      <c r="D1679" t="s">
        <v>19</v>
      </c>
      <c r="E1679" t="s">
        <v>20</v>
      </c>
      <c r="F1679">
        <v>2</v>
      </c>
      <c r="G1679" s="2">
        <v>164.83857242400001</v>
      </c>
      <c r="H1679" s="3">
        <v>99.98</v>
      </c>
      <c r="I1679" s="4">
        <v>0.39346720534056739</v>
      </c>
      <c r="J1679" t="s">
        <v>144</v>
      </c>
      <c r="K1679" t="s">
        <v>16</v>
      </c>
      <c r="L1679" t="str">
        <f t="shared" si="79"/>
        <v>Inativo</v>
      </c>
      <c r="M1679">
        <f t="shared" si="80"/>
        <v>52</v>
      </c>
      <c r="N1679" s="7">
        <f t="shared" si="81"/>
        <v>223.2087023148124</v>
      </c>
    </row>
    <row r="1680" spans="1:14" x14ac:dyDescent="0.25">
      <c r="A1680" t="s">
        <v>936</v>
      </c>
      <c r="B1680" s="1">
        <v>45434.017699999997</v>
      </c>
      <c r="C1680" t="s">
        <v>30</v>
      </c>
      <c r="D1680" t="s">
        <v>19</v>
      </c>
      <c r="E1680" t="s">
        <v>20</v>
      </c>
      <c r="F1680">
        <v>1</v>
      </c>
      <c r="G1680" s="2">
        <v>89.58161950920001</v>
      </c>
      <c r="H1680" s="3">
        <v>49.99</v>
      </c>
      <c r="I1680" s="4">
        <v>0.44196141715359322</v>
      </c>
      <c r="J1680" t="s">
        <v>93</v>
      </c>
      <c r="K1680" t="s">
        <v>16</v>
      </c>
      <c r="L1680" t="str">
        <f t="shared" si="79"/>
        <v>Inativo</v>
      </c>
      <c r="M1680">
        <f t="shared" si="80"/>
        <v>52</v>
      </c>
      <c r="N1680" s="7">
        <f t="shared" si="81"/>
        <v>223.34180231481878</v>
      </c>
    </row>
    <row r="1681" spans="1:14" x14ac:dyDescent="0.25">
      <c r="A1681" t="s">
        <v>935</v>
      </c>
      <c r="B1681" s="1">
        <v>45433.884599999998</v>
      </c>
      <c r="C1681" t="s">
        <v>24</v>
      </c>
      <c r="D1681" t="s">
        <v>19</v>
      </c>
      <c r="E1681" t="s">
        <v>20</v>
      </c>
      <c r="F1681">
        <v>1</v>
      </c>
      <c r="G1681" s="2">
        <v>85.067431815600003</v>
      </c>
      <c r="H1681" s="3">
        <v>49.99</v>
      </c>
      <c r="I1681" s="4">
        <v>0.41234854593514791</v>
      </c>
      <c r="J1681" t="s">
        <v>38</v>
      </c>
      <c r="K1681" t="s">
        <v>16</v>
      </c>
      <c r="L1681" t="str">
        <f t="shared" si="79"/>
        <v>Inativo</v>
      </c>
      <c r="M1681">
        <f t="shared" si="80"/>
        <v>52</v>
      </c>
      <c r="N1681" s="7">
        <f t="shared" si="81"/>
        <v>223.47490231481788</v>
      </c>
    </row>
    <row r="1682" spans="1:14" x14ac:dyDescent="0.25">
      <c r="A1682" t="s">
        <v>934</v>
      </c>
      <c r="B1682" s="1">
        <v>45433.751499999998</v>
      </c>
      <c r="C1682" t="s">
        <v>18</v>
      </c>
      <c r="D1682" t="s">
        <v>13</v>
      </c>
      <c r="E1682" t="s">
        <v>14</v>
      </c>
      <c r="F1682">
        <v>4</v>
      </c>
      <c r="G1682" s="2">
        <v>388.69384199360002</v>
      </c>
      <c r="H1682" s="3">
        <v>311.08</v>
      </c>
      <c r="I1682" s="4">
        <v>0.19967859947438521</v>
      </c>
      <c r="J1682" t="s">
        <v>36</v>
      </c>
      <c r="K1682" t="s">
        <v>32</v>
      </c>
      <c r="L1682" t="str">
        <f t="shared" si="79"/>
        <v>Inativo</v>
      </c>
      <c r="M1682">
        <f t="shared" si="80"/>
        <v>52</v>
      </c>
      <c r="N1682" s="7">
        <f t="shared" si="81"/>
        <v>223.60800231481699</v>
      </c>
    </row>
    <row r="1683" spans="1:14" x14ac:dyDescent="0.25">
      <c r="A1683" t="s">
        <v>933</v>
      </c>
      <c r="B1683" s="1">
        <v>45433.618399999999</v>
      </c>
      <c r="C1683" t="s">
        <v>12</v>
      </c>
      <c r="D1683" t="s">
        <v>13</v>
      </c>
      <c r="E1683" t="s">
        <v>14</v>
      </c>
      <c r="F1683">
        <v>2</v>
      </c>
      <c r="G1683" s="2">
        <v>216.99060767999998</v>
      </c>
      <c r="H1683" s="3">
        <v>155.54</v>
      </c>
      <c r="I1683" s="4">
        <v>0.28319478127192643</v>
      </c>
      <c r="J1683" t="s">
        <v>34</v>
      </c>
      <c r="K1683" t="s">
        <v>28</v>
      </c>
      <c r="L1683" t="str">
        <f t="shared" si="79"/>
        <v>Inativo</v>
      </c>
      <c r="M1683">
        <f t="shared" si="80"/>
        <v>52</v>
      </c>
      <c r="N1683" s="7">
        <f t="shared" si="81"/>
        <v>223.74110231481609</v>
      </c>
    </row>
    <row r="1684" spans="1:14" x14ac:dyDescent="0.25">
      <c r="A1684" t="s">
        <v>932</v>
      </c>
      <c r="B1684" s="1">
        <v>45433.4853</v>
      </c>
      <c r="C1684" t="s">
        <v>30</v>
      </c>
      <c r="D1684" t="s">
        <v>25</v>
      </c>
      <c r="E1684" t="s">
        <v>26</v>
      </c>
      <c r="F1684">
        <v>4</v>
      </c>
      <c r="G1684" s="2">
        <v>134.79958440000001</v>
      </c>
      <c r="H1684" s="3">
        <v>88</v>
      </c>
      <c r="I1684" s="4">
        <v>0.34717899619874504</v>
      </c>
      <c r="J1684" t="s">
        <v>31</v>
      </c>
      <c r="K1684" t="s">
        <v>22</v>
      </c>
      <c r="L1684" t="str">
        <f t="shared" si="79"/>
        <v>Inativo</v>
      </c>
      <c r="M1684">
        <f t="shared" si="80"/>
        <v>52</v>
      </c>
      <c r="N1684" s="7">
        <f t="shared" si="81"/>
        <v>223.87420231481519</v>
      </c>
    </row>
    <row r="1685" spans="1:14" x14ac:dyDescent="0.25">
      <c r="A1685" t="s">
        <v>931</v>
      </c>
      <c r="B1685" s="1">
        <v>45433.352200000001</v>
      </c>
      <c r="C1685" t="s">
        <v>24</v>
      </c>
      <c r="D1685" t="s">
        <v>25</v>
      </c>
      <c r="E1685" t="s">
        <v>26</v>
      </c>
      <c r="F1685">
        <v>2</v>
      </c>
      <c r="G1685" s="2">
        <v>72.586539480000027</v>
      </c>
      <c r="H1685" s="3">
        <v>44</v>
      </c>
      <c r="I1685" s="4">
        <v>0.39382700545845084</v>
      </c>
      <c r="J1685" t="s">
        <v>27</v>
      </c>
      <c r="K1685" t="s">
        <v>16</v>
      </c>
      <c r="L1685" t="str">
        <f t="shared" si="79"/>
        <v>Inativo</v>
      </c>
      <c r="M1685">
        <f t="shared" si="80"/>
        <v>52</v>
      </c>
      <c r="N1685" s="7">
        <f t="shared" si="81"/>
        <v>224.0073023148143</v>
      </c>
    </row>
    <row r="1686" spans="1:14" x14ac:dyDescent="0.25">
      <c r="A1686" t="s">
        <v>930</v>
      </c>
      <c r="B1686" s="1">
        <v>45433.219100000002</v>
      </c>
      <c r="C1686" t="s">
        <v>18</v>
      </c>
      <c r="D1686" t="s">
        <v>19</v>
      </c>
      <c r="E1686" t="s">
        <v>20</v>
      </c>
      <c r="F1686">
        <v>1</v>
      </c>
      <c r="G1686" s="2">
        <v>83.192116607999992</v>
      </c>
      <c r="H1686" s="3">
        <v>49.99</v>
      </c>
      <c r="I1686" s="4">
        <v>0.39910171734718408</v>
      </c>
      <c r="J1686" t="s">
        <v>21</v>
      </c>
      <c r="K1686" t="s">
        <v>32</v>
      </c>
      <c r="L1686" t="str">
        <f t="shared" si="79"/>
        <v>Inativo</v>
      </c>
      <c r="M1686">
        <f t="shared" si="80"/>
        <v>52</v>
      </c>
      <c r="N1686" s="7">
        <f t="shared" si="81"/>
        <v>224.1404023148134</v>
      </c>
    </row>
    <row r="1687" spans="1:14" x14ac:dyDescent="0.25">
      <c r="A1687" t="s">
        <v>929</v>
      </c>
      <c r="B1687" s="1">
        <v>45433.086000000003</v>
      </c>
      <c r="C1687" t="s">
        <v>12</v>
      </c>
      <c r="D1687" t="s">
        <v>42</v>
      </c>
      <c r="E1687" t="s">
        <v>26</v>
      </c>
      <c r="F1687">
        <v>1</v>
      </c>
      <c r="G1687" s="2">
        <v>119.20912857000002</v>
      </c>
      <c r="H1687" s="3">
        <v>72.81</v>
      </c>
      <c r="I1687" s="4">
        <v>0.38922462672608404</v>
      </c>
      <c r="J1687" t="s">
        <v>15</v>
      </c>
      <c r="K1687" t="s">
        <v>28</v>
      </c>
      <c r="L1687" t="str">
        <f t="shared" si="79"/>
        <v>Inativo</v>
      </c>
      <c r="M1687">
        <f t="shared" si="80"/>
        <v>52</v>
      </c>
      <c r="N1687" s="7">
        <f t="shared" si="81"/>
        <v>224.2735023148125</v>
      </c>
    </row>
    <row r="1688" spans="1:14" x14ac:dyDescent="0.25">
      <c r="A1688" t="s">
        <v>928</v>
      </c>
      <c r="B1688" s="1">
        <v>45432.952899999997</v>
      </c>
      <c r="C1688" t="s">
        <v>30</v>
      </c>
      <c r="D1688" t="s">
        <v>42</v>
      </c>
      <c r="E1688" t="s">
        <v>26</v>
      </c>
      <c r="F1688">
        <v>2</v>
      </c>
      <c r="G1688" s="2">
        <v>228.54625752000004</v>
      </c>
      <c r="H1688" s="3">
        <v>145.62</v>
      </c>
      <c r="I1688" s="4">
        <v>0.36284233406334898</v>
      </c>
      <c r="J1688" t="s">
        <v>51</v>
      </c>
      <c r="K1688" t="s">
        <v>22</v>
      </c>
      <c r="L1688" t="str">
        <f t="shared" si="79"/>
        <v>Inativo</v>
      </c>
      <c r="M1688">
        <f t="shared" si="80"/>
        <v>52</v>
      </c>
      <c r="N1688" s="7">
        <f t="shared" si="81"/>
        <v>224.40660231481888</v>
      </c>
    </row>
    <row r="1689" spans="1:14" x14ac:dyDescent="0.25">
      <c r="A1689" t="s">
        <v>927</v>
      </c>
      <c r="B1689" s="1">
        <v>45432.819799999997</v>
      </c>
      <c r="C1689" t="s">
        <v>24</v>
      </c>
      <c r="D1689" t="s">
        <v>19</v>
      </c>
      <c r="E1689" t="s">
        <v>20</v>
      </c>
      <c r="F1689">
        <v>2</v>
      </c>
      <c r="G1689" s="2">
        <v>177.47994240000003</v>
      </c>
      <c r="H1689" s="3">
        <v>99.98</v>
      </c>
      <c r="I1689" s="4">
        <v>0.43666873761617814</v>
      </c>
      <c r="J1689" t="s">
        <v>49</v>
      </c>
      <c r="K1689" t="s">
        <v>16</v>
      </c>
      <c r="L1689" t="str">
        <f t="shared" si="79"/>
        <v>Inativo</v>
      </c>
      <c r="M1689">
        <f t="shared" si="80"/>
        <v>52</v>
      </c>
      <c r="N1689" s="7">
        <f t="shared" si="81"/>
        <v>224.53970231481799</v>
      </c>
    </row>
    <row r="1690" spans="1:14" x14ac:dyDescent="0.25">
      <c r="A1690" t="s">
        <v>926</v>
      </c>
      <c r="B1690" s="1">
        <v>45432.686699999998</v>
      </c>
      <c r="C1690" t="s">
        <v>18</v>
      </c>
      <c r="D1690" t="s">
        <v>13</v>
      </c>
      <c r="E1690" t="s">
        <v>14</v>
      </c>
      <c r="F1690">
        <v>2</v>
      </c>
      <c r="G1690" s="2">
        <v>223.1659430352</v>
      </c>
      <c r="H1690" s="3">
        <v>155.54</v>
      </c>
      <c r="I1690" s="4">
        <v>0.30302985354953266</v>
      </c>
      <c r="J1690" t="s">
        <v>47</v>
      </c>
      <c r="K1690" t="s">
        <v>32</v>
      </c>
      <c r="L1690" t="str">
        <f t="shared" si="79"/>
        <v>Inativo</v>
      </c>
      <c r="M1690">
        <f t="shared" si="80"/>
        <v>52</v>
      </c>
      <c r="N1690" s="7">
        <f t="shared" si="81"/>
        <v>224.67280231481709</v>
      </c>
    </row>
    <row r="1691" spans="1:14" x14ac:dyDescent="0.25">
      <c r="A1691" t="s">
        <v>925</v>
      </c>
      <c r="B1691" s="1">
        <v>45432.553599999999</v>
      </c>
      <c r="C1691" t="s">
        <v>12</v>
      </c>
      <c r="D1691" t="s">
        <v>13</v>
      </c>
      <c r="E1691" t="s">
        <v>14</v>
      </c>
      <c r="F1691">
        <v>2</v>
      </c>
      <c r="G1691" s="2">
        <v>225.57398058359999</v>
      </c>
      <c r="H1691" s="3">
        <v>155.54</v>
      </c>
      <c r="I1691" s="4">
        <v>0.31047011894904564</v>
      </c>
      <c r="J1691" t="s">
        <v>45</v>
      </c>
      <c r="K1691" t="s">
        <v>28</v>
      </c>
      <c r="L1691" t="str">
        <f t="shared" si="79"/>
        <v>Inativo</v>
      </c>
      <c r="M1691">
        <f t="shared" si="80"/>
        <v>52</v>
      </c>
      <c r="N1691" s="7">
        <f t="shared" si="81"/>
        <v>224.80590231481619</v>
      </c>
    </row>
    <row r="1692" spans="1:14" x14ac:dyDescent="0.25">
      <c r="A1692" t="s">
        <v>924</v>
      </c>
      <c r="B1692" s="1">
        <v>45432.4205</v>
      </c>
      <c r="C1692" t="s">
        <v>30</v>
      </c>
      <c r="D1692" t="s">
        <v>13</v>
      </c>
      <c r="E1692" t="s">
        <v>14</v>
      </c>
      <c r="F1692">
        <v>1</v>
      </c>
      <c r="G1692" s="2">
        <v>114.3486001449</v>
      </c>
      <c r="H1692" s="3">
        <v>77.77</v>
      </c>
      <c r="I1692" s="4">
        <v>0.31988673318736233</v>
      </c>
      <c r="J1692" t="s">
        <v>43</v>
      </c>
      <c r="K1692" t="s">
        <v>22</v>
      </c>
      <c r="L1692" t="str">
        <f t="shared" si="79"/>
        <v>Inativo</v>
      </c>
      <c r="M1692">
        <f t="shared" si="80"/>
        <v>52</v>
      </c>
      <c r="N1692" s="7">
        <f t="shared" si="81"/>
        <v>224.9390023148153</v>
      </c>
    </row>
    <row r="1693" spans="1:14" x14ac:dyDescent="0.25">
      <c r="A1693" t="s">
        <v>923</v>
      </c>
      <c r="B1693" s="1">
        <v>45432.287400000001</v>
      </c>
      <c r="C1693" t="s">
        <v>24</v>
      </c>
      <c r="D1693" t="s">
        <v>13</v>
      </c>
      <c r="E1693" t="s">
        <v>14</v>
      </c>
      <c r="F1693">
        <v>3</v>
      </c>
      <c r="G1693" s="2">
        <v>316.90981822499998</v>
      </c>
      <c r="H1693" s="3">
        <v>233.31</v>
      </c>
      <c r="I1693" s="4">
        <v>0.26379687033124888</v>
      </c>
      <c r="J1693" t="s">
        <v>40</v>
      </c>
      <c r="K1693" t="s">
        <v>16</v>
      </c>
      <c r="L1693" t="str">
        <f t="shared" si="79"/>
        <v>Inativo</v>
      </c>
      <c r="M1693">
        <f t="shared" si="80"/>
        <v>52</v>
      </c>
      <c r="N1693" s="7">
        <f t="shared" si="81"/>
        <v>225.0721023148144</v>
      </c>
    </row>
    <row r="1694" spans="1:14" x14ac:dyDescent="0.25">
      <c r="A1694" t="s">
        <v>922</v>
      </c>
      <c r="B1694" s="1">
        <v>45432.154300000002</v>
      </c>
      <c r="C1694" t="s">
        <v>18</v>
      </c>
      <c r="D1694" t="s">
        <v>19</v>
      </c>
      <c r="E1694" t="s">
        <v>20</v>
      </c>
      <c r="F1694">
        <v>2</v>
      </c>
      <c r="G1694" s="2">
        <v>166.98890793600003</v>
      </c>
      <c r="H1694" s="3">
        <v>99.98</v>
      </c>
      <c r="I1694" s="4">
        <v>0.40127759840001936</v>
      </c>
      <c r="J1694" t="s">
        <v>71</v>
      </c>
      <c r="K1694" t="s">
        <v>32</v>
      </c>
      <c r="L1694" t="str">
        <f t="shared" si="79"/>
        <v>Inativo</v>
      </c>
      <c r="M1694">
        <f t="shared" si="80"/>
        <v>51</v>
      </c>
      <c r="N1694" s="7">
        <f t="shared" si="81"/>
        <v>225.2052023148135</v>
      </c>
    </row>
    <row r="1695" spans="1:14" x14ac:dyDescent="0.25">
      <c r="A1695" t="s">
        <v>921</v>
      </c>
      <c r="B1695" s="1">
        <v>45432.021200000003</v>
      </c>
      <c r="C1695" t="s">
        <v>12</v>
      </c>
      <c r="D1695" t="s">
        <v>19</v>
      </c>
      <c r="E1695" t="s">
        <v>20</v>
      </c>
      <c r="F1695">
        <v>1</v>
      </c>
      <c r="G1695" s="2">
        <v>83.929851135000007</v>
      </c>
      <c r="H1695" s="3">
        <v>49.99</v>
      </c>
      <c r="I1695" s="4">
        <v>0.40438354978621638</v>
      </c>
      <c r="J1695" t="s">
        <v>69</v>
      </c>
      <c r="K1695" t="s">
        <v>28</v>
      </c>
      <c r="L1695" t="str">
        <f t="shared" si="79"/>
        <v>Inativo</v>
      </c>
      <c r="M1695">
        <f t="shared" si="80"/>
        <v>51</v>
      </c>
      <c r="N1695" s="7">
        <f t="shared" si="81"/>
        <v>225.33830231481261</v>
      </c>
    </row>
    <row r="1696" spans="1:14" x14ac:dyDescent="0.25">
      <c r="A1696" t="s">
        <v>920</v>
      </c>
      <c r="B1696" s="1">
        <v>45431.888099999996</v>
      </c>
      <c r="C1696" t="s">
        <v>30</v>
      </c>
      <c r="D1696" t="s">
        <v>19</v>
      </c>
      <c r="E1696" t="s">
        <v>20</v>
      </c>
      <c r="F1696">
        <v>2</v>
      </c>
      <c r="G1696" s="2">
        <v>161.12135736000002</v>
      </c>
      <c r="H1696" s="3">
        <v>99.98</v>
      </c>
      <c r="I1696" s="4">
        <v>0.37947394660652833</v>
      </c>
      <c r="J1696" t="s">
        <v>67</v>
      </c>
      <c r="K1696" t="s">
        <v>22</v>
      </c>
      <c r="L1696" t="str">
        <f t="shared" si="79"/>
        <v>Inativo</v>
      </c>
      <c r="M1696">
        <f t="shared" si="80"/>
        <v>51</v>
      </c>
      <c r="N1696" s="7">
        <f t="shared" si="81"/>
        <v>225.47140231481899</v>
      </c>
    </row>
    <row r="1697" spans="1:14" x14ac:dyDescent="0.25">
      <c r="A1697" t="s">
        <v>919</v>
      </c>
      <c r="B1697" s="1">
        <v>45431.754999999997</v>
      </c>
      <c r="C1697" t="s">
        <v>24</v>
      </c>
      <c r="D1697" t="s">
        <v>19</v>
      </c>
      <c r="E1697" t="s">
        <v>20</v>
      </c>
      <c r="F1697">
        <v>2</v>
      </c>
      <c r="G1697" s="2">
        <v>168.483964383</v>
      </c>
      <c r="H1697" s="3">
        <v>99.98</v>
      </c>
      <c r="I1697" s="4">
        <v>0.40659041134191187</v>
      </c>
      <c r="J1697" t="s">
        <v>65</v>
      </c>
      <c r="K1697" t="s">
        <v>16</v>
      </c>
      <c r="L1697" t="str">
        <f t="shared" si="79"/>
        <v>Inativo</v>
      </c>
      <c r="M1697">
        <f t="shared" si="80"/>
        <v>51</v>
      </c>
      <c r="N1697" s="7">
        <f t="shared" si="81"/>
        <v>225.60450231481809</v>
      </c>
    </row>
    <row r="1698" spans="1:14" x14ac:dyDescent="0.25">
      <c r="A1698" t="s">
        <v>918</v>
      </c>
      <c r="B1698" s="1">
        <v>45431.621899999998</v>
      </c>
      <c r="C1698" t="s">
        <v>18</v>
      </c>
      <c r="D1698" t="s">
        <v>13</v>
      </c>
      <c r="E1698" t="s">
        <v>14</v>
      </c>
      <c r="F1698">
        <v>1</v>
      </c>
      <c r="G1698" s="2">
        <v>110.61351671040002</v>
      </c>
      <c r="H1698" s="3">
        <v>77.77</v>
      </c>
      <c r="I1698" s="4">
        <v>0.29692136808549763</v>
      </c>
      <c r="J1698" t="s">
        <v>63</v>
      </c>
      <c r="K1698" t="s">
        <v>28</v>
      </c>
      <c r="L1698" t="str">
        <f t="shared" si="79"/>
        <v>Inativo</v>
      </c>
      <c r="M1698">
        <f t="shared" si="80"/>
        <v>51</v>
      </c>
      <c r="N1698" s="7">
        <f t="shared" si="81"/>
        <v>225.7376023148172</v>
      </c>
    </row>
    <row r="1699" spans="1:14" x14ac:dyDescent="0.25">
      <c r="A1699" t="s">
        <v>917</v>
      </c>
      <c r="B1699" s="1">
        <v>45431.488799999999</v>
      </c>
      <c r="C1699" t="s">
        <v>12</v>
      </c>
      <c r="D1699" t="s">
        <v>19</v>
      </c>
      <c r="E1699" t="s">
        <v>20</v>
      </c>
      <c r="F1699">
        <v>1</v>
      </c>
      <c r="G1699" s="2">
        <v>77.589837694800011</v>
      </c>
      <c r="H1699" s="3">
        <v>49.99</v>
      </c>
      <c r="I1699" s="4">
        <v>0.35571459503967645</v>
      </c>
      <c r="J1699" t="s">
        <v>144</v>
      </c>
      <c r="K1699" t="s">
        <v>22</v>
      </c>
      <c r="L1699" t="str">
        <f t="shared" si="79"/>
        <v>Inativo</v>
      </c>
      <c r="M1699">
        <f t="shared" si="80"/>
        <v>51</v>
      </c>
      <c r="N1699" s="7">
        <f t="shared" si="81"/>
        <v>225.8707023148163</v>
      </c>
    </row>
    <row r="1700" spans="1:14" x14ac:dyDescent="0.25">
      <c r="A1700" t="s">
        <v>916</v>
      </c>
      <c r="B1700" s="1">
        <v>45431.3557</v>
      </c>
      <c r="C1700" t="s">
        <v>30</v>
      </c>
      <c r="D1700" t="s">
        <v>42</v>
      </c>
      <c r="E1700" t="s">
        <v>26</v>
      </c>
      <c r="F1700">
        <v>2</v>
      </c>
      <c r="G1700" s="2">
        <v>240.51110841599996</v>
      </c>
      <c r="H1700" s="3">
        <v>145.62</v>
      </c>
      <c r="I1700" s="4">
        <v>0.39453940003416216</v>
      </c>
      <c r="J1700" t="s">
        <v>93</v>
      </c>
      <c r="K1700" t="s">
        <v>22</v>
      </c>
      <c r="L1700" t="str">
        <f t="shared" si="79"/>
        <v>Inativo</v>
      </c>
      <c r="M1700">
        <f t="shared" si="80"/>
        <v>51</v>
      </c>
      <c r="N1700" s="7">
        <f t="shared" si="81"/>
        <v>226.0038023148154</v>
      </c>
    </row>
    <row r="1701" spans="1:14" x14ac:dyDescent="0.25">
      <c r="A1701" t="s">
        <v>915</v>
      </c>
      <c r="B1701" s="1">
        <v>45431.222600000001</v>
      </c>
      <c r="C1701" t="s">
        <v>24</v>
      </c>
      <c r="D1701" t="s">
        <v>19</v>
      </c>
      <c r="E1701" t="s">
        <v>20</v>
      </c>
      <c r="F1701">
        <v>2</v>
      </c>
      <c r="G1701" s="2">
        <v>155.04151608720002</v>
      </c>
      <c r="H1701" s="3">
        <v>99.98</v>
      </c>
      <c r="I1701" s="4">
        <v>0.35514046480448347</v>
      </c>
      <c r="J1701" t="s">
        <v>38</v>
      </c>
      <c r="K1701" t="s">
        <v>16</v>
      </c>
      <c r="L1701" t="str">
        <f t="shared" si="79"/>
        <v>Inativo</v>
      </c>
      <c r="M1701">
        <f t="shared" si="80"/>
        <v>51</v>
      </c>
      <c r="N1701" s="7">
        <f t="shared" si="81"/>
        <v>226.13690231481451</v>
      </c>
    </row>
    <row r="1702" spans="1:14" x14ac:dyDescent="0.25">
      <c r="A1702" t="s">
        <v>914</v>
      </c>
      <c r="B1702" s="1">
        <v>45431.089500000002</v>
      </c>
      <c r="C1702" t="s">
        <v>18</v>
      </c>
      <c r="D1702" t="s">
        <v>42</v>
      </c>
      <c r="E1702" t="s">
        <v>26</v>
      </c>
      <c r="F1702">
        <v>2</v>
      </c>
      <c r="G1702" s="2">
        <v>247.05967474799996</v>
      </c>
      <c r="H1702" s="3">
        <v>145.62</v>
      </c>
      <c r="I1702" s="4">
        <v>0.4105877450517495</v>
      </c>
      <c r="J1702" t="s">
        <v>36</v>
      </c>
      <c r="K1702" t="s">
        <v>16</v>
      </c>
      <c r="L1702" t="str">
        <f t="shared" si="79"/>
        <v>Inativo</v>
      </c>
      <c r="M1702">
        <f t="shared" si="80"/>
        <v>51</v>
      </c>
      <c r="N1702" s="7">
        <f t="shared" si="81"/>
        <v>226.27000231481361</v>
      </c>
    </row>
    <row r="1703" spans="1:14" x14ac:dyDescent="0.25">
      <c r="A1703" t="s">
        <v>913</v>
      </c>
      <c r="B1703" s="1">
        <v>45430.956400000003</v>
      </c>
      <c r="C1703" t="s">
        <v>12</v>
      </c>
      <c r="D1703" t="s">
        <v>19</v>
      </c>
      <c r="E1703" t="s">
        <v>20</v>
      </c>
      <c r="F1703">
        <v>2</v>
      </c>
      <c r="G1703" s="2">
        <v>181.20485375999999</v>
      </c>
      <c r="H1703" s="3">
        <v>99.98</v>
      </c>
      <c r="I1703" s="4">
        <v>0.44824877520985007</v>
      </c>
      <c r="J1703" t="s">
        <v>34</v>
      </c>
      <c r="K1703" t="s">
        <v>16</v>
      </c>
      <c r="L1703" t="str">
        <f t="shared" si="79"/>
        <v>Inativo</v>
      </c>
      <c r="M1703">
        <f t="shared" si="80"/>
        <v>51</v>
      </c>
      <c r="N1703" s="7">
        <f t="shared" si="81"/>
        <v>226.40310231481271</v>
      </c>
    </row>
    <row r="1704" spans="1:14" x14ac:dyDescent="0.25">
      <c r="A1704" t="s">
        <v>912</v>
      </c>
      <c r="B1704" s="1">
        <v>45430.823299999996</v>
      </c>
      <c r="C1704" t="s">
        <v>30</v>
      </c>
      <c r="D1704" t="s">
        <v>13</v>
      </c>
      <c r="E1704" t="s">
        <v>14</v>
      </c>
      <c r="F1704">
        <v>2</v>
      </c>
      <c r="G1704" s="2">
        <v>190.85717754180001</v>
      </c>
      <c r="H1704" s="3">
        <v>155.54</v>
      </c>
      <c r="I1704" s="4">
        <v>0.18504505828220758</v>
      </c>
      <c r="J1704" t="s">
        <v>31</v>
      </c>
      <c r="K1704" t="s">
        <v>16</v>
      </c>
      <c r="L1704" t="str">
        <f t="shared" si="79"/>
        <v>Inativo</v>
      </c>
      <c r="M1704">
        <f t="shared" si="80"/>
        <v>51</v>
      </c>
      <c r="N1704" s="7">
        <f t="shared" si="81"/>
        <v>226.53620231481909</v>
      </c>
    </row>
    <row r="1705" spans="1:14" x14ac:dyDescent="0.25">
      <c r="A1705" t="s">
        <v>911</v>
      </c>
      <c r="B1705" s="1">
        <v>45430.690199999997</v>
      </c>
      <c r="C1705" t="s">
        <v>24</v>
      </c>
      <c r="D1705" t="s">
        <v>13</v>
      </c>
      <c r="E1705" t="s">
        <v>14</v>
      </c>
      <c r="F1705">
        <v>3</v>
      </c>
      <c r="G1705" s="2">
        <v>307.57886102790002</v>
      </c>
      <c r="H1705" s="3">
        <v>233.31</v>
      </c>
      <c r="I1705" s="4">
        <v>0.24146282608531799</v>
      </c>
      <c r="J1705" t="s">
        <v>27</v>
      </c>
      <c r="K1705" t="s">
        <v>28</v>
      </c>
      <c r="L1705" t="str">
        <f t="shared" si="79"/>
        <v>Inativo</v>
      </c>
      <c r="M1705">
        <f t="shared" si="80"/>
        <v>51</v>
      </c>
      <c r="N1705" s="7">
        <f t="shared" si="81"/>
        <v>226.6693023148182</v>
      </c>
    </row>
    <row r="1706" spans="1:14" x14ac:dyDescent="0.25">
      <c r="A1706" t="s">
        <v>910</v>
      </c>
      <c r="B1706" s="1">
        <v>45430.557099999998</v>
      </c>
      <c r="C1706" t="s">
        <v>18</v>
      </c>
      <c r="D1706" t="s">
        <v>13</v>
      </c>
      <c r="E1706" t="s">
        <v>14</v>
      </c>
      <c r="F1706">
        <v>4</v>
      </c>
      <c r="G1706" s="2">
        <v>419.19606051840003</v>
      </c>
      <c r="H1706" s="3">
        <v>311.08</v>
      </c>
      <c r="I1706" s="4">
        <v>0.25791287347666864</v>
      </c>
      <c r="J1706" t="s">
        <v>21</v>
      </c>
      <c r="K1706" t="s">
        <v>22</v>
      </c>
      <c r="L1706" t="str">
        <f t="shared" si="79"/>
        <v>Inativo</v>
      </c>
      <c r="M1706">
        <f t="shared" si="80"/>
        <v>51</v>
      </c>
      <c r="N1706" s="7">
        <f t="shared" si="81"/>
        <v>226.8024023148173</v>
      </c>
    </row>
    <row r="1707" spans="1:14" x14ac:dyDescent="0.25">
      <c r="A1707" t="s">
        <v>909</v>
      </c>
      <c r="B1707" s="1">
        <v>45430.423999999999</v>
      </c>
      <c r="C1707" t="s">
        <v>12</v>
      </c>
      <c r="D1707" t="s">
        <v>13</v>
      </c>
      <c r="E1707" t="s">
        <v>14</v>
      </c>
      <c r="F1707">
        <v>3</v>
      </c>
      <c r="G1707" s="2">
        <v>322.54924338450002</v>
      </c>
      <c r="H1707" s="3">
        <v>233.31</v>
      </c>
      <c r="I1707" s="4">
        <v>0.2766685869361068</v>
      </c>
      <c r="J1707" t="s">
        <v>15</v>
      </c>
      <c r="K1707" t="s">
        <v>22</v>
      </c>
      <c r="L1707" t="str">
        <f t="shared" si="79"/>
        <v>Inativo</v>
      </c>
      <c r="M1707">
        <f t="shared" si="80"/>
        <v>51</v>
      </c>
      <c r="N1707" s="7">
        <f t="shared" si="81"/>
        <v>226.9355023148164</v>
      </c>
    </row>
    <row r="1708" spans="1:14" x14ac:dyDescent="0.25">
      <c r="A1708" t="s">
        <v>908</v>
      </c>
      <c r="B1708" s="1">
        <v>45430.2909</v>
      </c>
      <c r="C1708" t="s">
        <v>30</v>
      </c>
      <c r="D1708" t="s">
        <v>19</v>
      </c>
      <c r="E1708" t="s">
        <v>20</v>
      </c>
      <c r="F1708">
        <v>2</v>
      </c>
      <c r="G1708" s="2">
        <v>175.62219840360001</v>
      </c>
      <c r="H1708" s="3">
        <v>99.98</v>
      </c>
      <c r="I1708" s="4">
        <v>0.43070977980679603</v>
      </c>
      <c r="J1708" t="s">
        <v>51</v>
      </c>
      <c r="K1708" t="s">
        <v>16</v>
      </c>
      <c r="L1708" t="str">
        <f t="shared" si="79"/>
        <v>Inativo</v>
      </c>
      <c r="M1708">
        <f t="shared" si="80"/>
        <v>51</v>
      </c>
      <c r="N1708" s="7">
        <f t="shared" si="81"/>
        <v>227.06860231481551</v>
      </c>
    </row>
    <row r="1709" spans="1:14" x14ac:dyDescent="0.25">
      <c r="A1709" t="s">
        <v>907</v>
      </c>
      <c r="B1709" s="1">
        <v>45430.157800000001</v>
      </c>
      <c r="C1709" t="s">
        <v>24</v>
      </c>
      <c r="D1709" t="s">
        <v>19</v>
      </c>
      <c r="E1709" t="s">
        <v>20</v>
      </c>
      <c r="F1709">
        <v>1</v>
      </c>
      <c r="G1709" s="2">
        <v>80.002496421000004</v>
      </c>
      <c r="H1709" s="3">
        <v>49.99</v>
      </c>
      <c r="I1709" s="4">
        <v>0.37514449877994016</v>
      </c>
      <c r="J1709" t="s">
        <v>49</v>
      </c>
      <c r="K1709" t="s">
        <v>16</v>
      </c>
      <c r="L1709" t="str">
        <f t="shared" si="79"/>
        <v>Inativo</v>
      </c>
      <c r="M1709">
        <f t="shared" si="80"/>
        <v>51</v>
      </c>
      <c r="N1709" s="7">
        <f t="shared" si="81"/>
        <v>227.20170231481461</v>
      </c>
    </row>
    <row r="1710" spans="1:14" x14ac:dyDescent="0.25">
      <c r="A1710" t="s">
        <v>906</v>
      </c>
      <c r="B1710" s="1">
        <v>45430.024700000002</v>
      </c>
      <c r="C1710" t="s">
        <v>18</v>
      </c>
      <c r="D1710" t="s">
        <v>19</v>
      </c>
      <c r="E1710" t="s">
        <v>20</v>
      </c>
      <c r="F1710">
        <v>1</v>
      </c>
      <c r="G1710" s="2">
        <v>84.625090200000002</v>
      </c>
      <c r="H1710" s="3">
        <v>49.99</v>
      </c>
      <c r="I1710" s="4">
        <v>0.40927684825085126</v>
      </c>
      <c r="J1710" t="s">
        <v>47</v>
      </c>
      <c r="K1710" t="s">
        <v>16</v>
      </c>
      <c r="L1710" t="str">
        <f t="shared" si="79"/>
        <v>Inativo</v>
      </c>
      <c r="M1710">
        <f t="shared" si="80"/>
        <v>51</v>
      </c>
      <c r="N1710" s="7">
        <f t="shared" si="81"/>
        <v>227.33480231481371</v>
      </c>
    </row>
    <row r="1711" spans="1:14" x14ac:dyDescent="0.25">
      <c r="A1711" t="s">
        <v>905</v>
      </c>
      <c r="B1711" s="1">
        <v>45429.891600000003</v>
      </c>
      <c r="C1711" t="s">
        <v>12</v>
      </c>
      <c r="D1711" t="s">
        <v>13</v>
      </c>
      <c r="E1711" t="s">
        <v>14</v>
      </c>
      <c r="F1711">
        <v>2</v>
      </c>
      <c r="G1711" s="2">
        <v>196.64152739000002</v>
      </c>
      <c r="H1711" s="3">
        <v>155.54</v>
      </c>
      <c r="I1711" s="4">
        <v>0.20901753528634462</v>
      </c>
      <c r="J1711" t="s">
        <v>45</v>
      </c>
      <c r="K1711" t="s">
        <v>16</v>
      </c>
      <c r="L1711" t="str">
        <f t="shared" si="79"/>
        <v>Inativo</v>
      </c>
      <c r="M1711">
        <f t="shared" si="80"/>
        <v>51</v>
      </c>
      <c r="N1711" s="7">
        <f t="shared" si="81"/>
        <v>227.46790231481282</v>
      </c>
    </row>
    <row r="1712" spans="1:14" x14ac:dyDescent="0.25">
      <c r="A1712" t="s">
        <v>904</v>
      </c>
      <c r="B1712" s="1">
        <v>45429.758500000004</v>
      </c>
      <c r="C1712" t="s">
        <v>30</v>
      </c>
      <c r="D1712" t="s">
        <v>13</v>
      </c>
      <c r="E1712" t="s">
        <v>14</v>
      </c>
      <c r="F1712">
        <v>4</v>
      </c>
      <c r="G1712" s="2">
        <v>378.62994628799999</v>
      </c>
      <c r="H1712" s="3">
        <v>311.08</v>
      </c>
      <c r="I1712" s="4">
        <v>0.17840624322044249</v>
      </c>
      <c r="J1712" t="s">
        <v>43</v>
      </c>
      <c r="K1712" t="s">
        <v>32</v>
      </c>
      <c r="L1712" t="str">
        <f t="shared" si="79"/>
        <v>Inativo</v>
      </c>
      <c r="M1712">
        <f t="shared" si="80"/>
        <v>51</v>
      </c>
      <c r="N1712" s="7">
        <f t="shared" si="81"/>
        <v>227.60100231481192</v>
      </c>
    </row>
    <row r="1713" spans="1:14" x14ac:dyDescent="0.25">
      <c r="A1713" t="s">
        <v>903</v>
      </c>
      <c r="B1713" s="1">
        <v>45429.625399999997</v>
      </c>
      <c r="C1713" t="s">
        <v>24</v>
      </c>
      <c r="D1713" t="s">
        <v>13</v>
      </c>
      <c r="E1713" t="s">
        <v>14</v>
      </c>
      <c r="F1713">
        <v>3</v>
      </c>
      <c r="G1713" s="2">
        <v>297.87605784089999</v>
      </c>
      <c r="H1713" s="3">
        <v>233.31</v>
      </c>
      <c r="I1713" s="4">
        <v>0.21675477481773869</v>
      </c>
      <c r="J1713" t="s">
        <v>40</v>
      </c>
      <c r="K1713" t="s">
        <v>28</v>
      </c>
      <c r="L1713" t="str">
        <f t="shared" si="79"/>
        <v>Inativo</v>
      </c>
      <c r="M1713">
        <f t="shared" si="80"/>
        <v>51</v>
      </c>
      <c r="N1713" s="7">
        <f t="shared" si="81"/>
        <v>227.7341023148183</v>
      </c>
    </row>
    <row r="1714" spans="1:14" x14ac:dyDescent="0.25">
      <c r="A1714" t="s">
        <v>902</v>
      </c>
      <c r="B1714" s="1">
        <v>45429.492299999998</v>
      </c>
      <c r="C1714" t="s">
        <v>18</v>
      </c>
      <c r="D1714" t="s">
        <v>80</v>
      </c>
      <c r="E1714" t="s">
        <v>14</v>
      </c>
      <c r="F1714">
        <v>1</v>
      </c>
      <c r="G1714" s="2">
        <v>18.36106272</v>
      </c>
      <c r="H1714" s="3">
        <v>14.45</v>
      </c>
      <c r="I1714" s="4">
        <v>0.21300851588180841</v>
      </c>
      <c r="J1714" t="s">
        <v>71</v>
      </c>
      <c r="K1714" t="s">
        <v>22</v>
      </c>
      <c r="L1714" t="str">
        <f t="shared" si="79"/>
        <v>Inativo</v>
      </c>
      <c r="M1714">
        <f t="shared" si="80"/>
        <v>50</v>
      </c>
      <c r="N1714" s="7">
        <f t="shared" si="81"/>
        <v>227.8672023148174</v>
      </c>
    </row>
    <row r="1715" spans="1:14" x14ac:dyDescent="0.25">
      <c r="A1715" t="s">
        <v>901</v>
      </c>
      <c r="B1715" s="1">
        <v>45429.359199999999</v>
      </c>
      <c r="C1715" t="s">
        <v>12</v>
      </c>
      <c r="D1715" t="s">
        <v>19</v>
      </c>
      <c r="E1715" t="s">
        <v>20</v>
      </c>
      <c r="F1715">
        <v>2</v>
      </c>
      <c r="G1715" s="2">
        <v>161.50129963740002</v>
      </c>
      <c r="H1715" s="3">
        <v>99.98</v>
      </c>
      <c r="I1715" s="4">
        <v>0.38093377437535547</v>
      </c>
      <c r="J1715" t="s">
        <v>69</v>
      </c>
      <c r="K1715" t="s">
        <v>16</v>
      </c>
      <c r="L1715" t="str">
        <f t="shared" si="79"/>
        <v>Inativo</v>
      </c>
      <c r="M1715">
        <f t="shared" si="80"/>
        <v>50</v>
      </c>
      <c r="N1715" s="7">
        <f t="shared" si="81"/>
        <v>228.00030231481651</v>
      </c>
    </row>
    <row r="1716" spans="1:14" x14ac:dyDescent="0.25">
      <c r="A1716" t="s">
        <v>900</v>
      </c>
      <c r="B1716" s="1">
        <v>45429.2261</v>
      </c>
      <c r="C1716" t="s">
        <v>30</v>
      </c>
      <c r="D1716" t="s">
        <v>19</v>
      </c>
      <c r="E1716" t="s">
        <v>20</v>
      </c>
      <c r="F1716">
        <v>1</v>
      </c>
      <c r="G1716" s="2">
        <v>86.305419388800019</v>
      </c>
      <c r="H1716" s="3">
        <v>49.99</v>
      </c>
      <c r="I1716" s="4">
        <v>0.42077797253034055</v>
      </c>
      <c r="J1716" t="s">
        <v>67</v>
      </c>
      <c r="K1716" t="s">
        <v>32</v>
      </c>
      <c r="L1716" t="str">
        <f t="shared" si="79"/>
        <v>Inativo</v>
      </c>
      <c r="M1716">
        <f t="shared" si="80"/>
        <v>50</v>
      </c>
      <c r="N1716" s="7">
        <f t="shared" si="81"/>
        <v>228.13340231481561</v>
      </c>
    </row>
    <row r="1717" spans="1:14" x14ac:dyDescent="0.25">
      <c r="A1717" t="s">
        <v>899</v>
      </c>
      <c r="B1717" s="1">
        <v>45429.093000000001</v>
      </c>
      <c r="C1717" t="s">
        <v>24</v>
      </c>
      <c r="D1717" t="s">
        <v>25</v>
      </c>
      <c r="E1717" t="s">
        <v>26</v>
      </c>
      <c r="F1717">
        <v>4</v>
      </c>
      <c r="G1717" s="2">
        <v>119.88475668000001</v>
      </c>
      <c r="H1717" s="3">
        <v>88</v>
      </c>
      <c r="I1717" s="4">
        <v>0.26596172493478681</v>
      </c>
      <c r="J1717" t="s">
        <v>65</v>
      </c>
      <c r="K1717" t="s">
        <v>28</v>
      </c>
      <c r="L1717" t="str">
        <f t="shared" si="79"/>
        <v>Inativo</v>
      </c>
      <c r="M1717">
        <f t="shared" si="80"/>
        <v>50</v>
      </c>
      <c r="N1717" s="7">
        <f t="shared" si="81"/>
        <v>228.26650231481472</v>
      </c>
    </row>
    <row r="1718" spans="1:14" x14ac:dyDescent="0.25">
      <c r="A1718" t="s">
        <v>898</v>
      </c>
      <c r="B1718" s="1">
        <v>45428.959900000002</v>
      </c>
      <c r="C1718" t="s">
        <v>18</v>
      </c>
      <c r="D1718" t="s">
        <v>42</v>
      </c>
      <c r="E1718" t="s">
        <v>26</v>
      </c>
      <c r="F1718">
        <v>3</v>
      </c>
      <c r="G1718" s="2">
        <v>328.36449828000002</v>
      </c>
      <c r="H1718" s="3">
        <v>218.43</v>
      </c>
      <c r="I1718" s="4">
        <v>0.33479410489211187</v>
      </c>
      <c r="J1718" t="s">
        <v>63</v>
      </c>
      <c r="K1718" t="s">
        <v>22</v>
      </c>
      <c r="L1718" t="str">
        <f t="shared" si="79"/>
        <v>Inativo</v>
      </c>
      <c r="M1718">
        <f t="shared" si="80"/>
        <v>50</v>
      </c>
      <c r="N1718" s="7">
        <f t="shared" si="81"/>
        <v>228.39960231481382</v>
      </c>
    </row>
    <row r="1719" spans="1:14" x14ac:dyDescent="0.25">
      <c r="A1719" t="s">
        <v>897</v>
      </c>
      <c r="B1719" s="1">
        <v>45428.826800000003</v>
      </c>
      <c r="C1719" t="s">
        <v>12</v>
      </c>
      <c r="D1719" t="s">
        <v>42</v>
      </c>
      <c r="E1719" t="s">
        <v>26</v>
      </c>
      <c r="F1719">
        <v>3</v>
      </c>
      <c r="G1719" s="2">
        <v>359.074683456</v>
      </c>
      <c r="H1719" s="3">
        <v>218.43</v>
      </c>
      <c r="I1719" s="4">
        <v>0.3916864372122581</v>
      </c>
      <c r="J1719" t="s">
        <v>144</v>
      </c>
      <c r="K1719" t="s">
        <v>16</v>
      </c>
      <c r="L1719" t="str">
        <f t="shared" si="79"/>
        <v>Inativo</v>
      </c>
      <c r="M1719">
        <f t="shared" si="80"/>
        <v>50</v>
      </c>
      <c r="N1719" s="7">
        <f t="shared" si="81"/>
        <v>228.53270231481292</v>
      </c>
    </row>
    <row r="1720" spans="1:14" x14ac:dyDescent="0.25">
      <c r="A1720" t="s">
        <v>896</v>
      </c>
      <c r="B1720" s="1">
        <v>45428.693700000003</v>
      </c>
      <c r="C1720" t="s">
        <v>30</v>
      </c>
      <c r="D1720" t="s">
        <v>19</v>
      </c>
      <c r="E1720" t="s">
        <v>20</v>
      </c>
      <c r="F1720">
        <v>2</v>
      </c>
      <c r="G1720" s="2">
        <v>188.38709233200001</v>
      </c>
      <c r="H1720" s="3">
        <v>99.98</v>
      </c>
      <c r="I1720" s="4">
        <v>0.46928423406099201</v>
      </c>
      <c r="J1720" t="s">
        <v>93</v>
      </c>
      <c r="K1720" t="s">
        <v>32</v>
      </c>
      <c r="L1720" t="str">
        <f t="shared" si="79"/>
        <v>Inativo</v>
      </c>
      <c r="M1720">
        <f t="shared" si="80"/>
        <v>50</v>
      </c>
      <c r="N1720" s="7">
        <f t="shared" si="81"/>
        <v>228.66580231481203</v>
      </c>
    </row>
    <row r="1721" spans="1:14" x14ac:dyDescent="0.25">
      <c r="A1721" t="s">
        <v>895</v>
      </c>
      <c r="B1721" s="1">
        <v>45428.560599999997</v>
      </c>
      <c r="C1721" t="s">
        <v>24</v>
      </c>
      <c r="D1721" t="s">
        <v>80</v>
      </c>
      <c r="E1721" t="s">
        <v>14</v>
      </c>
      <c r="F1721">
        <v>1</v>
      </c>
      <c r="G1721" s="2">
        <v>20.095781552000002</v>
      </c>
      <c r="H1721" s="3">
        <v>14.45</v>
      </c>
      <c r="I1721" s="4">
        <v>0.28094361681783481</v>
      </c>
      <c r="J1721" t="s">
        <v>38</v>
      </c>
      <c r="K1721" t="s">
        <v>28</v>
      </c>
      <c r="L1721" t="str">
        <f t="shared" si="79"/>
        <v>Inativo</v>
      </c>
      <c r="M1721">
        <f t="shared" si="80"/>
        <v>50</v>
      </c>
      <c r="N1721" s="7">
        <f t="shared" si="81"/>
        <v>228.79890231481841</v>
      </c>
    </row>
    <row r="1722" spans="1:14" x14ac:dyDescent="0.25">
      <c r="A1722" t="s">
        <v>894</v>
      </c>
      <c r="B1722" s="1">
        <v>45428.427499999998</v>
      </c>
      <c r="C1722" t="s">
        <v>18</v>
      </c>
      <c r="D1722" t="s">
        <v>19</v>
      </c>
      <c r="E1722" t="s">
        <v>20</v>
      </c>
      <c r="F1722">
        <v>1</v>
      </c>
      <c r="G1722" s="2">
        <v>86.0244422472</v>
      </c>
      <c r="H1722" s="3">
        <v>49.99</v>
      </c>
      <c r="I1722" s="4">
        <v>0.41888608988188913</v>
      </c>
      <c r="J1722" t="s">
        <v>36</v>
      </c>
      <c r="K1722" t="s">
        <v>22</v>
      </c>
      <c r="L1722" t="str">
        <f t="shared" si="79"/>
        <v>Inativo</v>
      </c>
      <c r="M1722">
        <f t="shared" si="80"/>
        <v>50</v>
      </c>
      <c r="N1722" s="7">
        <f t="shared" si="81"/>
        <v>228.93200231481751</v>
      </c>
    </row>
    <row r="1723" spans="1:14" x14ac:dyDescent="0.25">
      <c r="A1723" t="s">
        <v>893</v>
      </c>
      <c r="B1723" s="1">
        <v>45428.294399999999</v>
      </c>
      <c r="C1723" t="s">
        <v>12</v>
      </c>
      <c r="D1723" t="s">
        <v>13</v>
      </c>
      <c r="E1723" t="s">
        <v>14</v>
      </c>
      <c r="F1723">
        <v>1</v>
      </c>
      <c r="G1723" s="2">
        <v>103.2228363474</v>
      </c>
      <c r="H1723" s="3">
        <v>77.77</v>
      </c>
      <c r="I1723" s="4">
        <v>0.24658144697494663</v>
      </c>
      <c r="J1723" t="s">
        <v>34</v>
      </c>
      <c r="K1723" t="s">
        <v>16</v>
      </c>
      <c r="L1723" t="str">
        <f t="shared" si="79"/>
        <v>Inativo</v>
      </c>
      <c r="M1723">
        <f t="shared" si="80"/>
        <v>50</v>
      </c>
      <c r="N1723" s="7">
        <f t="shared" si="81"/>
        <v>229.06510231481661</v>
      </c>
    </row>
    <row r="1724" spans="1:14" x14ac:dyDescent="0.25">
      <c r="A1724" t="s">
        <v>892</v>
      </c>
      <c r="B1724" s="1">
        <v>45428.1613</v>
      </c>
      <c r="C1724" t="s">
        <v>30</v>
      </c>
      <c r="D1724" t="s">
        <v>42</v>
      </c>
      <c r="E1724" t="s">
        <v>26</v>
      </c>
      <c r="F1724">
        <v>2</v>
      </c>
      <c r="G1724" s="2">
        <v>262.95799824000005</v>
      </c>
      <c r="H1724" s="3">
        <v>145.62</v>
      </c>
      <c r="I1724" s="4">
        <v>0.44622334755114168</v>
      </c>
      <c r="J1724" t="s">
        <v>31</v>
      </c>
      <c r="K1724" t="s">
        <v>32</v>
      </c>
      <c r="L1724" t="str">
        <f t="shared" si="79"/>
        <v>Inativo</v>
      </c>
      <c r="M1724">
        <f t="shared" si="80"/>
        <v>50</v>
      </c>
      <c r="N1724" s="7">
        <f t="shared" si="81"/>
        <v>229.19820231481572</v>
      </c>
    </row>
    <row r="1725" spans="1:14" x14ac:dyDescent="0.25">
      <c r="A1725" t="s">
        <v>891</v>
      </c>
      <c r="B1725" s="1">
        <v>45428.028200000001</v>
      </c>
      <c r="C1725" t="s">
        <v>24</v>
      </c>
      <c r="D1725" t="s">
        <v>25</v>
      </c>
      <c r="E1725" t="s">
        <v>26</v>
      </c>
      <c r="F1725">
        <v>4</v>
      </c>
      <c r="G1725" s="2">
        <v>118.84374527999999</v>
      </c>
      <c r="H1725" s="3">
        <v>88</v>
      </c>
      <c r="I1725" s="4">
        <v>0.25953191905330025</v>
      </c>
      <c r="J1725" t="s">
        <v>27</v>
      </c>
      <c r="K1725" t="s">
        <v>28</v>
      </c>
      <c r="L1725" t="str">
        <f t="shared" si="79"/>
        <v>Inativo</v>
      </c>
      <c r="M1725">
        <f t="shared" si="80"/>
        <v>50</v>
      </c>
      <c r="N1725" s="7">
        <f t="shared" si="81"/>
        <v>229.33130231481482</v>
      </c>
    </row>
    <row r="1726" spans="1:14" x14ac:dyDescent="0.25">
      <c r="A1726" t="s">
        <v>890</v>
      </c>
      <c r="B1726" s="1">
        <v>45427.895100000002</v>
      </c>
      <c r="C1726" t="s">
        <v>18</v>
      </c>
      <c r="D1726" t="s">
        <v>80</v>
      </c>
      <c r="E1726" t="s">
        <v>14</v>
      </c>
      <c r="F1726">
        <v>2</v>
      </c>
      <c r="G1726" s="2">
        <v>37.267332256000003</v>
      </c>
      <c r="H1726" s="3">
        <v>28.9</v>
      </c>
      <c r="I1726" s="4">
        <v>0.22452190026703273</v>
      </c>
      <c r="J1726" t="s">
        <v>21</v>
      </c>
      <c r="K1726" t="s">
        <v>22</v>
      </c>
      <c r="L1726" t="str">
        <f t="shared" si="79"/>
        <v>Inativo</v>
      </c>
      <c r="M1726">
        <f t="shared" si="80"/>
        <v>50</v>
      </c>
      <c r="N1726" s="7">
        <f t="shared" si="81"/>
        <v>229.46440231481392</v>
      </c>
    </row>
    <row r="1727" spans="1:14" x14ac:dyDescent="0.25">
      <c r="A1727" t="s">
        <v>889</v>
      </c>
      <c r="B1727" s="1">
        <v>45427.762000000002</v>
      </c>
      <c r="C1727" t="s">
        <v>12</v>
      </c>
      <c r="D1727" t="s">
        <v>13</v>
      </c>
      <c r="E1727" t="s">
        <v>14</v>
      </c>
      <c r="F1727">
        <v>1</v>
      </c>
      <c r="G1727" s="2">
        <v>108.1600735116</v>
      </c>
      <c r="H1727" s="3">
        <v>77.77</v>
      </c>
      <c r="I1727" s="4">
        <v>0.28097312182707346</v>
      </c>
      <c r="J1727" t="s">
        <v>15</v>
      </c>
      <c r="K1727" t="s">
        <v>16</v>
      </c>
      <c r="L1727" t="str">
        <f t="shared" si="79"/>
        <v>Inativo</v>
      </c>
      <c r="M1727">
        <f t="shared" si="80"/>
        <v>50</v>
      </c>
      <c r="N1727" s="7">
        <f t="shared" si="81"/>
        <v>229.59750231481303</v>
      </c>
    </row>
    <row r="1728" spans="1:14" x14ac:dyDescent="0.25">
      <c r="A1728" t="s">
        <v>888</v>
      </c>
      <c r="B1728" s="1">
        <v>45427.628900000003</v>
      </c>
      <c r="C1728" t="s">
        <v>30</v>
      </c>
      <c r="D1728" t="s">
        <v>13</v>
      </c>
      <c r="E1728" t="s">
        <v>14</v>
      </c>
      <c r="F1728">
        <v>4</v>
      </c>
      <c r="G1728" s="2">
        <v>412.59818845080002</v>
      </c>
      <c r="H1728" s="3">
        <v>311.08</v>
      </c>
      <c r="I1728" s="4">
        <v>0.24604613227211369</v>
      </c>
      <c r="J1728" t="s">
        <v>51</v>
      </c>
      <c r="K1728" t="s">
        <v>28</v>
      </c>
      <c r="L1728" t="str">
        <f t="shared" si="79"/>
        <v>Inativo</v>
      </c>
      <c r="M1728">
        <f t="shared" si="80"/>
        <v>50</v>
      </c>
      <c r="N1728" s="7">
        <f t="shared" si="81"/>
        <v>229.73060231481213</v>
      </c>
    </row>
    <row r="1729" spans="1:14" x14ac:dyDescent="0.25">
      <c r="A1729" t="s">
        <v>887</v>
      </c>
      <c r="B1729" s="1">
        <v>45427.495799999997</v>
      </c>
      <c r="C1729" t="s">
        <v>24</v>
      </c>
      <c r="D1729" t="s">
        <v>19</v>
      </c>
      <c r="E1729" t="s">
        <v>20</v>
      </c>
      <c r="F1729">
        <v>1</v>
      </c>
      <c r="G1729" s="2">
        <v>81.826458033600005</v>
      </c>
      <c r="H1729" s="3">
        <v>49.99</v>
      </c>
      <c r="I1729" s="4">
        <v>0.38907290867370981</v>
      </c>
      <c r="J1729" t="s">
        <v>49</v>
      </c>
      <c r="K1729" t="s">
        <v>22</v>
      </c>
      <c r="L1729" t="str">
        <f t="shared" si="79"/>
        <v>Inativo</v>
      </c>
      <c r="M1729">
        <f t="shared" si="80"/>
        <v>50</v>
      </c>
      <c r="N1729" s="7">
        <f t="shared" si="81"/>
        <v>229.86370231481851</v>
      </c>
    </row>
    <row r="1730" spans="1:14" x14ac:dyDescent="0.25">
      <c r="A1730" t="s">
        <v>886</v>
      </c>
      <c r="B1730" s="1">
        <v>45427.362699999998</v>
      </c>
      <c r="C1730" t="s">
        <v>18</v>
      </c>
      <c r="D1730" t="s">
        <v>19</v>
      </c>
      <c r="E1730" t="s">
        <v>20</v>
      </c>
      <c r="F1730">
        <v>2</v>
      </c>
      <c r="G1730" s="2">
        <v>180.61352408160005</v>
      </c>
      <c r="H1730" s="3">
        <v>99.98</v>
      </c>
      <c r="I1730" s="4">
        <v>0.44644233864331406</v>
      </c>
      <c r="J1730" t="s">
        <v>47</v>
      </c>
      <c r="K1730" t="s">
        <v>22</v>
      </c>
      <c r="L1730" t="str">
        <f t="shared" ref="L1730:L1793" si="82">IF(N1730&lt;=7,"Compra Recente",
IF(N1730&lt;=15,"Recência Média",
IF(N1730&lt;=30,"Recência Baixa",
IF(N1730&gt;30,"Inativo"
)
)
))</f>
        <v>Inativo</v>
      </c>
      <c r="M1730">
        <f t="shared" ref="M1730:M1793" si="83">COUNTIFS(J1730:J4475, "Cassandra",  A1730:A4475, "&lt;&gt;")</f>
        <v>50</v>
      </c>
      <c r="N1730" s="7">
        <f t="shared" ref="N1730:N1793" si="84">$B$2 - B1730</f>
        <v>229.99680231481761</v>
      </c>
    </row>
    <row r="1731" spans="1:14" x14ac:dyDescent="0.25">
      <c r="A1731" t="s">
        <v>885</v>
      </c>
      <c r="B1731" s="1">
        <v>45427.229599999999</v>
      </c>
      <c r="C1731" t="s">
        <v>12</v>
      </c>
      <c r="D1731" t="s">
        <v>42</v>
      </c>
      <c r="E1731" t="s">
        <v>26</v>
      </c>
      <c r="F1731">
        <v>3</v>
      </c>
      <c r="G1731" s="2">
        <v>348.06573166800001</v>
      </c>
      <c r="H1731" s="3">
        <v>218.43</v>
      </c>
      <c r="I1731" s="4">
        <v>0.37244612115866699</v>
      </c>
      <c r="J1731" t="s">
        <v>45</v>
      </c>
      <c r="K1731" t="s">
        <v>16</v>
      </c>
      <c r="L1731" t="str">
        <f t="shared" si="82"/>
        <v>Inativo</v>
      </c>
      <c r="M1731">
        <f t="shared" si="83"/>
        <v>50</v>
      </c>
      <c r="N1731" s="7">
        <f t="shared" si="84"/>
        <v>230.12990231481672</v>
      </c>
    </row>
    <row r="1732" spans="1:14" x14ac:dyDescent="0.25">
      <c r="A1732" t="s">
        <v>884</v>
      </c>
      <c r="B1732" s="1">
        <v>45427.0965</v>
      </c>
      <c r="C1732" t="s">
        <v>30</v>
      </c>
      <c r="D1732" t="s">
        <v>80</v>
      </c>
      <c r="E1732" t="s">
        <v>14</v>
      </c>
      <c r="F1732">
        <v>2</v>
      </c>
      <c r="G1732" s="2">
        <v>38.309676020000005</v>
      </c>
      <c r="H1732" s="3">
        <v>28.9</v>
      </c>
      <c r="I1732" s="4">
        <v>0.24562139379846432</v>
      </c>
      <c r="J1732" t="s">
        <v>43</v>
      </c>
      <c r="K1732" t="s">
        <v>16</v>
      </c>
      <c r="L1732" t="str">
        <f t="shared" si="82"/>
        <v>Inativo</v>
      </c>
      <c r="M1732">
        <f t="shared" si="83"/>
        <v>50</v>
      </c>
      <c r="N1732" s="7">
        <f t="shared" si="84"/>
        <v>230.26300231481582</v>
      </c>
    </row>
    <row r="1733" spans="1:14" x14ac:dyDescent="0.25">
      <c r="A1733" t="s">
        <v>883</v>
      </c>
      <c r="B1733" s="1">
        <v>45426.963400000001</v>
      </c>
      <c r="C1733" t="s">
        <v>24</v>
      </c>
      <c r="D1733" t="s">
        <v>19</v>
      </c>
      <c r="E1733" t="s">
        <v>20</v>
      </c>
      <c r="F1733">
        <v>2</v>
      </c>
      <c r="G1733" s="2">
        <v>163.46058379199999</v>
      </c>
      <c r="H1733" s="3">
        <v>99.98</v>
      </c>
      <c r="I1733" s="4">
        <v>0.38835407484398587</v>
      </c>
      <c r="J1733" t="s">
        <v>40</v>
      </c>
      <c r="K1733" t="s">
        <v>16</v>
      </c>
      <c r="L1733" t="str">
        <f t="shared" si="82"/>
        <v>Inativo</v>
      </c>
      <c r="M1733">
        <f t="shared" si="83"/>
        <v>50</v>
      </c>
      <c r="N1733" s="7">
        <f t="shared" si="84"/>
        <v>230.39610231481493</v>
      </c>
    </row>
    <row r="1734" spans="1:14" x14ac:dyDescent="0.25">
      <c r="A1734" t="s">
        <v>882</v>
      </c>
      <c r="B1734" s="1">
        <v>45426.830300000001</v>
      </c>
      <c r="C1734" t="s">
        <v>18</v>
      </c>
      <c r="D1734" t="s">
        <v>13</v>
      </c>
      <c r="E1734" t="s">
        <v>14</v>
      </c>
      <c r="F1734">
        <v>2</v>
      </c>
      <c r="G1734" s="2">
        <v>209.21963736960001</v>
      </c>
      <c r="H1734" s="3">
        <v>155.54</v>
      </c>
      <c r="I1734" s="4">
        <v>0.25657074089451493</v>
      </c>
      <c r="J1734" t="s">
        <v>71</v>
      </c>
      <c r="K1734" t="s">
        <v>16</v>
      </c>
      <c r="L1734" t="str">
        <f t="shared" si="82"/>
        <v>Inativo</v>
      </c>
      <c r="M1734">
        <f t="shared" si="83"/>
        <v>49</v>
      </c>
      <c r="N1734" s="7">
        <f t="shared" si="84"/>
        <v>230.52920231481403</v>
      </c>
    </row>
    <row r="1735" spans="1:14" x14ac:dyDescent="0.25">
      <c r="A1735" t="s">
        <v>881</v>
      </c>
      <c r="B1735" s="1">
        <v>45426.697200000002</v>
      </c>
      <c r="C1735" t="s">
        <v>12</v>
      </c>
      <c r="D1735" t="s">
        <v>13</v>
      </c>
      <c r="E1735" t="s">
        <v>14</v>
      </c>
      <c r="F1735">
        <v>1</v>
      </c>
      <c r="G1735" s="2">
        <v>103.16660013000002</v>
      </c>
      <c r="H1735" s="3">
        <v>77.77</v>
      </c>
      <c r="I1735" s="4">
        <v>0.24617075776460426</v>
      </c>
      <c r="J1735" t="s">
        <v>69</v>
      </c>
      <c r="K1735" t="s">
        <v>28</v>
      </c>
      <c r="L1735" t="str">
        <f t="shared" si="82"/>
        <v>Inativo</v>
      </c>
      <c r="M1735">
        <f t="shared" si="83"/>
        <v>49</v>
      </c>
      <c r="N1735" s="7">
        <f t="shared" si="84"/>
        <v>230.66230231481313</v>
      </c>
    </row>
    <row r="1736" spans="1:14" x14ac:dyDescent="0.25">
      <c r="A1736" t="s">
        <v>880</v>
      </c>
      <c r="B1736" s="1">
        <v>45426.564100000003</v>
      </c>
      <c r="C1736" t="s">
        <v>30</v>
      </c>
      <c r="D1736" t="s">
        <v>19</v>
      </c>
      <c r="E1736" t="s">
        <v>20</v>
      </c>
      <c r="F1736">
        <v>2</v>
      </c>
      <c r="G1736" s="2">
        <v>168.65001316800002</v>
      </c>
      <c r="H1736" s="3">
        <v>99.98</v>
      </c>
      <c r="I1736" s="4">
        <v>0.40717466828534821</v>
      </c>
      <c r="J1736" t="s">
        <v>67</v>
      </c>
      <c r="K1736" t="s">
        <v>22</v>
      </c>
      <c r="L1736" t="str">
        <f t="shared" si="82"/>
        <v>Inativo</v>
      </c>
      <c r="M1736">
        <f t="shared" si="83"/>
        <v>49</v>
      </c>
      <c r="N1736" s="7">
        <f t="shared" si="84"/>
        <v>230.79540231481224</v>
      </c>
    </row>
    <row r="1737" spans="1:14" x14ac:dyDescent="0.25">
      <c r="A1737" t="s">
        <v>879</v>
      </c>
      <c r="B1737" s="1">
        <v>45426.430999999997</v>
      </c>
      <c r="C1737" t="s">
        <v>24</v>
      </c>
      <c r="D1737" t="s">
        <v>80</v>
      </c>
      <c r="E1737" t="s">
        <v>14</v>
      </c>
      <c r="F1737">
        <v>2</v>
      </c>
      <c r="G1737" s="2">
        <v>38.090825344000002</v>
      </c>
      <c r="H1737" s="3">
        <v>28.9</v>
      </c>
      <c r="I1737" s="4">
        <v>0.24128711470537159</v>
      </c>
      <c r="J1737" t="s">
        <v>65</v>
      </c>
      <c r="K1737" t="s">
        <v>22</v>
      </c>
      <c r="L1737" t="str">
        <f t="shared" si="82"/>
        <v>Inativo</v>
      </c>
      <c r="M1737">
        <f t="shared" si="83"/>
        <v>49</v>
      </c>
      <c r="N1737" s="7">
        <f t="shared" si="84"/>
        <v>230.92850231481862</v>
      </c>
    </row>
    <row r="1738" spans="1:14" x14ac:dyDescent="0.25">
      <c r="A1738" t="s">
        <v>878</v>
      </c>
      <c r="B1738" s="1">
        <v>45426.297899999998</v>
      </c>
      <c r="C1738" t="s">
        <v>18</v>
      </c>
      <c r="D1738" t="s">
        <v>25</v>
      </c>
      <c r="E1738" t="s">
        <v>26</v>
      </c>
      <c r="F1738">
        <v>3</v>
      </c>
      <c r="G1738" s="2">
        <v>98.940299093999982</v>
      </c>
      <c r="H1738" s="3">
        <v>66</v>
      </c>
      <c r="I1738" s="4">
        <v>0.33293106444629267</v>
      </c>
      <c r="J1738" t="s">
        <v>63</v>
      </c>
      <c r="K1738" t="s">
        <v>16</v>
      </c>
      <c r="L1738" t="str">
        <f t="shared" si="82"/>
        <v>Inativo</v>
      </c>
      <c r="M1738">
        <f t="shared" si="83"/>
        <v>49</v>
      </c>
      <c r="N1738" s="7">
        <f t="shared" si="84"/>
        <v>231.06160231481772</v>
      </c>
    </row>
    <row r="1739" spans="1:14" x14ac:dyDescent="0.25">
      <c r="A1739" t="s">
        <v>877</v>
      </c>
      <c r="B1739" s="1">
        <v>45426.164799999999</v>
      </c>
      <c r="C1739" t="s">
        <v>12</v>
      </c>
      <c r="D1739" t="s">
        <v>80</v>
      </c>
      <c r="E1739" t="s">
        <v>14</v>
      </c>
      <c r="F1739">
        <v>2</v>
      </c>
      <c r="G1739" s="2">
        <v>34.664408064</v>
      </c>
      <c r="H1739" s="3">
        <v>28.9</v>
      </c>
      <c r="I1739" s="4">
        <v>0.16629183609185894</v>
      </c>
      <c r="J1739" t="s">
        <v>144</v>
      </c>
      <c r="K1739" t="s">
        <v>16</v>
      </c>
      <c r="L1739" t="str">
        <f t="shared" si="82"/>
        <v>Inativo</v>
      </c>
      <c r="M1739">
        <f t="shared" si="83"/>
        <v>49</v>
      </c>
      <c r="N1739" s="7">
        <f t="shared" si="84"/>
        <v>231.19470231481682</v>
      </c>
    </row>
    <row r="1740" spans="1:14" x14ac:dyDescent="0.25">
      <c r="A1740" t="s">
        <v>876</v>
      </c>
      <c r="B1740" s="1">
        <v>45426.0317</v>
      </c>
      <c r="C1740" t="s">
        <v>30</v>
      </c>
      <c r="D1740" t="s">
        <v>42</v>
      </c>
      <c r="E1740" t="s">
        <v>26</v>
      </c>
      <c r="F1740">
        <v>2</v>
      </c>
      <c r="G1740" s="2">
        <v>236.43003533400002</v>
      </c>
      <c r="H1740" s="3">
        <v>145.62</v>
      </c>
      <c r="I1740" s="4">
        <v>0.38408840571255881</v>
      </c>
      <c r="J1740" t="s">
        <v>93</v>
      </c>
      <c r="K1740" t="s">
        <v>16</v>
      </c>
      <c r="L1740" t="str">
        <f t="shared" si="82"/>
        <v>Inativo</v>
      </c>
      <c r="M1740">
        <f t="shared" si="83"/>
        <v>49</v>
      </c>
      <c r="N1740" s="7">
        <f t="shared" si="84"/>
        <v>231.32780231481593</v>
      </c>
    </row>
    <row r="1741" spans="1:14" x14ac:dyDescent="0.25">
      <c r="A1741" t="s">
        <v>875</v>
      </c>
      <c r="B1741" s="1">
        <v>45425.8986</v>
      </c>
      <c r="C1741" t="s">
        <v>24</v>
      </c>
      <c r="D1741" t="s">
        <v>25</v>
      </c>
      <c r="E1741" t="s">
        <v>26</v>
      </c>
      <c r="F1741">
        <v>2</v>
      </c>
      <c r="G1741" s="2">
        <v>60.403145087999995</v>
      </c>
      <c r="H1741" s="3">
        <v>44</v>
      </c>
      <c r="I1741" s="4">
        <v>0.27156110934459821</v>
      </c>
      <c r="J1741" t="s">
        <v>45</v>
      </c>
      <c r="K1741" t="s">
        <v>16</v>
      </c>
      <c r="L1741" t="str">
        <f t="shared" si="82"/>
        <v>Inativo</v>
      </c>
      <c r="M1741">
        <f t="shared" si="83"/>
        <v>49</v>
      </c>
      <c r="N1741" s="7">
        <f t="shared" si="84"/>
        <v>231.46090231481503</v>
      </c>
    </row>
    <row r="1742" spans="1:14" x14ac:dyDescent="0.25">
      <c r="A1742" t="s">
        <v>874</v>
      </c>
      <c r="B1742" s="1">
        <v>45425.765500000001</v>
      </c>
      <c r="C1742" t="s">
        <v>18</v>
      </c>
      <c r="D1742" t="s">
        <v>25</v>
      </c>
      <c r="E1742" t="s">
        <v>26</v>
      </c>
      <c r="F1742">
        <v>3</v>
      </c>
      <c r="G1742" s="2">
        <v>90.7890984</v>
      </c>
      <c r="H1742" s="3">
        <v>66</v>
      </c>
      <c r="I1742" s="4">
        <v>0.27304047332625564</v>
      </c>
      <c r="J1742" t="s">
        <v>43</v>
      </c>
      <c r="K1742" t="s">
        <v>32</v>
      </c>
      <c r="L1742" t="str">
        <f t="shared" si="82"/>
        <v>Inativo</v>
      </c>
      <c r="M1742">
        <f t="shared" si="83"/>
        <v>49</v>
      </c>
      <c r="N1742" s="7">
        <f t="shared" si="84"/>
        <v>231.59400231481413</v>
      </c>
    </row>
    <row r="1743" spans="1:14" x14ac:dyDescent="0.25">
      <c r="A1743" t="s">
        <v>873</v>
      </c>
      <c r="B1743" s="1">
        <v>45425.632400000002</v>
      </c>
      <c r="C1743" t="s">
        <v>12</v>
      </c>
      <c r="D1743" t="s">
        <v>13</v>
      </c>
      <c r="E1743" t="s">
        <v>14</v>
      </c>
      <c r="F1743">
        <v>3</v>
      </c>
      <c r="G1743" s="2">
        <v>305.08289373540003</v>
      </c>
      <c r="H1743" s="3">
        <v>233.31</v>
      </c>
      <c r="I1743" s="4">
        <v>0.23525702426845679</v>
      </c>
      <c r="J1743" t="s">
        <v>40</v>
      </c>
      <c r="K1743" t="s">
        <v>28</v>
      </c>
      <c r="L1743" t="str">
        <f t="shared" si="82"/>
        <v>Inativo</v>
      </c>
      <c r="M1743">
        <f t="shared" si="83"/>
        <v>49</v>
      </c>
      <c r="N1743" s="7">
        <f t="shared" si="84"/>
        <v>231.72710231481324</v>
      </c>
    </row>
    <row r="1744" spans="1:14" x14ac:dyDescent="0.25">
      <c r="A1744" t="s">
        <v>872</v>
      </c>
      <c r="B1744" s="1">
        <v>45425.499300000003</v>
      </c>
      <c r="C1744" t="s">
        <v>30</v>
      </c>
      <c r="D1744" t="s">
        <v>13</v>
      </c>
      <c r="E1744" t="s">
        <v>14</v>
      </c>
      <c r="F1744">
        <v>5</v>
      </c>
      <c r="G1744" s="2">
        <v>503.19589795200011</v>
      </c>
      <c r="H1744" s="3">
        <v>388.85</v>
      </c>
      <c r="I1744" s="4">
        <v>0.22723932849489872</v>
      </c>
      <c r="J1744" t="s">
        <v>71</v>
      </c>
      <c r="K1744" t="s">
        <v>22</v>
      </c>
      <c r="L1744" t="str">
        <f t="shared" si="82"/>
        <v>Inativo</v>
      </c>
      <c r="M1744">
        <f t="shared" si="83"/>
        <v>48</v>
      </c>
      <c r="N1744" s="7">
        <f t="shared" si="84"/>
        <v>231.86020231481234</v>
      </c>
    </row>
    <row r="1745" spans="1:14" x14ac:dyDescent="0.25">
      <c r="A1745" t="s">
        <v>871</v>
      </c>
      <c r="B1745" s="1">
        <v>45425.366199999997</v>
      </c>
      <c r="C1745" t="s">
        <v>24</v>
      </c>
      <c r="D1745" t="s">
        <v>19</v>
      </c>
      <c r="E1745" t="s">
        <v>20</v>
      </c>
      <c r="F1745">
        <v>1</v>
      </c>
      <c r="G1745" s="2">
        <v>84.670642602000001</v>
      </c>
      <c r="H1745" s="3">
        <v>49.99</v>
      </c>
      <c r="I1745" s="4">
        <v>0.40959465448985277</v>
      </c>
      <c r="J1745" t="s">
        <v>69</v>
      </c>
      <c r="K1745" t="s">
        <v>16</v>
      </c>
      <c r="L1745" t="str">
        <f t="shared" si="82"/>
        <v>Inativo</v>
      </c>
      <c r="M1745">
        <f t="shared" si="83"/>
        <v>48</v>
      </c>
      <c r="N1745" s="7">
        <f t="shared" si="84"/>
        <v>231.99330231481872</v>
      </c>
    </row>
    <row r="1746" spans="1:14" x14ac:dyDescent="0.25">
      <c r="A1746" t="s">
        <v>870</v>
      </c>
      <c r="B1746" s="1">
        <v>45425.233099999998</v>
      </c>
      <c r="C1746" t="s">
        <v>18</v>
      </c>
      <c r="D1746" t="s">
        <v>25</v>
      </c>
      <c r="E1746" t="s">
        <v>26</v>
      </c>
      <c r="F1746">
        <v>3</v>
      </c>
      <c r="G1746" s="2">
        <v>100.26147619799998</v>
      </c>
      <c r="H1746" s="3">
        <v>66</v>
      </c>
      <c r="I1746" s="4">
        <v>0.34172124226795925</v>
      </c>
      <c r="J1746" t="s">
        <v>67</v>
      </c>
      <c r="K1746" t="s">
        <v>32</v>
      </c>
      <c r="L1746" t="str">
        <f t="shared" si="82"/>
        <v>Inativo</v>
      </c>
      <c r="M1746">
        <f t="shared" si="83"/>
        <v>48</v>
      </c>
      <c r="N1746" s="7">
        <f t="shared" si="84"/>
        <v>232.12640231481782</v>
      </c>
    </row>
    <row r="1747" spans="1:14" x14ac:dyDescent="0.25">
      <c r="A1747" t="s">
        <v>869</v>
      </c>
      <c r="B1747" s="1">
        <v>45425.1</v>
      </c>
      <c r="C1747" t="s">
        <v>12</v>
      </c>
      <c r="D1747" t="s">
        <v>19</v>
      </c>
      <c r="E1747" t="s">
        <v>20</v>
      </c>
      <c r="F1747">
        <v>3</v>
      </c>
      <c r="G1747" s="2">
        <v>249.45567262200001</v>
      </c>
      <c r="H1747" s="3">
        <v>149.97</v>
      </c>
      <c r="I1747" s="4">
        <v>0.39881102552737124</v>
      </c>
      <c r="J1747" t="s">
        <v>65</v>
      </c>
      <c r="K1747" t="s">
        <v>28</v>
      </c>
      <c r="L1747" t="str">
        <f t="shared" si="82"/>
        <v>Inativo</v>
      </c>
      <c r="M1747">
        <f t="shared" si="83"/>
        <v>48</v>
      </c>
      <c r="N1747" s="7">
        <f t="shared" si="84"/>
        <v>232.25950231481693</v>
      </c>
    </row>
    <row r="1748" spans="1:14" x14ac:dyDescent="0.25">
      <c r="A1748" t="s">
        <v>868</v>
      </c>
      <c r="B1748" s="1">
        <v>45424.966899999999</v>
      </c>
      <c r="C1748" t="s">
        <v>30</v>
      </c>
      <c r="D1748" t="s">
        <v>19</v>
      </c>
      <c r="E1748" t="s">
        <v>20</v>
      </c>
      <c r="F1748">
        <v>3</v>
      </c>
      <c r="G1748" s="2">
        <v>258.40233500400007</v>
      </c>
      <c r="H1748" s="3">
        <v>149.97</v>
      </c>
      <c r="I1748" s="4">
        <v>0.41962598752182922</v>
      </c>
      <c r="J1748" t="s">
        <v>63</v>
      </c>
      <c r="K1748" t="s">
        <v>22</v>
      </c>
      <c r="L1748" t="str">
        <f t="shared" si="82"/>
        <v>Inativo</v>
      </c>
      <c r="M1748">
        <f t="shared" si="83"/>
        <v>48</v>
      </c>
      <c r="N1748" s="7">
        <f t="shared" si="84"/>
        <v>232.39260231481603</v>
      </c>
    </row>
    <row r="1749" spans="1:14" x14ac:dyDescent="0.25">
      <c r="A1749" t="s">
        <v>867</v>
      </c>
      <c r="B1749" s="1">
        <v>45424.8338</v>
      </c>
      <c r="C1749" t="s">
        <v>24</v>
      </c>
      <c r="D1749" t="s">
        <v>13</v>
      </c>
      <c r="E1749" t="s">
        <v>14</v>
      </c>
      <c r="F1749">
        <v>5</v>
      </c>
      <c r="G1749" s="2">
        <v>552.59323037599995</v>
      </c>
      <c r="H1749" s="3">
        <v>388.85</v>
      </c>
      <c r="I1749" s="4">
        <v>0.29631783629449177</v>
      </c>
      <c r="J1749" t="s">
        <v>144</v>
      </c>
      <c r="K1749" t="s">
        <v>16</v>
      </c>
      <c r="L1749" t="str">
        <f t="shared" si="82"/>
        <v>Inativo</v>
      </c>
      <c r="M1749">
        <f t="shared" si="83"/>
        <v>48</v>
      </c>
      <c r="N1749" s="7">
        <f t="shared" si="84"/>
        <v>232.52570231481513</v>
      </c>
    </row>
    <row r="1750" spans="1:14" x14ac:dyDescent="0.25">
      <c r="A1750" t="s">
        <v>866</v>
      </c>
      <c r="B1750" s="1">
        <v>45424.700700000001</v>
      </c>
      <c r="C1750" t="s">
        <v>18</v>
      </c>
      <c r="D1750" t="s">
        <v>25</v>
      </c>
      <c r="E1750" t="s">
        <v>26</v>
      </c>
      <c r="F1750">
        <v>4</v>
      </c>
      <c r="G1750" s="2">
        <v>141.33297359999997</v>
      </c>
      <c r="H1750" s="3">
        <v>88</v>
      </c>
      <c r="I1750" s="4">
        <v>0.37735690576314307</v>
      </c>
      <c r="J1750" t="s">
        <v>93</v>
      </c>
      <c r="K1750" t="s">
        <v>32</v>
      </c>
      <c r="L1750" t="str">
        <f t="shared" si="82"/>
        <v>Inativo</v>
      </c>
      <c r="M1750">
        <f t="shared" si="83"/>
        <v>48</v>
      </c>
      <c r="N1750" s="7">
        <f t="shared" si="84"/>
        <v>232.65880231481424</v>
      </c>
    </row>
    <row r="1751" spans="1:14" x14ac:dyDescent="0.25">
      <c r="A1751" t="s">
        <v>865</v>
      </c>
      <c r="B1751" s="1">
        <v>45424.567600000002</v>
      </c>
      <c r="C1751" t="s">
        <v>12</v>
      </c>
      <c r="D1751" t="s">
        <v>19</v>
      </c>
      <c r="E1751" t="s">
        <v>20</v>
      </c>
      <c r="F1751">
        <v>4</v>
      </c>
      <c r="G1751" s="2">
        <v>307.41423804000004</v>
      </c>
      <c r="H1751" s="3">
        <v>199.96</v>
      </c>
      <c r="I1751" s="4">
        <v>0.3495421641011251</v>
      </c>
      <c r="J1751" t="s">
        <v>38</v>
      </c>
      <c r="K1751" t="s">
        <v>28</v>
      </c>
      <c r="L1751" t="str">
        <f t="shared" si="82"/>
        <v>Inativo</v>
      </c>
      <c r="M1751">
        <f t="shared" si="83"/>
        <v>48</v>
      </c>
      <c r="N1751" s="7">
        <f t="shared" si="84"/>
        <v>232.79190231481334</v>
      </c>
    </row>
    <row r="1752" spans="1:14" x14ac:dyDescent="0.25">
      <c r="A1752" t="s">
        <v>864</v>
      </c>
      <c r="B1752" s="1">
        <v>45424.434500000003</v>
      </c>
      <c r="C1752" t="s">
        <v>30</v>
      </c>
      <c r="D1752" t="s">
        <v>19</v>
      </c>
      <c r="E1752" t="s">
        <v>20</v>
      </c>
      <c r="F1752">
        <v>2</v>
      </c>
      <c r="G1752" s="2">
        <v>175.06605949920001</v>
      </c>
      <c r="H1752" s="3">
        <v>99.98</v>
      </c>
      <c r="I1752" s="4">
        <v>0.42890129425425905</v>
      </c>
      <c r="J1752" t="s">
        <v>36</v>
      </c>
      <c r="K1752" t="s">
        <v>22</v>
      </c>
      <c r="L1752" t="str">
        <f t="shared" si="82"/>
        <v>Inativo</v>
      </c>
      <c r="M1752">
        <f t="shared" si="83"/>
        <v>48</v>
      </c>
      <c r="N1752" s="7">
        <f t="shared" si="84"/>
        <v>232.92500231481245</v>
      </c>
    </row>
    <row r="1753" spans="1:14" x14ac:dyDescent="0.25">
      <c r="A1753" t="s">
        <v>863</v>
      </c>
      <c r="B1753" s="1">
        <v>45424.301399999997</v>
      </c>
      <c r="C1753" t="s">
        <v>24</v>
      </c>
      <c r="D1753" t="s">
        <v>13</v>
      </c>
      <c r="E1753" t="s">
        <v>14</v>
      </c>
      <c r="F1753">
        <v>5</v>
      </c>
      <c r="G1753" s="2">
        <v>492.21938867199992</v>
      </c>
      <c r="H1753" s="3">
        <v>388.85</v>
      </c>
      <c r="I1753" s="4">
        <v>0.21000673896834673</v>
      </c>
      <c r="J1753" t="s">
        <v>34</v>
      </c>
      <c r="K1753" t="s">
        <v>16</v>
      </c>
      <c r="L1753" t="str">
        <f t="shared" si="82"/>
        <v>Inativo</v>
      </c>
      <c r="M1753">
        <f t="shared" si="83"/>
        <v>48</v>
      </c>
      <c r="N1753" s="7">
        <f t="shared" si="84"/>
        <v>233.05810231481883</v>
      </c>
    </row>
    <row r="1754" spans="1:14" x14ac:dyDescent="0.25">
      <c r="A1754" t="s">
        <v>862</v>
      </c>
      <c r="B1754" s="1">
        <v>45424.168299999998</v>
      </c>
      <c r="C1754" t="s">
        <v>18</v>
      </c>
      <c r="D1754" t="s">
        <v>42</v>
      </c>
      <c r="E1754" t="s">
        <v>26</v>
      </c>
      <c r="F1754">
        <v>1</v>
      </c>
      <c r="G1754" s="2">
        <v>126.55251135799999</v>
      </c>
      <c r="H1754" s="3">
        <v>72.81</v>
      </c>
      <c r="I1754" s="4">
        <v>0.42466570423063094</v>
      </c>
      <c r="J1754" t="s">
        <v>31</v>
      </c>
      <c r="K1754" t="s">
        <v>32</v>
      </c>
      <c r="L1754" t="str">
        <f t="shared" si="82"/>
        <v>Inativo</v>
      </c>
      <c r="M1754">
        <f t="shared" si="83"/>
        <v>48</v>
      </c>
      <c r="N1754" s="7">
        <f t="shared" si="84"/>
        <v>233.19120231481793</v>
      </c>
    </row>
    <row r="1755" spans="1:14" x14ac:dyDescent="0.25">
      <c r="A1755" t="s">
        <v>861</v>
      </c>
      <c r="B1755" s="1">
        <v>45424.035199999998</v>
      </c>
      <c r="C1755" t="s">
        <v>12</v>
      </c>
      <c r="D1755" t="s">
        <v>19</v>
      </c>
      <c r="E1755" t="s">
        <v>20</v>
      </c>
      <c r="F1755">
        <v>2</v>
      </c>
      <c r="G1755" s="2">
        <v>183.75944261400002</v>
      </c>
      <c r="H1755" s="3">
        <v>99.98</v>
      </c>
      <c r="I1755" s="4">
        <v>0.45591911589536538</v>
      </c>
      <c r="J1755" t="s">
        <v>40</v>
      </c>
      <c r="K1755" t="s">
        <v>28</v>
      </c>
      <c r="L1755" t="str">
        <f t="shared" si="82"/>
        <v>Inativo</v>
      </c>
      <c r="M1755">
        <f t="shared" si="83"/>
        <v>48</v>
      </c>
      <c r="N1755" s="7">
        <f t="shared" si="84"/>
        <v>233.32430231481703</v>
      </c>
    </row>
    <row r="1756" spans="1:14" x14ac:dyDescent="0.25">
      <c r="A1756" t="s">
        <v>860</v>
      </c>
      <c r="B1756" s="1">
        <v>45423.902099999999</v>
      </c>
      <c r="C1756" t="s">
        <v>30</v>
      </c>
      <c r="D1756" t="s">
        <v>25</v>
      </c>
      <c r="E1756" t="s">
        <v>26</v>
      </c>
      <c r="F1756">
        <v>1</v>
      </c>
      <c r="G1756" s="2">
        <v>33.087582528000006</v>
      </c>
      <c r="H1756" s="3">
        <v>22</v>
      </c>
      <c r="I1756" s="4">
        <v>0.33509799389596567</v>
      </c>
      <c r="J1756" t="s">
        <v>71</v>
      </c>
      <c r="K1756" t="s">
        <v>22</v>
      </c>
      <c r="L1756" t="str">
        <f t="shared" si="82"/>
        <v>Inativo</v>
      </c>
      <c r="M1756">
        <f t="shared" si="83"/>
        <v>47</v>
      </c>
      <c r="N1756" s="7">
        <f t="shared" si="84"/>
        <v>233.45740231481614</v>
      </c>
    </row>
    <row r="1757" spans="1:14" x14ac:dyDescent="0.25">
      <c r="A1757" t="s">
        <v>859</v>
      </c>
      <c r="B1757" s="1">
        <v>45423.769</v>
      </c>
      <c r="C1757" t="s">
        <v>24</v>
      </c>
      <c r="D1757" t="s">
        <v>13</v>
      </c>
      <c r="E1757" t="s">
        <v>14</v>
      </c>
      <c r="F1757">
        <v>3</v>
      </c>
      <c r="G1757" s="2">
        <v>316.88184147840002</v>
      </c>
      <c r="H1757" s="3">
        <v>233.31</v>
      </c>
      <c r="I1757" s="4">
        <v>0.2637318727021366</v>
      </c>
      <c r="J1757" t="s">
        <v>69</v>
      </c>
      <c r="K1757" t="s">
        <v>16</v>
      </c>
      <c r="L1757" t="str">
        <f t="shared" si="82"/>
        <v>Inativo</v>
      </c>
      <c r="M1757">
        <f t="shared" si="83"/>
        <v>47</v>
      </c>
      <c r="N1757" s="7">
        <f t="shared" si="84"/>
        <v>233.59050231481524</v>
      </c>
    </row>
    <row r="1758" spans="1:14" x14ac:dyDescent="0.25">
      <c r="A1758" t="s">
        <v>858</v>
      </c>
      <c r="B1758" s="1">
        <v>45423.635900000001</v>
      </c>
      <c r="C1758" t="s">
        <v>18</v>
      </c>
      <c r="D1758" t="s">
        <v>25</v>
      </c>
      <c r="E1758" t="s">
        <v>26</v>
      </c>
      <c r="F1758">
        <v>4</v>
      </c>
      <c r="G1758" s="2">
        <v>126.818934528</v>
      </c>
      <c r="H1758" s="3">
        <v>88</v>
      </c>
      <c r="I1758" s="4">
        <v>0.30609730851688616</v>
      </c>
      <c r="J1758" t="s">
        <v>67</v>
      </c>
      <c r="K1758" t="s">
        <v>28</v>
      </c>
      <c r="L1758" t="str">
        <f t="shared" si="82"/>
        <v>Inativo</v>
      </c>
      <c r="M1758">
        <f t="shared" si="83"/>
        <v>47</v>
      </c>
      <c r="N1758" s="7">
        <f t="shared" si="84"/>
        <v>233.72360231481434</v>
      </c>
    </row>
    <row r="1759" spans="1:14" x14ac:dyDescent="0.25">
      <c r="A1759" t="s">
        <v>857</v>
      </c>
      <c r="B1759" s="1">
        <v>45423.502800000002</v>
      </c>
      <c r="C1759" t="s">
        <v>12</v>
      </c>
      <c r="D1759" t="s">
        <v>42</v>
      </c>
      <c r="E1759" t="s">
        <v>26</v>
      </c>
      <c r="F1759">
        <v>1</v>
      </c>
      <c r="G1759" s="2">
        <v>114.30963015999998</v>
      </c>
      <c r="H1759" s="3">
        <v>72.81</v>
      </c>
      <c r="I1759" s="4">
        <v>0.36304579152178745</v>
      </c>
      <c r="J1759" t="s">
        <v>65</v>
      </c>
      <c r="K1759" t="s">
        <v>22</v>
      </c>
      <c r="L1759" t="str">
        <f t="shared" si="82"/>
        <v>Inativo</v>
      </c>
      <c r="M1759">
        <f t="shared" si="83"/>
        <v>47</v>
      </c>
      <c r="N1759" s="7">
        <f t="shared" si="84"/>
        <v>233.85670231481345</v>
      </c>
    </row>
    <row r="1760" spans="1:14" x14ac:dyDescent="0.25">
      <c r="A1760" t="s">
        <v>856</v>
      </c>
      <c r="B1760" s="1">
        <v>45423.369700000003</v>
      </c>
      <c r="C1760" t="s">
        <v>30</v>
      </c>
      <c r="D1760" t="s">
        <v>19</v>
      </c>
      <c r="E1760" t="s">
        <v>20</v>
      </c>
      <c r="F1760">
        <v>3</v>
      </c>
      <c r="G1760" s="2">
        <v>258.51069393659998</v>
      </c>
      <c r="H1760" s="3">
        <v>149.97</v>
      </c>
      <c r="I1760" s="4">
        <v>0.41986926066284785</v>
      </c>
      <c r="J1760" t="s">
        <v>63</v>
      </c>
      <c r="K1760" t="s">
        <v>22</v>
      </c>
      <c r="L1760" t="str">
        <f t="shared" si="82"/>
        <v>Inativo</v>
      </c>
      <c r="M1760">
        <f t="shared" si="83"/>
        <v>47</v>
      </c>
      <c r="N1760" s="7">
        <f t="shared" si="84"/>
        <v>233.98980231481255</v>
      </c>
    </row>
    <row r="1761" spans="1:14" x14ac:dyDescent="0.25">
      <c r="A1761" t="s">
        <v>855</v>
      </c>
      <c r="B1761" s="1">
        <v>45423.236599999997</v>
      </c>
      <c r="C1761" t="s">
        <v>24</v>
      </c>
      <c r="D1761" t="s">
        <v>19</v>
      </c>
      <c r="E1761" t="s">
        <v>20</v>
      </c>
      <c r="F1761">
        <v>1</v>
      </c>
      <c r="G1761" s="2">
        <v>86.210094009600013</v>
      </c>
      <c r="H1761" s="3">
        <v>49.99</v>
      </c>
      <c r="I1761" s="4">
        <v>0.42013750739636924</v>
      </c>
      <c r="J1761" t="s">
        <v>144</v>
      </c>
      <c r="K1761" t="s">
        <v>16</v>
      </c>
      <c r="L1761" t="str">
        <f t="shared" si="82"/>
        <v>Inativo</v>
      </c>
      <c r="M1761">
        <f t="shared" si="83"/>
        <v>47</v>
      </c>
      <c r="N1761" s="7">
        <f t="shared" si="84"/>
        <v>234.12290231481893</v>
      </c>
    </row>
    <row r="1762" spans="1:14" x14ac:dyDescent="0.25">
      <c r="A1762" t="s">
        <v>854</v>
      </c>
      <c r="B1762" s="1">
        <v>45423.103499999997</v>
      </c>
      <c r="C1762" t="s">
        <v>18</v>
      </c>
      <c r="D1762" t="s">
        <v>80</v>
      </c>
      <c r="E1762" t="s">
        <v>14</v>
      </c>
      <c r="F1762">
        <v>1</v>
      </c>
      <c r="G1762" s="2">
        <v>21.281499359999998</v>
      </c>
      <c r="H1762" s="3">
        <v>14.45</v>
      </c>
      <c r="I1762" s="4">
        <v>0.32100648758048783</v>
      </c>
      <c r="J1762" t="s">
        <v>93</v>
      </c>
      <c r="K1762" t="s">
        <v>16</v>
      </c>
      <c r="L1762" t="str">
        <f t="shared" si="82"/>
        <v>Inativo</v>
      </c>
      <c r="M1762">
        <f t="shared" si="83"/>
        <v>47</v>
      </c>
      <c r="N1762" s="7">
        <f t="shared" si="84"/>
        <v>234.25600231481803</v>
      </c>
    </row>
    <row r="1763" spans="1:14" x14ac:dyDescent="0.25">
      <c r="A1763" t="s">
        <v>853</v>
      </c>
      <c r="B1763" s="1">
        <v>45422.970399999998</v>
      </c>
      <c r="C1763" t="s">
        <v>12</v>
      </c>
      <c r="D1763" t="s">
        <v>13</v>
      </c>
      <c r="E1763" t="s">
        <v>14</v>
      </c>
      <c r="F1763">
        <v>4</v>
      </c>
      <c r="G1763" s="2">
        <v>391.88882592640005</v>
      </c>
      <c r="H1763" s="3">
        <v>311.08</v>
      </c>
      <c r="I1763" s="4">
        <v>0.20620344490653231</v>
      </c>
      <c r="J1763" t="s">
        <v>38</v>
      </c>
      <c r="K1763" t="s">
        <v>16</v>
      </c>
      <c r="L1763" t="str">
        <f t="shared" si="82"/>
        <v>Inativo</v>
      </c>
      <c r="M1763">
        <f t="shared" si="83"/>
        <v>47</v>
      </c>
      <c r="N1763" s="7">
        <f t="shared" si="84"/>
        <v>234.38910231481714</v>
      </c>
    </row>
    <row r="1764" spans="1:14" x14ac:dyDescent="0.25">
      <c r="A1764" t="s">
        <v>852</v>
      </c>
      <c r="B1764" s="1">
        <v>45422.837299999999</v>
      </c>
      <c r="C1764" t="s">
        <v>30</v>
      </c>
      <c r="D1764" t="s">
        <v>42</v>
      </c>
      <c r="E1764" t="s">
        <v>26</v>
      </c>
      <c r="F1764">
        <v>2</v>
      </c>
      <c r="G1764" s="2">
        <v>229.24478256000003</v>
      </c>
      <c r="H1764" s="3">
        <v>145.62</v>
      </c>
      <c r="I1764" s="4">
        <v>0.36478379846273268</v>
      </c>
      <c r="J1764" t="s">
        <v>36</v>
      </c>
      <c r="K1764" t="s">
        <v>16</v>
      </c>
      <c r="L1764" t="str">
        <f t="shared" si="82"/>
        <v>Inativo</v>
      </c>
      <c r="M1764">
        <f t="shared" si="83"/>
        <v>47</v>
      </c>
      <c r="N1764" s="7">
        <f t="shared" si="84"/>
        <v>234.52220231481624</v>
      </c>
    </row>
    <row r="1765" spans="1:14" x14ac:dyDescent="0.25">
      <c r="A1765" t="s">
        <v>851</v>
      </c>
      <c r="B1765" s="1">
        <v>45422.7042</v>
      </c>
      <c r="C1765" t="s">
        <v>24</v>
      </c>
      <c r="D1765" t="s">
        <v>80</v>
      </c>
      <c r="E1765" t="s">
        <v>14</v>
      </c>
      <c r="F1765">
        <v>2</v>
      </c>
      <c r="G1765" s="2">
        <v>36.769968576000004</v>
      </c>
      <c r="H1765" s="3">
        <v>28.9</v>
      </c>
      <c r="I1765" s="4">
        <v>0.21403250752672071</v>
      </c>
      <c r="J1765" t="s">
        <v>34</v>
      </c>
      <c r="K1765" t="s">
        <v>28</v>
      </c>
      <c r="L1765" t="str">
        <f t="shared" si="82"/>
        <v>Inativo</v>
      </c>
      <c r="M1765">
        <f t="shared" si="83"/>
        <v>47</v>
      </c>
      <c r="N1765" s="7">
        <f t="shared" si="84"/>
        <v>234.65530231481534</v>
      </c>
    </row>
    <row r="1766" spans="1:14" x14ac:dyDescent="0.25">
      <c r="A1766" t="s">
        <v>850</v>
      </c>
      <c r="B1766" s="1">
        <v>45422.571100000001</v>
      </c>
      <c r="C1766" t="s">
        <v>18</v>
      </c>
      <c r="D1766" t="s">
        <v>13</v>
      </c>
      <c r="E1766" t="s">
        <v>14</v>
      </c>
      <c r="F1766">
        <v>3</v>
      </c>
      <c r="G1766" s="2">
        <v>289.92239697960002</v>
      </c>
      <c r="H1766" s="3">
        <v>233.31</v>
      </c>
      <c r="I1766" s="4">
        <v>0.19526741489924793</v>
      </c>
      <c r="J1766" t="s">
        <v>31</v>
      </c>
      <c r="K1766" t="s">
        <v>22</v>
      </c>
      <c r="L1766" t="str">
        <f t="shared" si="82"/>
        <v>Inativo</v>
      </c>
      <c r="M1766">
        <f t="shared" si="83"/>
        <v>47</v>
      </c>
      <c r="N1766" s="7">
        <f t="shared" si="84"/>
        <v>234.78840231481445</v>
      </c>
    </row>
    <row r="1767" spans="1:14" x14ac:dyDescent="0.25">
      <c r="A1767" t="s">
        <v>849</v>
      </c>
      <c r="B1767" s="1">
        <v>45422.438000000002</v>
      </c>
      <c r="C1767" t="s">
        <v>12</v>
      </c>
      <c r="D1767" t="s">
        <v>25</v>
      </c>
      <c r="E1767" t="s">
        <v>26</v>
      </c>
      <c r="F1767">
        <v>1</v>
      </c>
      <c r="G1767" s="2">
        <v>31.3949493</v>
      </c>
      <c r="H1767" s="3">
        <v>22</v>
      </c>
      <c r="I1767" s="4">
        <v>0.29925034151910546</v>
      </c>
      <c r="J1767" t="s">
        <v>27</v>
      </c>
      <c r="K1767" t="s">
        <v>22</v>
      </c>
      <c r="L1767" t="str">
        <f t="shared" si="82"/>
        <v>Inativo</v>
      </c>
      <c r="M1767">
        <f t="shared" si="83"/>
        <v>47</v>
      </c>
      <c r="N1767" s="7">
        <f t="shared" si="84"/>
        <v>234.92150231481355</v>
      </c>
    </row>
    <row r="1768" spans="1:14" x14ac:dyDescent="0.25">
      <c r="A1768" t="s">
        <v>848</v>
      </c>
      <c r="B1768" s="1">
        <v>45422.304900000003</v>
      </c>
      <c r="C1768" t="s">
        <v>30</v>
      </c>
      <c r="D1768" t="s">
        <v>13</v>
      </c>
      <c r="E1768" t="s">
        <v>14</v>
      </c>
      <c r="F1768">
        <v>1</v>
      </c>
      <c r="G1768" s="2">
        <v>107.05414228959999</v>
      </c>
      <c r="H1768" s="3">
        <v>77.77</v>
      </c>
      <c r="I1768" s="4">
        <v>0.27354515820958447</v>
      </c>
      <c r="J1768" t="s">
        <v>21</v>
      </c>
      <c r="K1768" t="s">
        <v>16</v>
      </c>
      <c r="L1768" t="str">
        <f t="shared" si="82"/>
        <v>Inativo</v>
      </c>
      <c r="M1768">
        <f t="shared" si="83"/>
        <v>47</v>
      </c>
      <c r="N1768" s="7">
        <f t="shared" si="84"/>
        <v>235.05460231481266</v>
      </c>
    </row>
    <row r="1769" spans="1:14" x14ac:dyDescent="0.25">
      <c r="A1769" t="s">
        <v>847</v>
      </c>
      <c r="B1769" s="1">
        <v>45422.171799999996</v>
      </c>
      <c r="C1769" t="s">
        <v>24</v>
      </c>
      <c r="D1769" t="s">
        <v>19</v>
      </c>
      <c r="E1769" t="s">
        <v>20</v>
      </c>
      <c r="F1769">
        <v>4</v>
      </c>
      <c r="G1769" s="2">
        <v>323.05845815999999</v>
      </c>
      <c r="H1769" s="3">
        <v>199.96</v>
      </c>
      <c r="I1769" s="4">
        <v>0.38104081490735481</v>
      </c>
      <c r="J1769" t="s">
        <v>15</v>
      </c>
      <c r="K1769" t="s">
        <v>16</v>
      </c>
      <c r="L1769" t="str">
        <f t="shared" si="82"/>
        <v>Inativo</v>
      </c>
      <c r="M1769">
        <f t="shared" si="83"/>
        <v>47</v>
      </c>
      <c r="N1769" s="7">
        <f t="shared" si="84"/>
        <v>235.18770231481903</v>
      </c>
    </row>
    <row r="1770" spans="1:14" x14ac:dyDescent="0.25">
      <c r="A1770" t="s">
        <v>846</v>
      </c>
      <c r="B1770" s="1">
        <v>45422.038699999997</v>
      </c>
      <c r="C1770" t="s">
        <v>18</v>
      </c>
      <c r="D1770" t="s">
        <v>19</v>
      </c>
      <c r="E1770" t="s">
        <v>20</v>
      </c>
      <c r="F1770">
        <v>2</v>
      </c>
      <c r="G1770" s="2">
        <v>158.19407537220002</v>
      </c>
      <c r="H1770" s="3">
        <v>99.98</v>
      </c>
      <c r="I1770" s="4">
        <v>0.36799150180076956</v>
      </c>
      <c r="J1770" t="s">
        <v>69</v>
      </c>
      <c r="K1770" t="s">
        <v>16</v>
      </c>
      <c r="L1770" t="str">
        <f t="shared" si="82"/>
        <v>Inativo</v>
      </c>
      <c r="M1770">
        <f t="shared" si="83"/>
        <v>47</v>
      </c>
      <c r="N1770" s="7">
        <f t="shared" si="84"/>
        <v>235.32080231481814</v>
      </c>
    </row>
    <row r="1771" spans="1:14" x14ac:dyDescent="0.25">
      <c r="A1771" t="s">
        <v>845</v>
      </c>
      <c r="B1771" s="1">
        <v>45421.905599999998</v>
      </c>
      <c r="C1771" t="s">
        <v>12</v>
      </c>
      <c r="D1771" t="s">
        <v>19</v>
      </c>
      <c r="E1771" t="s">
        <v>20</v>
      </c>
      <c r="F1771">
        <v>4</v>
      </c>
      <c r="G1771" s="2">
        <v>336.110816736</v>
      </c>
      <c r="H1771" s="3">
        <v>199.96</v>
      </c>
      <c r="I1771" s="4">
        <v>0.40507716490106405</v>
      </c>
      <c r="J1771" t="s">
        <v>67</v>
      </c>
      <c r="K1771" t="s">
        <v>16</v>
      </c>
      <c r="L1771" t="str">
        <f t="shared" si="82"/>
        <v>Inativo</v>
      </c>
      <c r="M1771">
        <f t="shared" si="83"/>
        <v>47</v>
      </c>
      <c r="N1771" s="7">
        <f t="shared" si="84"/>
        <v>235.45390231481724</v>
      </c>
    </row>
    <row r="1772" spans="1:14" x14ac:dyDescent="0.25">
      <c r="A1772" t="s">
        <v>844</v>
      </c>
      <c r="B1772" s="1">
        <v>45421.772499999999</v>
      </c>
      <c r="C1772" t="s">
        <v>30</v>
      </c>
      <c r="D1772" t="s">
        <v>25</v>
      </c>
      <c r="E1772" t="s">
        <v>26</v>
      </c>
      <c r="F1772">
        <v>1</v>
      </c>
      <c r="G1772" s="2">
        <v>34.50399380999999</v>
      </c>
      <c r="H1772" s="3">
        <v>22</v>
      </c>
      <c r="I1772" s="4">
        <v>0.36239265166967621</v>
      </c>
      <c r="J1772" t="s">
        <v>65</v>
      </c>
      <c r="K1772" t="s">
        <v>32</v>
      </c>
      <c r="L1772" t="str">
        <f t="shared" si="82"/>
        <v>Inativo</v>
      </c>
      <c r="M1772">
        <f t="shared" si="83"/>
        <v>47</v>
      </c>
      <c r="N1772" s="7">
        <f t="shared" si="84"/>
        <v>235.58700231481635</v>
      </c>
    </row>
    <row r="1773" spans="1:14" x14ac:dyDescent="0.25">
      <c r="A1773" t="s">
        <v>843</v>
      </c>
      <c r="B1773" s="1">
        <v>45421.6394</v>
      </c>
      <c r="C1773" t="s">
        <v>24</v>
      </c>
      <c r="D1773" t="s">
        <v>25</v>
      </c>
      <c r="E1773" t="s">
        <v>26</v>
      </c>
      <c r="F1773">
        <v>1</v>
      </c>
      <c r="G1773" s="2">
        <v>34.237509578999997</v>
      </c>
      <c r="H1773" s="3">
        <v>22</v>
      </c>
      <c r="I1773" s="4">
        <v>0.35742989865437019</v>
      </c>
      <c r="J1773" t="s">
        <v>63</v>
      </c>
      <c r="K1773" t="s">
        <v>28</v>
      </c>
      <c r="L1773" t="str">
        <f t="shared" si="82"/>
        <v>Inativo</v>
      </c>
      <c r="M1773">
        <f t="shared" si="83"/>
        <v>47</v>
      </c>
      <c r="N1773" s="7">
        <f t="shared" si="84"/>
        <v>235.72010231481545</v>
      </c>
    </row>
    <row r="1774" spans="1:14" x14ac:dyDescent="0.25">
      <c r="A1774" t="s">
        <v>842</v>
      </c>
      <c r="B1774" s="1">
        <v>45421.506300000001</v>
      </c>
      <c r="C1774" t="s">
        <v>18</v>
      </c>
      <c r="D1774" t="s">
        <v>13</v>
      </c>
      <c r="E1774" t="s">
        <v>14</v>
      </c>
      <c r="F1774">
        <v>2</v>
      </c>
      <c r="G1774" s="2">
        <v>199.80518912640005</v>
      </c>
      <c r="H1774" s="3">
        <v>155.54</v>
      </c>
      <c r="I1774" s="4">
        <v>0.2215417393308898</v>
      </c>
      <c r="J1774" t="s">
        <v>144</v>
      </c>
      <c r="K1774" t="s">
        <v>22</v>
      </c>
      <c r="L1774" t="str">
        <f t="shared" si="82"/>
        <v>Inativo</v>
      </c>
      <c r="M1774">
        <f t="shared" si="83"/>
        <v>47</v>
      </c>
      <c r="N1774" s="7">
        <f t="shared" si="84"/>
        <v>235.85320231481455</v>
      </c>
    </row>
    <row r="1775" spans="1:14" x14ac:dyDescent="0.25">
      <c r="A1775" t="s">
        <v>841</v>
      </c>
      <c r="B1775" s="1">
        <v>45421.373200000002</v>
      </c>
      <c r="C1775" t="s">
        <v>12</v>
      </c>
      <c r="D1775" t="s">
        <v>42</v>
      </c>
      <c r="E1775" t="s">
        <v>26</v>
      </c>
      <c r="F1775">
        <v>3</v>
      </c>
      <c r="G1775" s="2">
        <v>350.82587635199997</v>
      </c>
      <c r="H1775" s="3">
        <v>218.43</v>
      </c>
      <c r="I1775" s="4">
        <v>0.37738344083593478</v>
      </c>
      <c r="J1775" t="s">
        <v>93</v>
      </c>
      <c r="K1775" t="s">
        <v>16</v>
      </c>
      <c r="L1775" t="str">
        <f t="shared" si="82"/>
        <v>Inativo</v>
      </c>
      <c r="M1775">
        <f t="shared" si="83"/>
        <v>47</v>
      </c>
      <c r="N1775" s="7">
        <f t="shared" si="84"/>
        <v>235.98630231481366</v>
      </c>
    </row>
    <row r="1776" spans="1:14" x14ac:dyDescent="0.25">
      <c r="A1776" t="s">
        <v>840</v>
      </c>
      <c r="B1776" s="1">
        <v>45421.240100000003</v>
      </c>
      <c r="C1776" t="s">
        <v>30</v>
      </c>
      <c r="D1776" t="s">
        <v>19</v>
      </c>
      <c r="E1776" t="s">
        <v>20</v>
      </c>
      <c r="F1776">
        <v>2</v>
      </c>
      <c r="G1776" s="2">
        <v>165.37153792500004</v>
      </c>
      <c r="H1776" s="3">
        <v>99.98</v>
      </c>
      <c r="I1776" s="4">
        <v>0.395421961635603</v>
      </c>
      <c r="J1776" t="s">
        <v>38</v>
      </c>
      <c r="K1776" t="s">
        <v>32</v>
      </c>
      <c r="L1776" t="str">
        <f t="shared" si="82"/>
        <v>Inativo</v>
      </c>
      <c r="M1776">
        <f t="shared" si="83"/>
        <v>47</v>
      </c>
      <c r="N1776" s="7">
        <f t="shared" si="84"/>
        <v>236.11940231481276</v>
      </c>
    </row>
    <row r="1777" spans="1:14" x14ac:dyDescent="0.25">
      <c r="A1777" t="s">
        <v>839</v>
      </c>
      <c r="B1777" s="1">
        <v>45421.107000000004</v>
      </c>
      <c r="C1777" t="s">
        <v>24</v>
      </c>
      <c r="D1777" t="s">
        <v>19</v>
      </c>
      <c r="E1777" t="s">
        <v>20</v>
      </c>
      <c r="F1777">
        <v>2</v>
      </c>
      <c r="G1777" s="2">
        <v>166.90667984640001</v>
      </c>
      <c r="H1777" s="3">
        <v>99.98</v>
      </c>
      <c r="I1777" s="4">
        <v>0.40098263237870968</v>
      </c>
      <c r="J1777" t="s">
        <v>47</v>
      </c>
      <c r="K1777" t="s">
        <v>28</v>
      </c>
      <c r="L1777" t="str">
        <f t="shared" si="82"/>
        <v>Inativo</v>
      </c>
      <c r="M1777">
        <f t="shared" si="83"/>
        <v>47</v>
      </c>
      <c r="N1777" s="7">
        <f t="shared" si="84"/>
        <v>236.25250231481186</v>
      </c>
    </row>
    <row r="1778" spans="1:14" x14ac:dyDescent="0.25">
      <c r="A1778" t="s">
        <v>838</v>
      </c>
      <c r="B1778" s="1">
        <v>45420.973899999997</v>
      </c>
      <c r="C1778" t="s">
        <v>18</v>
      </c>
      <c r="D1778" t="s">
        <v>13</v>
      </c>
      <c r="E1778" t="s">
        <v>14</v>
      </c>
      <c r="F1778">
        <v>4</v>
      </c>
      <c r="G1778" s="2">
        <v>409.42115258880006</v>
      </c>
      <c r="H1778" s="3">
        <v>311.08</v>
      </c>
      <c r="I1778" s="4">
        <v>0.24019558336686253</v>
      </c>
      <c r="J1778" t="s">
        <v>45</v>
      </c>
      <c r="K1778" t="s">
        <v>22</v>
      </c>
      <c r="L1778" t="str">
        <f t="shared" si="82"/>
        <v>Inativo</v>
      </c>
      <c r="M1778">
        <f t="shared" si="83"/>
        <v>47</v>
      </c>
      <c r="N1778" s="7">
        <f t="shared" si="84"/>
        <v>236.38560231481824</v>
      </c>
    </row>
    <row r="1779" spans="1:14" x14ac:dyDescent="0.25">
      <c r="A1779" t="s">
        <v>837</v>
      </c>
      <c r="B1779" s="1">
        <v>45420.840799999998</v>
      </c>
      <c r="C1779" t="s">
        <v>12</v>
      </c>
      <c r="D1779" t="s">
        <v>13</v>
      </c>
      <c r="E1779" t="s">
        <v>14</v>
      </c>
      <c r="F1779">
        <v>1</v>
      </c>
      <c r="G1779" s="2">
        <v>100.5411368808</v>
      </c>
      <c r="H1779" s="3">
        <v>77.77</v>
      </c>
      <c r="I1779" s="4">
        <v>0.22648577077258542</v>
      </c>
      <c r="J1779" t="s">
        <v>43</v>
      </c>
      <c r="K1779" t="s">
        <v>16</v>
      </c>
      <c r="L1779" t="str">
        <f t="shared" si="82"/>
        <v>Inativo</v>
      </c>
      <c r="M1779">
        <f t="shared" si="83"/>
        <v>47</v>
      </c>
      <c r="N1779" s="7">
        <f t="shared" si="84"/>
        <v>236.51870231481735</v>
      </c>
    </row>
    <row r="1780" spans="1:14" x14ac:dyDescent="0.25">
      <c r="A1780" t="s">
        <v>836</v>
      </c>
      <c r="B1780" s="1">
        <v>45420.707699999999</v>
      </c>
      <c r="C1780" t="s">
        <v>30</v>
      </c>
      <c r="D1780" t="s">
        <v>13</v>
      </c>
      <c r="E1780" t="s">
        <v>14</v>
      </c>
      <c r="F1780">
        <v>1</v>
      </c>
      <c r="G1780" s="2">
        <v>94.48265954270002</v>
      </c>
      <c r="H1780" s="3">
        <v>77.77</v>
      </c>
      <c r="I1780" s="4">
        <v>0.17688599816717679</v>
      </c>
      <c r="J1780" t="s">
        <v>40</v>
      </c>
      <c r="K1780" t="s">
        <v>32</v>
      </c>
      <c r="L1780" t="str">
        <f t="shared" si="82"/>
        <v>Inativo</v>
      </c>
      <c r="M1780">
        <f t="shared" si="83"/>
        <v>47</v>
      </c>
      <c r="N1780" s="7">
        <f t="shared" si="84"/>
        <v>236.65180231481645</v>
      </c>
    </row>
    <row r="1781" spans="1:14" x14ac:dyDescent="0.25">
      <c r="A1781" t="s">
        <v>835</v>
      </c>
      <c r="B1781" s="1">
        <v>45420.5746</v>
      </c>
      <c r="C1781" t="s">
        <v>24</v>
      </c>
      <c r="D1781" t="s">
        <v>80</v>
      </c>
      <c r="E1781" t="s">
        <v>14</v>
      </c>
      <c r="F1781">
        <v>1</v>
      </c>
      <c r="G1781" s="2">
        <v>20.326875799999996</v>
      </c>
      <c r="H1781" s="3">
        <v>14.45</v>
      </c>
      <c r="I1781" s="4">
        <v>0.28911849798383665</v>
      </c>
      <c r="J1781" t="s">
        <v>71</v>
      </c>
      <c r="K1781" t="s">
        <v>28</v>
      </c>
      <c r="L1781" t="str">
        <f t="shared" si="82"/>
        <v>Inativo</v>
      </c>
      <c r="M1781">
        <f t="shared" si="83"/>
        <v>46</v>
      </c>
      <c r="N1781" s="7">
        <f t="shared" si="84"/>
        <v>236.78490231481555</v>
      </c>
    </row>
    <row r="1782" spans="1:14" x14ac:dyDescent="0.25">
      <c r="A1782" t="s">
        <v>834</v>
      </c>
      <c r="B1782" s="1">
        <v>45420.441500000001</v>
      </c>
      <c r="C1782" t="s">
        <v>18</v>
      </c>
      <c r="D1782" t="s">
        <v>13</v>
      </c>
      <c r="E1782" t="s">
        <v>14</v>
      </c>
      <c r="F1782">
        <v>3</v>
      </c>
      <c r="G1782" s="2">
        <v>326.12615449920003</v>
      </c>
      <c r="H1782" s="3">
        <v>233.31</v>
      </c>
      <c r="I1782" s="4">
        <v>0.2846019959415052</v>
      </c>
      <c r="J1782" t="s">
        <v>69</v>
      </c>
      <c r="K1782" t="s">
        <v>22</v>
      </c>
      <c r="L1782" t="str">
        <f t="shared" si="82"/>
        <v>Inativo</v>
      </c>
      <c r="M1782">
        <f t="shared" si="83"/>
        <v>46</v>
      </c>
      <c r="N1782" s="7">
        <f t="shared" si="84"/>
        <v>236.91800231481466</v>
      </c>
    </row>
    <row r="1783" spans="1:14" x14ac:dyDescent="0.25">
      <c r="A1783" t="s">
        <v>833</v>
      </c>
      <c r="B1783" s="1">
        <v>45420.308400000002</v>
      </c>
      <c r="C1783" t="s">
        <v>12</v>
      </c>
      <c r="D1783" t="s">
        <v>13</v>
      </c>
      <c r="E1783" t="s">
        <v>14</v>
      </c>
      <c r="F1783">
        <v>5</v>
      </c>
      <c r="G1783" s="2">
        <v>523.58412319400009</v>
      </c>
      <c r="H1783" s="3">
        <v>388.85</v>
      </c>
      <c r="I1783" s="4">
        <v>0.25733042165619285</v>
      </c>
      <c r="J1783" t="s">
        <v>67</v>
      </c>
      <c r="K1783" t="s">
        <v>16</v>
      </c>
      <c r="L1783" t="str">
        <f t="shared" si="82"/>
        <v>Inativo</v>
      </c>
      <c r="M1783">
        <f t="shared" si="83"/>
        <v>46</v>
      </c>
      <c r="N1783" s="7">
        <f t="shared" si="84"/>
        <v>237.05110231481376</v>
      </c>
    </row>
    <row r="1784" spans="1:14" x14ac:dyDescent="0.25">
      <c r="A1784" t="s">
        <v>695</v>
      </c>
      <c r="B1784" s="1">
        <v>45420.175300000003</v>
      </c>
      <c r="C1784" t="s">
        <v>30</v>
      </c>
      <c r="D1784" t="s">
        <v>13</v>
      </c>
      <c r="E1784" t="s">
        <v>14</v>
      </c>
      <c r="F1784">
        <v>4</v>
      </c>
      <c r="G1784" s="2">
        <v>405.24675927120012</v>
      </c>
      <c r="H1784" s="3">
        <v>311.08</v>
      </c>
      <c r="I1784" s="4">
        <v>0.23236893847232878</v>
      </c>
      <c r="J1784" t="s">
        <v>144</v>
      </c>
      <c r="K1784" t="s">
        <v>32</v>
      </c>
      <c r="L1784" t="str">
        <f t="shared" si="82"/>
        <v>Inativo</v>
      </c>
      <c r="M1784">
        <f t="shared" si="83"/>
        <v>46</v>
      </c>
      <c r="N1784" s="7">
        <f t="shared" si="84"/>
        <v>237.18420231481286</v>
      </c>
    </row>
    <row r="1785" spans="1:14" x14ac:dyDescent="0.25">
      <c r="A1785" t="s">
        <v>694</v>
      </c>
      <c r="B1785" s="1">
        <v>45420.042200000004</v>
      </c>
      <c r="C1785" t="s">
        <v>24</v>
      </c>
      <c r="D1785" t="s">
        <v>13</v>
      </c>
      <c r="E1785" t="s">
        <v>14</v>
      </c>
      <c r="F1785">
        <v>1</v>
      </c>
      <c r="G1785" s="2">
        <v>100.9206423225</v>
      </c>
      <c r="H1785" s="3">
        <v>77.77</v>
      </c>
      <c r="I1785" s="4">
        <v>0.22939452018666578</v>
      </c>
      <c r="J1785" t="s">
        <v>93</v>
      </c>
      <c r="K1785" t="s">
        <v>28</v>
      </c>
      <c r="L1785" t="str">
        <f t="shared" si="82"/>
        <v>Inativo</v>
      </c>
      <c r="M1785">
        <f t="shared" si="83"/>
        <v>46</v>
      </c>
      <c r="N1785" s="7">
        <f t="shared" si="84"/>
        <v>237.31730231481197</v>
      </c>
    </row>
    <row r="1786" spans="1:14" x14ac:dyDescent="0.25">
      <c r="A1786" t="s">
        <v>693</v>
      </c>
      <c r="B1786" s="1">
        <v>45419.909099999997</v>
      </c>
      <c r="C1786" t="s">
        <v>18</v>
      </c>
      <c r="D1786" t="s">
        <v>19</v>
      </c>
      <c r="E1786" t="s">
        <v>20</v>
      </c>
      <c r="F1786">
        <v>2</v>
      </c>
      <c r="G1786" s="2">
        <v>183.70117094400001</v>
      </c>
      <c r="H1786" s="3">
        <v>99.98</v>
      </c>
      <c r="I1786" s="4">
        <v>0.45574652852660263</v>
      </c>
      <c r="J1786" t="s">
        <v>38</v>
      </c>
      <c r="K1786" t="s">
        <v>22</v>
      </c>
      <c r="L1786" t="str">
        <f t="shared" si="82"/>
        <v>Inativo</v>
      </c>
      <c r="M1786">
        <f t="shared" si="83"/>
        <v>46</v>
      </c>
      <c r="N1786" s="7">
        <f t="shared" si="84"/>
        <v>237.45040231481835</v>
      </c>
    </row>
    <row r="1787" spans="1:14" x14ac:dyDescent="0.25">
      <c r="A1787" t="s">
        <v>692</v>
      </c>
      <c r="B1787" s="1">
        <v>45419.775999999998</v>
      </c>
      <c r="C1787" t="s">
        <v>12</v>
      </c>
      <c r="D1787" t="s">
        <v>13</v>
      </c>
      <c r="E1787" t="s">
        <v>14</v>
      </c>
      <c r="F1787">
        <v>3</v>
      </c>
      <c r="G1787" s="2">
        <v>302.75984070750002</v>
      </c>
      <c r="H1787" s="3">
        <v>233.31</v>
      </c>
      <c r="I1787" s="4">
        <v>0.22938921009208865</v>
      </c>
      <c r="J1787" t="s">
        <v>36</v>
      </c>
      <c r="K1787" t="s">
        <v>16</v>
      </c>
      <c r="L1787" t="str">
        <f t="shared" si="82"/>
        <v>Inativo</v>
      </c>
      <c r="M1787">
        <f t="shared" si="83"/>
        <v>46</v>
      </c>
      <c r="N1787" s="7">
        <f t="shared" si="84"/>
        <v>237.58350231481745</v>
      </c>
    </row>
    <row r="1788" spans="1:14" x14ac:dyDescent="0.25">
      <c r="A1788" t="s">
        <v>691</v>
      </c>
      <c r="B1788" s="1">
        <v>45419.642899999999</v>
      </c>
      <c r="C1788" t="s">
        <v>30</v>
      </c>
      <c r="D1788" t="s">
        <v>13</v>
      </c>
      <c r="E1788" t="s">
        <v>14</v>
      </c>
      <c r="F1788">
        <v>1</v>
      </c>
      <c r="G1788" s="2">
        <v>103.34727923850001</v>
      </c>
      <c r="H1788" s="3">
        <v>77.77</v>
      </c>
      <c r="I1788" s="4">
        <v>0.247488655985553</v>
      </c>
      <c r="J1788" t="s">
        <v>34</v>
      </c>
      <c r="K1788" t="s">
        <v>28</v>
      </c>
      <c r="L1788" t="str">
        <f t="shared" si="82"/>
        <v>Inativo</v>
      </c>
      <c r="M1788">
        <f t="shared" si="83"/>
        <v>46</v>
      </c>
      <c r="N1788" s="7">
        <f t="shared" si="84"/>
        <v>237.71660231481656</v>
      </c>
    </row>
    <row r="1789" spans="1:14" x14ac:dyDescent="0.25">
      <c r="A1789" t="s">
        <v>690</v>
      </c>
      <c r="B1789" s="1">
        <v>45419.5098</v>
      </c>
      <c r="C1789" t="s">
        <v>24</v>
      </c>
      <c r="D1789" t="s">
        <v>19</v>
      </c>
      <c r="E1789" t="s">
        <v>20</v>
      </c>
      <c r="F1789">
        <v>1</v>
      </c>
      <c r="G1789" s="2">
        <v>84.004711200000003</v>
      </c>
      <c r="H1789" s="3">
        <v>49.99</v>
      </c>
      <c r="I1789" s="4">
        <v>0.40491432818591727</v>
      </c>
      <c r="J1789" t="s">
        <v>31</v>
      </c>
      <c r="K1789" t="s">
        <v>22</v>
      </c>
      <c r="L1789" t="str">
        <f t="shared" si="82"/>
        <v>Inativo</v>
      </c>
      <c r="M1789">
        <f t="shared" si="83"/>
        <v>46</v>
      </c>
      <c r="N1789" s="7">
        <f t="shared" si="84"/>
        <v>237.84970231481566</v>
      </c>
    </row>
    <row r="1790" spans="1:14" x14ac:dyDescent="0.25">
      <c r="A1790" t="s">
        <v>689</v>
      </c>
      <c r="B1790" s="1">
        <v>45419.376700000001</v>
      </c>
      <c r="C1790" t="s">
        <v>18</v>
      </c>
      <c r="D1790" t="s">
        <v>13</v>
      </c>
      <c r="E1790" t="s">
        <v>14</v>
      </c>
      <c r="F1790">
        <v>1</v>
      </c>
      <c r="G1790" s="2">
        <v>97.051826024999997</v>
      </c>
      <c r="H1790" s="3">
        <v>77.77</v>
      </c>
      <c r="I1790" s="4">
        <v>0.19867556144727366</v>
      </c>
      <c r="J1790" t="s">
        <v>27</v>
      </c>
      <c r="K1790" t="s">
        <v>22</v>
      </c>
      <c r="L1790" t="str">
        <f t="shared" si="82"/>
        <v>Inativo</v>
      </c>
      <c r="M1790">
        <f t="shared" si="83"/>
        <v>46</v>
      </c>
      <c r="N1790" s="7">
        <f t="shared" si="84"/>
        <v>237.98280231481476</v>
      </c>
    </row>
    <row r="1791" spans="1:14" x14ac:dyDescent="0.25">
      <c r="A1791" t="s">
        <v>505</v>
      </c>
      <c r="B1791" s="1">
        <v>45419.243600000002</v>
      </c>
      <c r="C1791" t="s">
        <v>12</v>
      </c>
      <c r="D1791" t="s">
        <v>19</v>
      </c>
      <c r="E1791" t="s">
        <v>20</v>
      </c>
      <c r="F1791">
        <v>1</v>
      </c>
      <c r="G1791" s="2">
        <v>90.21083266620002</v>
      </c>
      <c r="H1791" s="3">
        <v>49.99</v>
      </c>
      <c r="I1791" s="4">
        <v>0.44585369048777068</v>
      </c>
      <c r="J1791" t="s">
        <v>21</v>
      </c>
      <c r="K1791" t="s">
        <v>16</v>
      </c>
      <c r="L1791" t="str">
        <f t="shared" si="82"/>
        <v>Inativo</v>
      </c>
      <c r="M1791">
        <f t="shared" si="83"/>
        <v>46</v>
      </c>
      <c r="N1791" s="7">
        <f t="shared" si="84"/>
        <v>238.11590231481387</v>
      </c>
    </row>
    <row r="1792" spans="1:14" x14ac:dyDescent="0.25">
      <c r="A1792" t="s">
        <v>497</v>
      </c>
      <c r="B1792" s="1">
        <v>45419.110500000003</v>
      </c>
      <c r="C1792" t="s">
        <v>30</v>
      </c>
      <c r="D1792" t="s">
        <v>13</v>
      </c>
      <c r="E1792" t="s">
        <v>14</v>
      </c>
      <c r="F1792">
        <v>3</v>
      </c>
      <c r="G1792" s="2">
        <v>295.57439257499999</v>
      </c>
      <c r="H1792" s="3">
        <v>233.31</v>
      </c>
      <c r="I1792" s="4">
        <v>0.210655571453812</v>
      </c>
      <c r="J1792" t="s">
        <v>71</v>
      </c>
      <c r="K1792" t="s">
        <v>16</v>
      </c>
      <c r="L1792" t="str">
        <f t="shared" si="82"/>
        <v>Inativo</v>
      </c>
      <c r="M1792">
        <f t="shared" si="83"/>
        <v>46</v>
      </c>
      <c r="N1792" s="7">
        <f t="shared" si="84"/>
        <v>238.24900231481297</v>
      </c>
    </row>
    <row r="1793" spans="1:14" x14ac:dyDescent="0.25">
      <c r="A1793" t="s">
        <v>496</v>
      </c>
      <c r="B1793" s="1">
        <v>45418.977400000003</v>
      </c>
      <c r="C1793" t="s">
        <v>24</v>
      </c>
      <c r="D1793" t="s">
        <v>19</v>
      </c>
      <c r="E1793" t="s">
        <v>20</v>
      </c>
      <c r="F1793">
        <v>1</v>
      </c>
      <c r="G1793" s="2">
        <v>75.937330656</v>
      </c>
      <c r="H1793" s="3">
        <v>49.99</v>
      </c>
      <c r="I1793" s="4">
        <v>0.34169400519940235</v>
      </c>
      <c r="J1793" t="s">
        <v>69</v>
      </c>
      <c r="K1793" t="s">
        <v>16</v>
      </c>
      <c r="L1793" t="str">
        <f t="shared" si="82"/>
        <v>Inativo</v>
      </c>
      <c r="M1793">
        <f t="shared" si="83"/>
        <v>46</v>
      </c>
      <c r="N1793" s="7">
        <f t="shared" si="84"/>
        <v>238.38210231481207</v>
      </c>
    </row>
    <row r="1794" spans="1:14" x14ac:dyDescent="0.25">
      <c r="A1794" t="s">
        <v>495</v>
      </c>
      <c r="B1794" s="1">
        <v>45418.844299999997</v>
      </c>
      <c r="C1794" t="s">
        <v>18</v>
      </c>
      <c r="D1794" t="s">
        <v>13</v>
      </c>
      <c r="E1794" t="s">
        <v>14</v>
      </c>
      <c r="F1794">
        <v>1</v>
      </c>
      <c r="G1794" s="2">
        <v>98.816254521600001</v>
      </c>
      <c r="H1794" s="3">
        <v>77.77</v>
      </c>
      <c r="I1794" s="4">
        <v>0.21298373049546779</v>
      </c>
      <c r="J1794" t="s">
        <v>67</v>
      </c>
      <c r="K1794" t="s">
        <v>16</v>
      </c>
      <c r="L1794" t="str">
        <f t="shared" ref="L1794:L1857" si="85">IF(N1794&lt;=7,"Compra Recente",
IF(N1794&lt;=15,"Recência Média",
IF(N1794&lt;=30,"Recência Baixa",
IF(N1794&gt;30,"Inativo"
)
)
))</f>
        <v>Inativo</v>
      </c>
      <c r="M1794">
        <f t="shared" ref="M1794:M1857" si="86">COUNTIFS(J1794:J4539, "Cassandra",  A1794:A4539, "&lt;&gt;")</f>
        <v>46</v>
      </c>
      <c r="N1794" s="7">
        <f t="shared" ref="N1794:N1857" si="87">$B$2 - B1794</f>
        <v>238.51520231481845</v>
      </c>
    </row>
    <row r="1795" spans="1:14" x14ac:dyDescent="0.25">
      <c r="A1795" t="s">
        <v>494</v>
      </c>
      <c r="B1795" s="1">
        <v>45418.711199999998</v>
      </c>
      <c r="C1795" t="s">
        <v>12</v>
      </c>
      <c r="D1795" t="s">
        <v>13</v>
      </c>
      <c r="E1795" t="s">
        <v>14</v>
      </c>
      <c r="F1795">
        <v>3</v>
      </c>
      <c r="G1795" s="2">
        <v>300.44658662699999</v>
      </c>
      <c r="H1795" s="3">
        <v>233.31</v>
      </c>
      <c r="I1795" s="4">
        <v>0.22345598058116423</v>
      </c>
      <c r="J1795" t="s">
        <v>65</v>
      </c>
      <c r="K1795" t="s">
        <v>28</v>
      </c>
      <c r="L1795" t="str">
        <f t="shared" si="85"/>
        <v>Inativo</v>
      </c>
      <c r="M1795">
        <f t="shared" si="86"/>
        <v>46</v>
      </c>
      <c r="N1795" s="7">
        <f t="shared" si="87"/>
        <v>238.64830231481756</v>
      </c>
    </row>
    <row r="1796" spans="1:14" x14ac:dyDescent="0.25">
      <c r="A1796" t="s">
        <v>493</v>
      </c>
      <c r="B1796" s="1">
        <v>45418.578099999999</v>
      </c>
      <c r="C1796" t="s">
        <v>30</v>
      </c>
      <c r="D1796" t="s">
        <v>19</v>
      </c>
      <c r="E1796" t="s">
        <v>20</v>
      </c>
      <c r="F1796">
        <v>1</v>
      </c>
      <c r="G1796" s="2">
        <v>89.681400828000008</v>
      </c>
      <c r="H1796" s="3">
        <v>49.99</v>
      </c>
      <c r="I1796" s="4">
        <v>0.4425823020329952</v>
      </c>
      <c r="J1796" t="s">
        <v>63</v>
      </c>
      <c r="K1796" t="s">
        <v>22</v>
      </c>
      <c r="L1796" t="str">
        <f t="shared" si="85"/>
        <v>Inativo</v>
      </c>
      <c r="M1796">
        <f t="shared" si="86"/>
        <v>46</v>
      </c>
      <c r="N1796" s="7">
        <f t="shared" si="87"/>
        <v>238.78140231481666</v>
      </c>
    </row>
    <row r="1797" spans="1:14" x14ac:dyDescent="0.25">
      <c r="A1797" t="s">
        <v>492</v>
      </c>
      <c r="B1797" s="1">
        <v>45418.445</v>
      </c>
      <c r="C1797" t="s">
        <v>24</v>
      </c>
      <c r="D1797" t="s">
        <v>13</v>
      </c>
      <c r="E1797" t="s">
        <v>14</v>
      </c>
      <c r="F1797">
        <v>2</v>
      </c>
      <c r="G1797" s="2">
        <v>208.79003471040005</v>
      </c>
      <c r="H1797" s="3">
        <v>155.54</v>
      </c>
      <c r="I1797" s="4">
        <v>0.25504107408315702</v>
      </c>
      <c r="J1797" t="s">
        <v>144</v>
      </c>
      <c r="K1797" t="s">
        <v>22</v>
      </c>
      <c r="L1797" t="str">
        <f t="shared" si="85"/>
        <v>Inativo</v>
      </c>
      <c r="M1797">
        <f t="shared" si="86"/>
        <v>46</v>
      </c>
      <c r="N1797" s="7">
        <f t="shared" si="87"/>
        <v>238.91450231481576</v>
      </c>
    </row>
    <row r="1798" spans="1:14" x14ac:dyDescent="0.25">
      <c r="A1798" t="s">
        <v>491</v>
      </c>
      <c r="B1798" s="1">
        <v>45418.311900000001</v>
      </c>
      <c r="C1798" t="s">
        <v>18</v>
      </c>
      <c r="D1798" t="s">
        <v>25</v>
      </c>
      <c r="E1798" t="s">
        <v>26</v>
      </c>
      <c r="F1798">
        <v>4</v>
      </c>
      <c r="G1798" s="2">
        <v>134.60713812</v>
      </c>
      <c r="H1798" s="3">
        <v>88</v>
      </c>
      <c r="I1798" s="4">
        <v>0.34624566550438446</v>
      </c>
      <c r="J1798" t="s">
        <v>93</v>
      </c>
      <c r="K1798" t="s">
        <v>16</v>
      </c>
      <c r="L1798" t="str">
        <f t="shared" si="85"/>
        <v>Inativo</v>
      </c>
      <c r="M1798">
        <f t="shared" si="86"/>
        <v>46</v>
      </c>
      <c r="N1798" s="7">
        <f t="shared" si="87"/>
        <v>239.04760231481487</v>
      </c>
    </row>
    <row r="1799" spans="1:14" x14ac:dyDescent="0.25">
      <c r="A1799" t="s">
        <v>679</v>
      </c>
      <c r="B1799" s="1">
        <v>45418.178800000002</v>
      </c>
      <c r="C1799" t="s">
        <v>12</v>
      </c>
      <c r="D1799" t="s">
        <v>13</v>
      </c>
      <c r="E1799" t="s">
        <v>14</v>
      </c>
      <c r="F1799">
        <v>2</v>
      </c>
      <c r="G1799" s="2">
        <v>209.836256212</v>
      </c>
      <c r="H1799" s="3">
        <v>155.54</v>
      </c>
      <c r="I1799" s="4">
        <v>0.25875536092839868</v>
      </c>
      <c r="J1799" t="s">
        <v>38</v>
      </c>
      <c r="K1799" t="s">
        <v>16</v>
      </c>
      <c r="L1799" t="str">
        <f t="shared" si="85"/>
        <v>Inativo</v>
      </c>
      <c r="M1799">
        <f t="shared" si="86"/>
        <v>46</v>
      </c>
      <c r="N1799" s="7">
        <f t="shared" si="87"/>
        <v>239.18070231481397</v>
      </c>
    </row>
    <row r="1800" spans="1:14" x14ac:dyDescent="0.25">
      <c r="A1800" t="s">
        <v>678</v>
      </c>
      <c r="B1800" s="1">
        <v>45418.045700000002</v>
      </c>
      <c r="C1800" t="s">
        <v>30</v>
      </c>
      <c r="D1800" t="s">
        <v>13</v>
      </c>
      <c r="E1800" t="s">
        <v>14</v>
      </c>
      <c r="F1800">
        <v>2</v>
      </c>
      <c r="G1800" s="2">
        <v>200.92041307800002</v>
      </c>
      <c r="H1800" s="3">
        <v>155.54</v>
      </c>
      <c r="I1800" s="4">
        <v>0.22586263079392904</v>
      </c>
      <c r="J1800" t="s">
        <v>36</v>
      </c>
      <c r="K1800" t="s">
        <v>16</v>
      </c>
      <c r="L1800" t="str">
        <f t="shared" si="85"/>
        <v>Inativo</v>
      </c>
      <c r="M1800">
        <f t="shared" si="86"/>
        <v>46</v>
      </c>
      <c r="N1800" s="7">
        <f t="shared" si="87"/>
        <v>239.31380231481307</v>
      </c>
    </row>
    <row r="1801" spans="1:14" x14ac:dyDescent="0.25">
      <c r="A1801" t="s">
        <v>677</v>
      </c>
      <c r="B1801" s="1">
        <v>45417.912600000003</v>
      </c>
      <c r="C1801" t="s">
        <v>24</v>
      </c>
      <c r="D1801" t="s">
        <v>19</v>
      </c>
      <c r="E1801" t="s">
        <v>20</v>
      </c>
      <c r="F1801">
        <v>1</v>
      </c>
      <c r="G1801" s="2">
        <v>79.426853640000004</v>
      </c>
      <c r="H1801" s="3">
        <v>49.99</v>
      </c>
      <c r="I1801" s="4">
        <v>0.37061588481676133</v>
      </c>
      <c r="J1801" t="s">
        <v>34</v>
      </c>
      <c r="K1801" t="s">
        <v>16</v>
      </c>
      <c r="L1801" t="str">
        <f t="shared" si="85"/>
        <v>Inativo</v>
      </c>
      <c r="M1801">
        <f t="shared" si="86"/>
        <v>46</v>
      </c>
      <c r="N1801" s="7">
        <f t="shared" si="87"/>
        <v>239.44690231481218</v>
      </c>
    </row>
    <row r="1802" spans="1:14" x14ac:dyDescent="0.25">
      <c r="A1802" t="s">
        <v>676</v>
      </c>
      <c r="B1802" s="1">
        <v>45417.779499999997</v>
      </c>
      <c r="C1802" t="s">
        <v>18</v>
      </c>
      <c r="D1802" t="s">
        <v>80</v>
      </c>
      <c r="E1802" t="s">
        <v>14</v>
      </c>
      <c r="F1802">
        <v>1</v>
      </c>
      <c r="G1802" s="2">
        <v>17.669826350000001</v>
      </c>
      <c r="H1802" s="3">
        <v>14.45</v>
      </c>
      <c r="I1802" s="4">
        <v>0.18222173134146288</v>
      </c>
      <c r="J1802" t="s">
        <v>31</v>
      </c>
      <c r="K1802" t="s">
        <v>32</v>
      </c>
      <c r="L1802" t="str">
        <f t="shared" si="85"/>
        <v>Inativo</v>
      </c>
      <c r="M1802">
        <f t="shared" si="86"/>
        <v>46</v>
      </c>
      <c r="N1802" s="7">
        <f t="shared" si="87"/>
        <v>239.58000231481856</v>
      </c>
    </row>
    <row r="1803" spans="1:14" x14ac:dyDescent="0.25">
      <c r="A1803" t="s">
        <v>675</v>
      </c>
      <c r="B1803" s="1">
        <v>45417.646399999998</v>
      </c>
      <c r="C1803" t="s">
        <v>12</v>
      </c>
      <c r="D1803" t="s">
        <v>13</v>
      </c>
      <c r="E1803" t="s">
        <v>14</v>
      </c>
      <c r="F1803">
        <v>4</v>
      </c>
      <c r="G1803" s="2">
        <v>399.40699044400003</v>
      </c>
      <c r="H1803" s="3">
        <v>311.08</v>
      </c>
      <c r="I1803" s="4">
        <v>0.22114532934391437</v>
      </c>
      <c r="J1803" t="s">
        <v>27</v>
      </c>
      <c r="K1803" t="s">
        <v>28</v>
      </c>
      <c r="L1803" t="str">
        <f t="shared" si="85"/>
        <v>Inativo</v>
      </c>
      <c r="M1803">
        <f t="shared" si="86"/>
        <v>46</v>
      </c>
      <c r="N1803" s="7">
        <f t="shared" si="87"/>
        <v>239.71310231481766</v>
      </c>
    </row>
    <row r="1804" spans="1:14" x14ac:dyDescent="0.25">
      <c r="A1804" t="s">
        <v>674</v>
      </c>
      <c r="B1804" s="1">
        <v>45417.513299999999</v>
      </c>
      <c r="C1804" t="s">
        <v>30</v>
      </c>
      <c r="D1804" t="s">
        <v>19</v>
      </c>
      <c r="E1804" t="s">
        <v>20</v>
      </c>
      <c r="F1804">
        <v>2</v>
      </c>
      <c r="G1804" s="2">
        <v>179.1504334368</v>
      </c>
      <c r="H1804" s="3">
        <v>99.98</v>
      </c>
      <c r="I1804" s="4">
        <v>0.44192152884033875</v>
      </c>
      <c r="J1804" t="s">
        <v>21</v>
      </c>
      <c r="K1804" t="s">
        <v>22</v>
      </c>
      <c r="L1804" t="str">
        <f t="shared" si="85"/>
        <v>Inativo</v>
      </c>
      <c r="M1804">
        <f t="shared" si="86"/>
        <v>46</v>
      </c>
      <c r="N1804" s="7">
        <f t="shared" si="87"/>
        <v>239.84620231481676</v>
      </c>
    </row>
    <row r="1805" spans="1:14" x14ac:dyDescent="0.25">
      <c r="A1805" t="s">
        <v>673</v>
      </c>
      <c r="B1805" s="1">
        <v>45417.3802</v>
      </c>
      <c r="C1805" t="s">
        <v>24</v>
      </c>
      <c r="D1805" t="s">
        <v>13</v>
      </c>
      <c r="E1805" t="s">
        <v>14</v>
      </c>
      <c r="F1805">
        <v>4</v>
      </c>
      <c r="G1805" s="2">
        <v>415.10354547200001</v>
      </c>
      <c r="H1805" s="3">
        <v>311.08</v>
      </c>
      <c r="I1805" s="4">
        <v>0.25059662006432254</v>
      </c>
      <c r="J1805" t="s">
        <v>15</v>
      </c>
      <c r="K1805" t="s">
        <v>16</v>
      </c>
      <c r="L1805" t="str">
        <f t="shared" si="85"/>
        <v>Inativo</v>
      </c>
      <c r="M1805">
        <f t="shared" si="86"/>
        <v>46</v>
      </c>
      <c r="N1805" s="7">
        <f t="shared" si="87"/>
        <v>239.97930231481587</v>
      </c>
    </row>
    <row r="1806" spans="1:14" x14ac:dyDescent="0.25">
      <c r="A1806" t="s">
        <v>490</v>
      </c>
      <c r="B1806" s="1">
        <v>45417.247100000001</v>
      </c>
      <c r="C1806" t="s">
        <v>18</v>
      </c>
      <c r="D1806" t="s">
        <v>80</v>
      </c>
      <c r="E1806" t="s">
        <v>14</v>
      </c>
      <c r="F1806">
        <v>1</v>
      </c>
      <c r="G1806" s="2">
        <v>20.703218580000005</v>
      </c>
      <c r="H1806" s="3">
        <v>14.45</v>
      </c>
      <c r="I1806" s="4">
        <v>0.30204089068744228</v>
      </c>
      <c r="J1806" t="s">
        <v>51</v>
      </c>
      <c r="K1806" t="s">
        <v>32</v>
      </c>
      <c r="L1806" t="str">
        <f t="shared" si="85"/>
        <v>Inativo</v>
      </c>
      <c r="M1806">
        <f t="shared" si="86"/>
        <v>46</v>
      </c>
      <c r="N1806" s="7">
        <f t="shared" si="87"/>
        <v>240.11240231481497</v>
      </c>
    </row>
    <row r="1807" spans="1:14" x14ac:dyDescent="0.25">
      <c r="A1807" t="s">
        <v>482</v>
      </c>
      <c r="B1807" s="1">
        <v>45417.114000000001</v>
      </c>
      <c r="C1807" t="s">
        <v>12</v>
      </c>
      <c r="D1807" t="s">
        <v>25</v>
      </c>
      <c r="E1807" t="s">
        <v>26</v>
      </c>
      <c r="F1807">
        <v>1</v>
      </c>
      <c r="G1807" s="2">
        <v>29.356404479999998</v>
      </c>
      <c r="H1807" s="3">
        <v>22</v>
      </c>
      <c r="I1807" s="4">
        <v>0.25058942368135673</v>
      </c>
      <c r="J1807" t="s">
        <v>67</v>
      </c>
      <c r="K1807" t="s">
        <v>28</v>
      </c>
      <c r="L1807" t="str">
        <f t="shared" si="85"/>
        <v>Inativo</v>
      </c>
      <c r="M1807">
        <f t="shared" si="86"/>
        <v>46</v>
      </c>
      <c r="N1807" s="7">
        <f t="shared" si="87"/>
        <v>240.24550231481408</v>
      </c>
    </row>
    <row r="1808" spans="1:14" x14ac:dyDescent="0.25">
      <c r="A1808" t="s">
        <v>481</v>
      </c>
      <c r="B1808" s="1">
        <v>45416.980900000002</v>
      </c>
      <c r="C1808" t="s">
        <v>30</v>
      </c>
      <c r="D1808" t="s">
        <v>19</v>
      </c>
      <c r="E1808" t="s">
        <v>20</v>
      </c>
      <c r="F1808">
        <v>2</v>
      </c>
      <c r="G1808" s="2">
        <v>179.94387599999999</v>
      </c>
      <c r="H1808" s="3">
        <v>99.98</v>
      </c>
      <c r="I1808" s="4">
        <v>0.44438231396104855</v>
      </c>
      <c r="J1808" t="s">
        <v>65</v>
      </c>
      <c r="K1808" t="s">
        <v>22</v>
      </c>
      <c r="L1808" t="str">
        <f t="shared" si="85"/>
        <v>Inativo</v>
      </c>
      <c r="M1808">
        <f t="shared" si="86"/>
        <v>46</v>
      </c>
      <c r="N1808" s="7">
        <f t="shared" si="87"/>
        <v>240.37860231481318</v>
      </c>
    </row>
    <row r="1809" spans="1:14" x14ac:dyDescent="0.25">
      <c r="A1809" t="s">
        <v>480</v>
      </c>
      <c r="B1809" s="1">
        <v>45416.847800000003</v>
      </c>
      <c r="C1809" t="s">
        <v>24</v>
      </c>
      <c r="D1809" t="s">
        <v>19</v>
      </c>
      <c r="E1809" t="s">
        <v>20</v>
      </c>
      <c r="F1809">
        <v>1</v>
      </c>
      <c r="G1809" s="2">
        <v>90.537153718500008</v>
      </c>
      <c r="H1809" s="3">
        <v>49.99</v>
      </c>
      <c r="I1809" s="4">
        <v>0.4478509877234495</v>
      </c>
      <c r="J1809" t="s">
        <v>63</v>
      </c>
      <c r="K1809" t="s">
        <v>16</v>
      </c>
      <c r="L1809" t="str">
        <f t="shared" si="85"/>
        <v>Inativo</v>
      </c>
      <c r="M1809">
        <f t="shared" si="86"/>
        <v>46</v>
      </c>
      <c r="N1809" s="7">
        <f t="shared" si="87"/>
        <v>240.51170231481228</v>
      </c>
    </row>
    <row r="1810" spans="1:14" x14ac:dyDescent="0.25">
      <c r="A1810" t="s">
        <v>479</v>
      </c>
      <c r="B1810" s="1">
        <v>45416.714699999997</v>
      </c>
      <c r="C1810" t="s">
        <v>18</v>
      </c>
      <c r="D1810" t="s">
        <v>13</v>
      </c>
      <c r="E1810" t="s">
        <v>14</v>
      </c>
      <c r="F1810">
        <v>1</v>
      </c>
      <c r="G1810" s="2">
        <v>100.5166580968</v>
      </c>
      <c r="H1810" s="3">
        <v>77.77</v>
      </c>
      <c r="I1810" s="4">
        <v>0.22629739714281405</v>
      </c>
      <c r="J1810" t="s">
        <v>144</v>
      </c>
      <c r="K1810" t="s">
        <v>32</v>
      </c>
      <c r="L1810" t="str">
        <f t="shared" si="85"/>
        <v>Inativo</v>
      </c>
      <c r="M1810">
        <f t="shared" si="86"/>
        <v>46</v>
      </c>
      <c r="N1810" s="7">
        <f t="shared" si="87"/>
        <v>240.64480231481866</v>
      </c>
    </row>
    <row r="1811" spans="1:14" x14ac:dyDescent="0.25">
      <c r="A1811" t="s">
        <v>478</v>
      </c>
      <c r="B1811" s="1">
        <v>45416.581599999998</v>
      </c>
      <c r="C1811" t="s">
        <v>12</v>
      </c>
      <c r="D1811" t="s">
        <v>19</v>
      </c>
      <c r="E1811" t="s">
        <v>20</v>
      </c>
      <c r="F1811">
        <v>1</v>
      </c>
      <c r="G1811" s="2">
        <v>84.207732475499995</v>
      </c>
      <c r="H1811" s="3">
        <v>49.99</v>
      </c>
      <c r="I1811" s="4">
        <v>0.40634905452958903</v>
      </c>
      <c r="J1811" t="s">
        <v>93</v>
      </c>
      <c r="K1811" t="s">
        <v>28</v>
      </c>
      <c r="L1811" t="str">
        <f t="shared" si="85"/>
        <v>Inativo</v>
      </c>
      <c r="M1811">
        <f t="shared" si="86"/>
        <v>46</v>
      </c>
      <c r="N1811" s="7">
        <f t="shared" si="87"/>
        <v>240.77790231481777</v>
      </c>
    </row>
    <row r="1812" spans="1:14" x14ac:dyDescent="0.25">
      <c r="A1812" t="s">
        <v>477</v>
      </c>
      <c r="B1812" s="1">
        <v>45416.448499999999</v>
      </c>
      <c r="C1812" t="s">
        <v>30</v>
      </c>
      <c r="D1812" t="s">
        <v>13</v>
      </c>
      <c r="E1812" t="s">
        <v>14</v>
      </c>
      <c r="F1812">
        <v>2</v>
      </c>
      <c r="G1812" s="2">
        <v>202.77025162019999</v>
      </c>
      <c r="H1812" s="3">
        <v>155.54</v>
      </c>
      <c r="I1812" s="4">
        <v>0.23292495443890307</v>
      </c>
      <c r="J1812" t="s">
        <v>38</v>
      </c>
      <c r="K1812" t="s">
        <v>22</v>
      </c>
      <c r="L1812" t="str">
        <f t="shared" si="85"/>
        <v>Inativo</v>
      </c>
      <c r="M1812">
        <f t="shared" si="86"/>
        <v>46</v>
      </c>
      <c r="N1812" s="7">
        <f t="shared" si="87"/>
        <v>240.91100231481687</v>
      </c>
    </row>
    <row r="1813" spans="1:14" x14ac:dyDescent="0.25">
      <c r="A1813" t="s">
        <v>476</v>
      </c>
      <c r="B1813" s="1">
        <v>45416.315399999999</v>
      </c>
      <c r="C1813" t="s">
        <v>24</v>
      </c>
      <c r="D1813" t="s">
        <v>19</v>
      </c>
      <c r="E1813" t="s">
        <v>20</v>
      </c>
      <c r="F1813">
        <v>2</v>
      </c>
      <c r="G1813" s="2">
        <v>162.36679427640001</v>
      </c>
      <c r="H1813" s="3">
        <v>99.98</v>
      </c>
      <c r="I1813" s="4">
        <v>0.38423370095117976</v>
      </c>
      <c r="J1813" t="s">
        <v>36</v>
      </c>
      <c r="K1813" t="s">
        <v>16</v>
      </c>
      <c r="L1813" t="str">
        <f t="shared" si="85"/>
        <v>Inativo</v>
      </c>
      <c r="M1813">
        <f t="shared" si="86"/>
        <v>46</v>
      </c>
      <c r="N1813" s="7">
        <f t="shared" si="87"/>
        <v>241.04410231481597</v>
      </c>
    </row>
    <row r="1814" spans="1:14" x14ac:dyDescent="0.25">
      <c r="A1814" t="s">
        <v>306</v>
      </c>
      <c r="B1814" s="1">
        <v>45416.1823</v>
      </c>
      <c r="C1814" t="s">
        <v>18</v>
      </c>
      <c r="D1814" t="s">
        <v>13</v>
      </c>
      <c r="E1814" t="s">
        <v>14</v>
      </c>
      <c r="F1814">
        <v>1</v>
      </c>
      <c r="G1814" s="2">
        <v>99.618636832000021</v>
      </c>
      <c r="H1814" s="3">
        <v>77.77</v>
      </c>
      <c r="I1814" s="4">
        <v>0.21932278463964777</v>
      </c>
      <c r="J1814" t="s">
        <v>34</v>
      </c>
      <c r="K1814" t="s">
        <v>32</v>
      </c>
      <c r="L1814" t="str">
        <f t="shared" si="85"/>
        <v>Inativo</v>
      </c>
      <c r="M1814">
        <f t="shared" si="86"/>
        <v>46</v>
      </c>
      <c r="N1814" s="7">
        <f t="shared" si="87"/>
        <v>241.17720231481508</v>
      </c>
    </row>
    <row r="1815" spans="1:14" x14ac:dyDescent="0.25">
      <c r="A1815" t="s">
        <v>845</v>
      </c>
      <c r="B1815" s="1">
        <v>45416.049200000001</v>
      </c>
      <c r="C1815" t="s">
        <v>12</v>
      </c>
      <c r="D1815" t="s">
        <v>19</v>
      </c>
      <c r="E1815" t="s">
        <v>20</v>
      </c>
      <c r="F1815">
        <v>1</v>
      </c>
      <c r="G1815" s="2">
        <v>86.82135493680002</v>
      </c>
      <c r="H1815" s="3">
        <v>49.99</v>
      </c>
      <c r="I1815" s="4">
        <v>0.42421999706881691</v>
      </c>
      <c r="J1815" t="s">
        <v>67</v>
      </c>
      <c r="K1815" t="s">
        <v>28</v>
      </c>
      <c r="L1815" t="str">
        <f t="shared" si="85"/>
        <v>Inativo</v>
      </c>
      <c r="M1815">
        <f t="shared" si="86"/>
        <v>46</v>
      </c>
      <c r="N1815" s="7">
        <f t="shared" si="87"/>
        <v>241.31030231481418</v>
      </c>
    </row>
    <row r="1816" spans="1:14" x14ac:dyDescent="0.25">
      <c r="A1816" t="s">
        <v>844</v>
      </c>
      <c r="B1816" s="1">
        <v>45415.916100000002</v>
      </c>
      <c r="C1816" t="s">
        <v>30</v>
      </c>
      <c r="D1816" t="s">
        <v>25</v>
      </c>
      <c r="E1816" t="s">
        <v>26</v>
      </c>
      <c r="F1816">
        <v>2</v>
      </c>
      <c r="G1816" s="2">
        <v>65.462237099999996</v>
      </c>
      <c r="H1816" s="3">
        <v>44</v>
      </c>
      <c r="I1816" s="4">
        <v>0.32785676216983423</v>
      </c>
      <c r="J1816" t="s">
        <v>65</v>
      </c>
      <c r="K1816" t="s">
        <v>22</v>
      </c>
      <c r="L1816" t="str">
        <f t="shared" si="85"/>
        <v>Inativo</v>
      </c>
      <c r="M1816">
        <f t="shared" si="86"/>
        <v>46</v>
      </c>
      <c r="N1816" s="7">
        <f t="shared" si="87"/>
        <v>241.44340231481328</v>
      </c>
    </row>
    <row r="1817" spans="1:14" x14ac:dyDescent="0.25">
      <c r="A1817" t="s">
        <v>843</v>
      </c>
      <c r="B1817" s="1">
        <v>45415.783000000003</v>
      </c>
      <c r="C1817" t="s">
        <v>24</v>
      </c>
      <c r="D1817" t="s">
        <v>25</v>
      </c>
      <c r="E1817" t="s">
        <v>26</v>
      </c>
      <c r="F1817">
        <v>1</v>
      </c>
      <c r="G1817" s="2">
        <v>32.98071504</v>
      </c>
      <c r="H1817" s="3">
        <v>22</v>
      </c>
      <c r="I1817" s="4">
        <v>0.33294351037211473</v>
      </c>
      <c r="J1817" t="s">
        <v>63</v>
      </c>
      <c r="K1817" t="s">
        <v>16</v>
      </c>
      <c r="L1817" t="str">
        <f t="shared" si="85"/>
        <v>Inativo</v>
      </c>
      <c r="M1817">
        <f t="shared" si="86"/>
        <v>46</v>
      </c>
      <c r="N1817" s="7">
        <f t="shared" si="87"/>
        <v>241.57650231481239</v>
      </c>
    </row>
    <row r="1818" spans="1:14" x14ac:dyDescent="0.25">
      <c r="A1818" t="s">
        <v>842</v>
      </c>
      <c r="B1818" s="1">
        <v>45415.649899999997</v>
      </c>
      <c r="C1818" t="s">
        <v>18</v>
      </c>
      <c r="D1818" t="s">
        <v>13</v>
      </c>
      <c r="E1818" t="s">
        <v>14</v>
      </c>
      <c r="F1818">
        <v>2</v>
      </c>
      <c r="G1818" s="2">
        <v>197.4674758056</v>
      </c>
      <c r="H1818" s="3">
        <v>155.54</v>
      </c>
      <c r="I1818" s="4">
        <v>0.2123259824664806</v>
      </c>
      <c r="J1818" t="s">
        <v>144</v>
      </c>
      <c r="K1818" t="s">
        <v>28</v>
      </c>
      <c r="L1818" t="str">
        <f t="shared" si="85"/>
        <v>Inativo</v>
      </c>
      <c r="M1818">
        <f t="shared" si="86"/>
        <v>46</v>
      </c>
      <c r="N1818" s="7">
        <f t="shared" si="87"/>
        <v>241.70960231481877</v>
      </c>
    </row>
    <row r="1819" spans="1:14" x14ac:dyDescent="0.25">
      <c r="A1819" t="s">
        <v>841</v>
      </c>
      <c r="B1819" s="1">
        <v>45415.516799999998</v>
      </c>
      <c r="C1819" t="s">
        <v>12</v>
      </c>
      <c r="D1819" t="s">
        <v>42</v>
      </c>
      <c r="E1819" t="s">
        <v>26</v>
      </c>
      <c r="F1819">
        <v>1</v>
      </c>
      <c r="G1819" s="2">
        <v>126.46596690000001</v>
      </c>
      <c r="H1819" s="3">
        <v>72.81</v>
      </c>
      <c r="I1819" s="4">
        <v>0.42427198569894464</v>
      </c>
      <c r="J1819" t="s">
        <v>93</v>
      </c>
      <c r="K1819" t="s">
        <v>22</v>
      </c>
      <c r="L1819" t="str">
        <f t="shared" si="85"/>
        <v>Inativo</v>
      </c>
      <c r="M1819">
        <f t="shared" si="86"/>
        <v>46</v>
      </c>
      <c r="N1819" s="7">
        <f t="shared" si="87"/>
        <v>241.84270231481787</v>
      </c>
    </row>
    <row r="1820" spans="1:14" x14ac:dyDescent="0.25">
      <c r="A1820" t="s">
        <v>840</v>
      </c>
      <c r="B1820" s="1">
        <v>45415.383699999998</v>
      </c>
      <c r="C1820" t="s">
        <v>30</v>
      </c>
      <c r="D1820" t="s">
        <v>19</v>
      </c>
      <c r="E1820" t="s">
        <v>20</v>
      </c>
      <c r="F1820">
        <v>1</v>
      </c>
      <c r="G1820" s="2">
        <v>91.833396678</v>
      </c>
      <c r="H1820" s="3">
        <v>49.99</v>
      </c>
      <c r="I1820" s="4">
        <v>0.45564465860625386</v>
      </c>
      <c r="J1820" t="s">
        <v>38</v>
      </c>
      <c r="K1820" t="s">
        <v>22</v>
      </c>
      <c r="L1820" t="str">
        <f t="shared" si="85"/>
        <v>Inativo</v>
      </c>
      <c r="M1820">
        <f t="shared" si="86"/>
        <v>46</v>
      </c>
      <c r="N1820" s="7">
        <f t="shared" si="87"/>
        <v>241.97580231481697</v>
      </c>
    </row>
    <row r="1821" spans="1:14" x14ac:dyDescent="0.25">
      <c r="A1821" t="s">
        <v>665</v>
      </c>
      <c r="B1821" s="1">
        <v>45415.250599999999</v>
      </c>
      <c r="C1821" t="s">
        <v>24</v>
      </c>
      <c r="D1821" t="s">
        <v>42</v>
      </c>
      <c r="E1821" t="s">
        <v>26</v>
      </c>
      <c r="F1821">
        <v>2</v>
      </c>
      <c r="G1821" s="2">
        <v>239.53629835800004</v>
      </c>
      <c r="H1821" s="3">
        <v>145.62</v>
      </c>
      <c r="I1821" s="4">
        <v>0.39207543492066915</v>
      </c>
      <c r="J1821" t="s">
        <v>36</v>
      </c>
      <c r="K1821" t="s">
        <v>16</v>
      </c>
      <c r="L1821" t="str">
        <f t="shared" si="85"/>
        <v>Inativo</v>
      </c>
      <c r="M1821">
        <f t="shared" si="86"/>
        <v>46</v>
      </c>
      <c r="N1821" s="7">
        <f t="shared" si="87"/>
        <v>242.10890231481608</v>
      </c>
    </row>
    <row r="1822" spans="1:14" x14ac:dyDescent="0.25">
      <c r="A1822" t="s">
        <v>839</v>
      </c>
      <c r="B1822" s="1">
        <v>45415.1175</v>
      </c>
      <c r="C1822" t="s">
        <v>18</v>
      </c>
      <c r="D1822" t="s">
        <v>19</v>
      </c>
      <c r="E1822" t="s">
        <v>20</v>
      </c>
      <c r="F1822">
        <v>1</v>
      </c>
      <c r="G1822" s="2">
        <v>84.93921576000001</v>
      </c>
      <c r="H1822" s="3">
        <v>49.99</v>
      </c>
      <c r="I1822" s="4">
        <v>0.41146148392458393</v>
      </c>
      <c r="J1822" t="s">
        <v>47</v>
      </c>
      <c r="K1822" t="s">
        <v>16</v>
      </c>
      <c r="L1822" t="str">
        <f t="shared" si="85"/>
        <v>Inativo</v>
      </c>
      <c r="M1822">
        <f t="shared" si="86"/>
        <v>46</v>
      </c>
      <c r="N1822" s="7">
        <f t="shared" si="87"/>
        <v>242.24200231481518</v>
      </c>
    </row>
    <row r="1823" spans="1:14" x14ac:dyDescent="0.25">
      <c r="A1823" t="s">
        <v>838</v>
      </c>
      <c r="B1823" s="1">
        <v>45414.984400000001</v>
      </c>
      <c r="C1823" t="s">
        <v>12</v>
      </c>
      <c r="D1823" t="s">
        <v>13</v>
      </c>
      <c r="E1823" t="s">
        <v>14</v>
      </c>
      <c r="F1823">
        <v>1</v>
      </c>
      <c r="G1823" s="2">
        <v>90.840640809600004</v>
      </c>
      <c r="H1823" s="3">
        <v>77.77</v>
      </c>
      <c r="I1823" s="4">
        <v>0.14388538756563579</v>
      </c>
      <c r="J1823" t="s">
        <v>45</v>
      </c>
      <c r="K1823" t="s">
        <v>16</v>
      </c>
      <c r="L1823" t="str">
        <f t="shared" si="85"/>
        <v>Inativo</v>
      </c>
      <c r="M1823">
        <f t="shared" si="86"/>
        <v>46</v>
      </c>
      <c r="N1823" s="7">
        <f t="shared" si="87"/>
        <v>242.37510231481428</v>
      </c>
    </row>
    <row r="1824" spans="1:14" x14ac:dyDescent="0.25">
      <c r="A1824" t="s">
        <v>837</v>
      </c>
      <c r="B1824" s="1">
        <v>45414.851300000002</v>
      </c>
      <c r="C1824" t="s">
        <v>30</v>
      </c>
      <c r="D1824" t="s">
        <v>13</v>
      </c>
      <c r="E1824" t="s">
        <v>14</v>
      </c>
      <c r="F1824">
        <v>3</v>
      </c>
      <c r="G1824" s="2">
        <v>278.72764524000002</v>
      </c>
      <c r="H1824" s="3">
        <v>233.31</v>
      </c>
      <c r="I1824" s="4">
        <v>0.16294632418285201</v>
      </c>
      <c r="J1824" t="s">
        <v>43</v>
      </c>
      <c r="K1824" t="s">
        <v>16</v>
      </c>
      <c r="L1824" t="str">
        <f t="shared" si="85"/>
        <v>Inativo</v>
      </c>
      <c r="M1824">
        <f t="shared" si="86"/>
        <v>46</v>
      </c>
      <c r="N1824" s="7">
        <f t="shared" si="87"/>
        <v>242.50820231481339</v>
      </c>
    </row>
    <row r="1825" spans="1:14" x14ac:dyDescent="0.25">
      <c r="A1825" t="s">
        <v>836</v>
      </c>
      <c r="B1825" s="1">
        <v>45414.718200000003</v>
      </c>
      <c r="C1825" t="s">
        <v>24</v>
      </c>
      <c r="D1825" t="s">
        <v>13</v>
      </c>
      <c r="E1825" t="s">
        <v>14</v>
      </c>
      <c r="F1825">
        <v>2</v>
      </c>
      <c r="G1825" s="2">
        <v>197.40997848000001</v>
      </c>
      <c r="H1825" s="3">
        <v>155.54</v>
      </c>
      <c r="I1825" s="4">
        <v>0.21209656574802749</v>
      </c>
      <c r="J1825" t="s">
        <v>40</v>
      </c>
      <c r="K1825" t="s">
        <v>28</v>
      </c>
      <c r="L1825" t="str">
        <f t="shared" si="85"/>
        <v>Inativo</v>
      </c>
      <c r="M1825">
        <f t="shared" si="86"/>
        <v>46</v>
      </c>
      <c r="N1825" s="7">
        <f t="shared" si="87"/>
        <v>242.64130231481249</v>
      </c>
    </row>
    <row r="1826" spans="1:14" x14ac:dyDescent="0.25">
      <c r="A1826" t="s">
        <v>835</v>
      </c>
      <c r="B1826" s="1">
        <v>45414.585099999997</v>
      </c>
      <c r="C1826" t="s">
        <v>18</v>
      </c>
      <c r="D1826" t="s">
        <v>80</v>
      </c>
      <c r="E1826" t="s">
        <v>14</v>
      </c>
      <c r="F1826">
        <v>2</v>
      </c>
      <c r="G1826" s="2">
        <v>33.774544187999993</v>
      </c>
      <c r="H1826" s="3">
        <v>28.9</v>
      </c>
      <c r="I1826" s="4">
        <v>0.1443259799707943</v>
      </c>
      <c r="J1826" t="s">
        <v>71</v>
      </c>
      <c r="K1826" t="s">
        <v>22</v>
      </c>
      <c r="L1826" t="str">
        <f t="shared" si="85"/>
        <v>Inativo</v>
      </c>
      <c r="M1826">
        <f t="shared" si="86"/>
        <v>45</v>
      </c>
      <c r="N1826" s="7">
        <f t="shared" si="87"/>
        <v>242.77440231481887</v>
      </c>
    </row>
    <row r="1827" spans="1:14" x14ac:dyDescent="0.25">
      <c r="A1827" t="s">
        <v>834</v>
      </c>
      <c r="B1827" s="1">
        <v>45414.451999999997</v>
      </c>
      <c r="C1827" t="s">
        <v>12</v>
      </c>
      <c r="D1827" t="s">
        <v>13</v>
      </c>
      <c r="E1827" t="s">
        <v>14</v>
      </c>
      <c r="F1827">
        <v>3</v>
      </c>
      <c r="G1827" s="2">
        <v>295.32738226859999</v>
      </c>
      <c r="H1827" s="3">
        <v>233.31</v>
      </c>
      <c r="I1827" s="4">
        <v>0.20999536782605291</v>
      </c>
      <c r="J1827" t="s">
        <v>69</v>
      </c>
      <c r="K1827" t="s">
        <v>22</v>
      </c>
      <c r="L1827" t="str">
        <f t="shared" si="85"/>
        <v>Inativo</v>
      </c>
      <c r="M1827">
        <f t="shared" si="86"/>
        <v>45</v>
      </c>
      <c r="N1827" s="7">
        <f t="shared" si="87"/>
        <v>242.90750231481798</v>
      </c>
    </row>
    <row r="1828" spans="1:14" x14ac:dyDescent="0.25">
      <c r="A1828" t="s">
        <v>833</v>
      </c>
      <c r="B1828" s="1">
        <v>45414.318899999998</v>
      </c>
      <c r="C1828" t="s">
        <v>30</v>
      </c>
      <c r="D1828" t="s">
        <v>13</v>
      </c>
      <c r="E1828" t="s">
        <v>14</v>
      </c>
      <c r="F1828">
        <v>2</v>
      </c>
      <c r="G1828" s="2">
        <v>229.56614844240002</v>
      </c>
      <c r="H1828" s="3">
        <v>155.54</v>
      </c>
      <c r="I1828" s="4">
        <v>0.32246108123808931</v>
      </c>
      <c r="J1828" t="s">
        <v>67</v>
      </c>
      <c r="K1828" t="s">
        <v>16</v>
      </c>
      <c r="L1828" t="str">
        <f t="shared" si="85"/>
        <v>Inativo</v>
      </c>
      <c r="M1828">
        <f t="shared" si="86"/>
        <v>45</v>
      </c>
      <c r="N1828" s="7">
        <f t="shared" si="87"/>
        <v>243.04060231481708</v>
      </c>
    </row>
    <row r="1829" spans="1:14" x14ac:dyDescent="0.25">
      <c r="A1829" t="s">
        <v>664</v>
      </c>
      <c r="B1829" s="1">
        <v>45414.185799999999</v>
      </c>
      <c r="C1829" t="s">
        <v>24</v>
      </c>
      <c r="D1829" t="s">
        <v>19</v>
      </c>
      <c r="E1829" t="s">
        <v>20</v>
      </c>
      <c r="F1829">
        <v>2</v>
      </c>
      <c r="G1829" s="2">
        <v>152.52188543999998</v>
      </c>
      <c r="H1829" s="3">
        <v>99.98</v>
      </c>
      <c r="I1829" s="4">
        <v>0.34448751592878279</v>
      </c>
      <c r="J1829" t="s">
        <v>65</v>
      </c>
      <c r="K1829" t="s">
        <v>16</v>
      </c>
      <c r="L1829" t="str">
        <f t="shared" si="85"/>
        <v>Inativo</v>
      </c>
      <c r="M1829">
        <f t="shared" si="86"/>
        <v>45</v>
      </c>
      <c r="N1829" s="7">
        <f t="shared" si="87"/>
        <v>243.17370231481618</v>
      </c>
    </row>
    <row r="1830" spans="1:14" x14ac:dyDescent="0.25">
      <c r="A1830" t="s">
        <v>832</v>
      </c>
      <c r="B1830" s="1">
        <v>45414.0527</v>
      </c>
      <c r="C1830" t="s">
        <v>18</v>
      </c>
      <c r="D1830" t="s">
        <v>19</v>
      </c>
      <c r="E1830" t="s">
        <v>20</v>
      </c>
      <c r="F1830">
        <v>2</v>
      </c>
      <c r="G1830" s="2">
        <v>180.82425873599999</v>
      </c>
      <c r="H1830" s="3">
        <v>99.98</v>
      </c>
      <c r="I1830" s="4">
        <v>0.44708746105814862</v>
      </c>
      <c r="J1830" t="s">
        <v>43</v>
      </c>
      <c r="K1830" t="s">
        <v>16</v>
      </c>
      <c r="L1830" t="str">
        <f t="shared" si="85"/>
        <v>Inativo</v>
      </c>
      <c r="M1830">
        <f t="shared" si="86"/>
        <v>45</v>
      </c>
      <c r="N1830" s="7">
        <f t="shared" si="87"/>
        <v>243.30680231481529</v>
      </c>
    </row>
    <row r="1831" spans="1:14" x14ac:dyDescent="0.25">
      <c r="A1831" t="s">
        <v>831</v>
      </c>
      <c r="B1831" s="1">
        <v>45413.919600000001</v>
      </c>
      <c r="C1831" t="s">
        <v>12</v>
      </c>
      <c r="D1831" t="s">
        <v>13</v>
      </c>
      <c r="E1831" t="s">
        <v>14</v>
      </c>
      <c r="F1831">
        <v>4</v>
      </c>
      <c r="G1831" s="2">
        <v>444.47936200800001</v>
      </c>
      <c r="H1831" s="3">
        <v>311.08</v>
      </c>
      <c r="I1831" s="4">
        <v>0.30012498534318682</v>
      </c>
      <c r="J1831" t="s">
        <v>40</v>
      </c>
      <c r="K1831" t="s">
        <v>16</v>
      </c>
      <c r="L1831" t="str">
        <f t="shared" si="85"/>
        <v>Inativo</v>
      </c>
      <c r="M1831">
        <f t="shared" si="86"/>
        <v>45</v>
      </c>
      <c r="N1831" s="7">
        <f t="shared" si="87"/>
        <v>243.43990231481439</v>
      </c>
    </row>
    <row r="1832" spans="1:14" x14ac:dyDescent="0.25">
      <c r="A1832" t="s">
        <v>830</v>
      </c>
      <c r="B1832" s="1">
        <v>45413.786500000002</v>
      </c>
      <c r="C1832" t="s">
        <v>30</v>
      </c>
      <c r="D1832" t="s">
        <v>19</v>
      </c>
      <c r="E1832" t="s">
        <v>20</v>
      </c>
      <c r="F1832">
        <v>1</v>
      </c>
      <c r="G1832" s="2">
        <v>86.764708140300002</v>
      </c>
      <c r="H1832" s="3">
        <v>49.99</v>
      </c>
      <c r="I1832" s="4">
        <v>0.42384408279037455</v>
      </c>
      <c r="J1832" t="s">
        <v>71</v>
      </c>
      <c r="K1832" t="s">
        <v>32</v>
      </c>
      <c r="L1832" t="str">
        <f t="shared" si="85"/>
        <v>Inativo</v>
      </c>
      <c r="M1832">
        <f t="shared" si="86"/>
        <v>44</v>
      </c>
      <c r="N1832" s="7">
        <f t="shared" si="87"/>
        <v>243.57300231481349</v>
      </c>
    </row>
    <row r="1833" spans="1:14" x14ac:dyDescent="0.25">
      <c r="A1833" t="s">
        <v>829</v>
      </c>
      <c r="B1833" s="1">
        <v>45413.653400000003</v>
      </c>
      <c r="C1833" t="s">
        <v>24</v>
      </c>
      <c r="D1833" t="s">
        <v>25</v>
      </c>
      <c r="E1833" t="s">
        <v>26</v>
      </c>
      <c r="F1833">
        <v>3</v>
      </c>
      <c r="G1833" s="2">
        <v>97.943055209999983</v>
      </c>
      <c r="H1833" s="3">
        <v>66</v>
      </c>
      <c r="I1833" s="4">
        <v>0.32613905234537344</v>
      </c>
      <c r="J1833" t="s">
        <v>69</v>
      </c>
      <c r="K1833" t="s">
        <v>28</v>
      </c>
      <c r="L1833" t="str">
        <f t="shared" si="85"/>
        <v>Inativo</v>
      </c>
      <c r="M1833">
        <f t="shared" si="86"/>
        <v>44</v>
      </c>
      <c r="N1833" s="7">
        <f t="shared" si="87"/>
        <v>243.7061023148126</v>
      </c>
    </row>
    <row r="1834" spans="1:14" x14ac:dyDescent="0.25">
      <c r="A1834" t="s">
        <v>828</v>
      </c>
      <c r="B1834" s="1">
        <v>45413.520299999996</v>
      </c>
      <c r="C1834" t="s">
        <v>18</v>
      </c>
      <c r="D1834" t="s">
        <v>19</v>
      </c>
      <c r="E1834" t="s">
        <v>20</v>
      </c>
      <c r="F1834">
        <v>1</v>
      </c>
      <c r="G1834" s="2">
        <v>85.102811999999986</v>
      </c>
      <c r="H1834" s="3">
        <v>49.99</v>
      </c>
      <c r="I1834" s="4">
        <v>0.41259285298351822</v>
      </c>
      <c r="J1834" t="s">
        <v>67</v>
      </c>
      <c r="K1834" t="s">
        <v>22</v>
      </c>
      <c r="L1834" t="str">
        <f t="shared" si="85"/>
        <v>Inativo</v>
      </c>
      <c r="M1834">
        <f t="shared" si="86"/>
        <v>44</v>
      </c>
      <c r="N1834" s="7">
        <f t="shared" si="87"/>
        <v>243.83920231481898</v>
      </c>
    </row>
    <row r="1835" spans="1:14" x14ac:dyDescent="0.25">
      <c r="A1835" t="s">
        <v>827</v>
      </c>
      <c r="B1835" s="1">
        <v>45413.387199999997</v>
      </c>
      <c r="C1835" t="s">
        <v>12</v>
      </c>
      <c r="D1835" t="s">
        <v>25</v>
      </c>
      <c r="E1835" t="s">
        <v>26</v>
      </c>
      <c r="F1835">
        <v>1</v>
      </c>
      <c r="G1835" s="2">
        <v>33.681527880000004</v>
      </c>
      <c r="H1835" s="3">
        <v>22</v>
      </c>
      <c r="I1835" s="4">
        <v>0.34682298028814967</v>
      </c>
      <c r="J1835" t="s">
        <v>65</v>
      </c>
      <c r="K1835" t="s">
        <v>16</v>
      </c>
      <c r="L1835" t="str">
        <f t="shared" si="85"/>
        <v>Inativo</v>
      </c>
      <c r="M1835">
        <f t="shared" si="86"/>
        <v>44</v>
      </c>
      <c r="N1835" s="7">
        <f t="shared" si="87"/>
        <v>243.97230231481808</v>
      </c>
    </row>
    <row r="1836" spans="1:14" x14ac:dyDescent="0.25">
      <c r="A1836" t="s">
        <v>826</v>
      </c>
      <c r="B1836" s="1">
        <v>45413.254099999998</v>
      </c>
      <c r="C1836" t="s">
        <v>30</v>
      </c>
      <c r="D1836" t="s">
        <v>13</v>
      </c>
      <c r="E1836" t="s">
        <v>14</v>
      </c>
      <c r="F1836">
        <v>1</v>
      </c>
      <c r="G1836" s="2">
        <v>108.82533578399999</v>
      </c>
      <c r="H1836" s="3">
        <v>77.77</v>
      </c>
      <c r="I1836" s="4">
        <v>0.28536861899180921</v>
      </c>
      <c r="J1836" t="s">
        <v>63</v>
      </c>
      <c r="K1836" t="s">
        <v>32</v>
      </c>
      <c r="L1836" t="str">
        <f t="shared" si="85"/>
        <v>Inativo</v>
      </c>
      <c r="M1836">
        <f t="shared" si="86"/>
        <v>44</v>
      </c>
      <c r="N1836" s="7">
        <f t="shared" si="87"/>
        <v>244.10540231481718</v>
      </c>
    </row>
    <row r="1837" spans="1:14" x14ac:dyDescent="0.25">
      <c r="A1837" t="s">
        <v>825</v>
      </c>
      <c r="B1837" s="1">
        <v>45413.120999999999</v>
      </c>
      <c r="C1837" t="s">
        <v>24</v>
      </c>
      <c r="D1837" t="s">
        <v>80</v>
      </c>
      <c r="E1837" t="s">
        <v>14</v>
      </c>
      <c r="F1837">
        <v>2</v>
      </c>
      <c r="G1837" s="2">
        <v>36.921753791999997</v>
      </c>
      <c r="H1837" s="3">
        <v>28.9</v>
      </c>
      <c r="I1837" s="4">
        <v>0.21726361746494577</v>
      </c>
      <c r="J1837" t="s">
        <v>144</v>
      </c>
      <c r="K1837" t="s">
        <v>28</v>
      </c>
      <c r="L1837" t="str">
        <f t="shared" si="85"/>
        <v>Inativo</v>
      </c>
      <c r="M1837">
        <f t="shared" si="86"/>
        <v>44</v>
      </c>
      <c r="N1837" s="7">
        <f t="shared" si="87"/>
        <v>244.23850231481629</v>
      </c>
    </row>
    <row r="1838" spans="1:14" x14ac:dyDescent="0.25">
      <c r="A1838" t="s">
        <v>824</v>
      </c>
      <c r="B1838" s="1">
        <v>45412.9879</v>
      </c>
      <c r="C1838" t="s">
        <v>18</v>
      </c>
      <c r="D1838" t="s">
        <v>13</v>
      </c>
      <c r="E1838" t="s">
        <v>14</v>
      </c>
      <c r="F1838">
        <v>4</v>
      </c>
      <c r="G1838" s="2">
        <v>402.01163809399998</v>
      </c>
      <c r="H1838" s="3">
        <v>311.08</v>
      </c>
      <c r="I1838" s="4">
        <v>0.22619155635672913</v>
      </c>
      <c r="J1838" t="s">
        <v>93</v>
      </c>
      <c r="K1838" t="s">
        <v>22</v>
      </c>
      <c r="L1838" t="str">
        <f t="shared" si="85"/>
        <v>Inativo</v>
      </c>
      <c r="M1838">
        <f t="shared" si="86"/>
        <v>44</v>
      </c>
      <c r="N1838" s="7">
        <f t="shared" si="87"/>
        <v>244.37160231481539</v>
      </c>
    </row>
    <row r="1839" spans="1:14" x14ac:dyDescent="0.25">
      <c r="A1839" t="s">
        <v>823</v>
      </c>
      <c r="B1839" s="1">
        <v>45412.854800000001</v>
      </c>
      <c r="C1839" t="s">
        <v>12</v>
      </c>
      <c r="D1839" t="s">
        <v>25</v>
      </c>
      <c r="E1839" t="s">
        <v>26</v>
      </c>
      <c r="F1839">
        <v>1</v>
      </c>
      <c r="G1839" s="2">
        <v>31.751483400000005</v>
      </c>
      <c r="H1839" s="3">
        <v>22</v>
      </c>
      <c r="I1839" s="4">
        <v>0.30711898644710262</v>
      </c>
      <c r="J1839" t="s">
        <v>38</v>
      </c>
      <c r="K1839" t="s">
        <v>16</v>
      </c>
      <c r="L1839" t="str">
        <f t="shared" si="85"/>
        <v>Inativo</v>
      </c>
      <c r="M1839">
        <f t="shared" si="86"/>
        <v>44</v>
      </c>
      <c r="N1839" s="7">
        <f t="shared" si="87"/>
        <v>244.50470231481449</v>
      </c>
    </row>
    <row r="1840" spans="1:14" x14ac:dyDescent="0.25">
      <c r="A1840" t="s">
        <v>822</v>
      </c>
      <c r="B1840" s="1">
        <v>45412.721700000002</v>
      </c>
      <c r="C1840" t="s">
        <v>30</v>
      </c>
      <c r="D1840" t="s">
        <v>80</v>
      </c>
      <c r="E1840" t="s">
        <v>14</v>
      </c>
      <c r="F1840">
        <v>1</v>
      </c>
      <c r="G1840" s="2">
        <v>18.493073280000001</v>
      </c>
      <c r="H1840" s="3">
        <v>14.45</v>
      </c>
      <c r="I1840" s="4">
        <v>0.21862635911211839</v>
      </c>
      <c r="J1840" t="s">
        <v>36</v>
      </c>
      <c r="K1840" t="s">
        <v>32</v>
      </c>
      <c r="L1840" t="str">
        <f t="shared" si="85"/>
        <v>Inativo</v>
      </c>
      <c r="M1840">
        <f t="shared" si="86"/>
        <v>44</v>
      </c>
      <c r="N1840" s="7">
        <f t="shared" si="87"/>
        <v>244.6378023148136</v>
      </c>
    </row>
    <row r="1841" spans="1:14" x14ac:dyDescent="0.25">
      <c r="A1841" t="s">
        <v>821</v>
      </c>
      <c r="B1841" s="1">
        <v>45412.588600000003</v>
      </c>
      <c r="C1841" t="s">
        <v>24</v>
      </c>
      <c r="D1841" t="s">
        <v>13</v>
      </c>
      <c r="E1841" t="s">
        <v>14</v>
      </c>
      <c r="F1841">
        <v>2</v>
      </c>
      <c r="G1841" s="2">
        <v>212.56768852000002</v>
      </c>
      <c r="H1841" s="3">
        <v>155.54</v>
      </c>
      <c r="I1841" s="4">
        <v>0.26828013663343958</v>
      </c>
      <c r="J1841" t="s">
        <v>34</v>
      </c>
      <c r="K1841" t="s">
        <v>28</v>
      </c>
      <c r="L1841" t="str">
        <f t="shared" si="85"/>
        <v>Inativo</v>
      </c>
      <c r="M1841">
        <f t="shared" si="86"/>
        <v>44</v>
      </c>
      <c r="N1841" s="7">
        <f t="shared" si="87"/>
        <v>244.7709023148127</v>
      </c>
    </row>
    <row r="1842" spans="1:14" x14ac:dyDescent="0.25">
      <c r="A1842" t="s">
        <v>820</v>
      </c>
      <c r="B1842" s="1">
        <v>45412.455499999996</v>
      </c>
      <c r="C1842" t="s">
        <v>18</v>
      </c>
      <c r="D1842" t="s">
        <v>13</v>
      </c>
      <c r="E1842" t="s">
        <v>14</v>
      </c>
      <c r="F1842">
        <v>4</v>
      </c>
      <c r="G1842" s="2">
        <v>445.80534570000009</v>
      </c>
      <c r="H1842" s="3">
        <v>311.08</v>
      </c>
      <c r="I1842" s="4">
        <v>0.30220666261517215</v>
      </c>
      <c r="J1842" t="s">
        <v>31</v>
      </c>
      <c r="K1842" t="s">
        <v>22</v>
      </c>
      <c r="L1842" t="str">
        <f t="shared" si="85"/>
        <v>Inativo</v>
      </c>
      <c r="M1842">
        <f t="shared" si="86"/>
        <v>44</v>
      </c>
      <c r="N1842" s="7">
        <f t="shared" si="87"/>
        <v>244.90400231481908</v>
      </c>
    </row>
    <row r="1843" spans="1:14" x14ac:dyDescent="0.25">
      <c r="A1843" t="s">
        <v>819</v>
      </c>
      <c r="B1843" s="1">
        <v>45412.322399999997</v>
      </c>
      <c r="C1843" t="s">
        <v>12</v>
      </c>
      <c r="D1843" t="s">
        <v>80</v>
      </c>
      <c r="E1843" t="s">
        <v>14</v>
      </c>
      <c r="F1843">
        <v>2</v>
      </c>
      <c r="G1843" s="2">
        <v>38.276325472000003</v>
      </c>
      <c r="H1843" s="3">
        <v>28.9</v>
      </c>
      <c r="I1843" s="4">
        <v>0.24496409611886591</v>
      </c>
      <c r="J1843" t="s">
        <v>27</v>
      </c>
      <c r="K1843" t="s">
        <v>16</v>
      </c>
      <c r="L1843" t="str">
        <f t="shared" si="85"/>
        <v>Inativo</v>
      </c>
      <c r="M1843">
        <f t="shared" si="86"/>
        <v>44</v>
      </c>
      <c r="N1843" s="7">
        <f t="shared" si="87"/>
        <v>245.03710231481818</v>
      </c>
    </row>
    <row r="1844" spans="1:14" x14ac:dyDescent="0.25">
      <c r="A1844" t="s">
        <v>818</v>
      </c>
      <c r="B1844" s="1">
        <v>45412.189299999998</v>
      </c>
      <c r="C1844" t="s">
        <v>30</v>
      </c>
      <c r="D1844" t="s">
        <v>19</v>
      </c>
      <c r="E1844" t="s">
        <v>20</v>
      </c>
      <c r="F1844">
        <v>1</v>
      </c>
      <c r="G1844" s="2">
        <v>89.519658332400013</v>
      </c>
      <c r="H1844" s="3">
        <v>49.99</v>
      </c>
      <c r="I1844" s="4">
        <v>0.4415751698428117</v>
      </c>
      <c r="J1844" t="s">
        <v>21</v>
      </c>
      <c r="K1844" t="s">
        <v>32</v>
      </c>
      <c r="L1844" t="str">
        <f t="shared" si="85"/>
        <v>Inativo</v>
      </c>
      <c r="M1844">
        <f t="shared" si="86"/>
        <v>44</v>
      </c>
      <c r="N1844" s="7">
        <f t="shared" si="87"/>
        <v>245.17020231481729</v>
      </c>
    </row>
    <row r="1845" spans="1:14" x14ac:dyDescent="0.25">
      <c r="A1845" t="s">
        <v>817</v>
      </c>
      <c r="B1845" s="1">
        <v>45412.056199999999</v>
      </c>
      <c r="C1845" t="s">
        <v>24</v>
      </c>
      <c r="D1845" t="s">
        <v>19</v>
      </c>
      <c r="E1845" t="s">
        <v>20</v>
      </c>
      <c r="F1845">
        <v>2</v>
      </c>
      <c r="G1845" s="2">
        <v>153.72825466320003</v>
      </c>
      <c r="H1845" s="3">
        <v>99.98</v>
      </c>
      <c r="I1845" s="4">
        <v>0.34963159362575175</v>
      </c>
      <c r="J1845" t="s">
        <v>15</v>
      </c>
      <c r="K1845" t="s">
        <v>28</v>
      </c>
      <c r="L1845" t="str">
        <f t="shared" si="85"/>
        <v>Inativo</v>
      </c>
      <c r="M1845">
        <f t="shared" si="86"/>
        <v>44</v>
      </c>
      <c r="N1845" s="7">
        <f t="shared" si="87"/>
        <v>245.30330231481639</v>
      </c>
    </row>
    <row r="1846" spans="1:14" x14ac:dyDescent="0.25">
      <c r="A1846" t="s">
        <v>816</v>
      </c>
      <c r="B1846" s="1">
        <v>45411.9231</v>
      </c>
      <c r="C1846" t="s">
        <v>18</v>
      </c>
      <c r="D1846" t="s">
        <v>42</v>
      </c>
      <c r="E1846" t="s">
        <v>26</v>
      </c>
      <c r="F1846">
        <v>3</v>
      </c>
      <c r="G1846" s="2">
        <v>356.80084000199997</v>
      </c>
      <c r="H1846" s="3">
        <v>218.43</v>
      </c>
      <c r="I1846" s="4">
        <v>0.38780973722265999</v>
      </c>
      <c r="J1846" t="s">
        <v>51</v>
      </c>
      <c r="K1846" t="s">
        <v>22</v>
      </c>
      <c r="L1846" t="str">
        <f t="shared" si="85"/>
        <v>Inativo</v>
      </c>
      <c r="M1846">
        <f t="shared" si="86"/>
        <v>44</v>
      </c>
      <c r="N1846" s="7">
        <f t="shared" si="87"/>
        <v>245.4364023148155</v>
      </c>
    </row>
    <row r="1847" spans="1:14" x14ac:dyDescent="0.25">
      <c r="A1847" t="s">
        <v>815</v>
      </c>
      <c r="B1847" s="1">
        <v>45411.79</v>
      </c>
      <c r="C1847" t="s">
        <v>12</v>
      </c>
      <c r="D1847" t="s">
        <v>19</v>
      </c>
      <c r="E1847" t="s">
        <v>20</v>
      </c>
      <c r="F1847">
        <v>2</v>
      </c>
      <c r="G1847" s="2">
        <v>178.52182427520003</v>
      </c>
      <c r="H1847" s="3">
        <v>99.98</v>
      </c>
      <c r="I1847" s="4">
        <v>0.43995642882364905</v>
      </c>
      <c r="J1847" t="s">
        <v>49</v>
      </c>
      <c r="K1847" t="s">
        <v>16</v>
      </c>
      <c r="L1847" t="str">
        <f t="shared" si="85"/>
        <v>Inativo</v>
      </c>
      <c r="M1847">
        <f t="shared" si="86"/>
        <v>44</v>
      </c>
      <c r="N1847" s="7">
        <f t="shared" si="87"/>
        <v>245.5695023148146</v>
      </c>
    </row>
    <row r="1848" spans="1:14" x14ac:dyDescent="0.25">
      <c r="A1848" t="s">
        <v>814</v>
      </c>
      <c r="B1848" s="1">
        <v>45411.656900000002</v>
      </c>
      <c r="C1848" t="s">
        <v>30</v>
      </c>
      <c r="D1848" t="s">
        <v>13</v>
      </c>
      <c r="E1848" t="s">
        <v>14</v>
      </c>
      <c r="F1848">
        <v>3</v>
      </c>
      <c r="G1848" s="2">
        <v>332.294428224</v>
      </c>
      <c r="H1848" s="3">
        <v>233.31</v>
      </c>
      <c r="I1848" s="4">
        <v>0.29788169712335499</v>
      </c>
      <c r="J1848" t="s">
        <v>47</v>
      </c>
      <c r="K1848" t="s">
        <v>28</v>
      </c>
      <c r="L1848" t="str">
        <f t="shared" si="85"/>
        <v>Inativo</v>
      </c>
      <c r="M1848">
        <f t="shared" si="86"/>
        <v>44</v>
      </c>
      <c r="N1848" s="7">
        <f t="shared" si="87"/>
        <v>245.7026023148137</v>
      </c>
    </row>
    <row r="1849" spans="1:14" x14ac:dyDescent="0.25">
      <c r="A1849" t="s">
        <v>813</v>
      </c>
      <c r="B1849" s="1">
        <v>45411.523800000003</v>
      </c>
      <c r="C1849" t="s">
        <v>24</v>
      </c>
      <c r="D1849" t="s">
        <v>25</v>
      </c>
      <c r="E1849" t="s">
        <v>26</v>
      </c>
      <c r="F1849">
        <v>1</v>
      </c>
      <c r="G1849" s="2">
        <v>34.360934985</v>
      </c>
      <c r="H1849" s="3">
        <v>22</v>
      </c>
      <c r="I1849" s="4">
        <v>0.35973802780384384</v>
      </c>
      <c r="J1849" t="s">
        <v>45</v>
      </c>
      <c r="K1849" t="s">
        <v>22</v>
      </c>
      <c r="L1849" t="str">
        <f t="shared" si="85"/>
        <v>Inativo</v>
      </c>
      <c r="M1849">
        <f t="shared" si="86"/>
        <v>44</v>
      </c>
      <c r="N1849" s="7">
        <f t="shared" si="87"/>
        <v>245.83570231481281</v>
      </c>
    </row>
    <row r="1850" spans="1:14" x14ac:dyDescent="0.25">
      <c r="A1850" t="s">
        <v>812</v>
      </c>
      <c r="B1850" s="1">
        <v>45411.390700000004</v>
      </c>
      <c r="C1850" t="s">
        <v>18</v>
      </c>
      <c r="D1850" t="s">
        <v>19</v>
      </c>
      <c r="E1850" t="s">
        <v>20</v>
      </c>
      <c r="F1850">
        <v>1</v>
      </c>
      <c r="G1850" s="2">
        <v>87.005856650400005</v>
      </c>
      <c r="H1850" s="3">
        <v>49.99</v>
      </c>
      <c r="I1850" s="4">
        <v>0.42544097691186661</v>
      </c>
      <c r="J1850" t="s">
        <v>43</v>
      </c>
      <c r="K1850" t="s">
        <v>22</v>
      </c>
      <c r="L1850" t="str">
        <f t="shared" si="85"/>
        <v>Inativo</v>
      </c>
      <c r="M1850">
        <f t="shared" si="86"/>
        <v>44</v>
      </c>
      <c r="N1850" s="7">
        <f t="shared" si="87"/>
        <v>245.96880231481191</v>
      </c>
    </row>
    <row r="1851" spans="1:14" x14ac:dyDescent="0.25">
      <c r="A1851" t="s">
        <v>811</v>
      </c>
      <c r="B1851" s="1">
        <v>45411.257599999997</v>
      </c>
      <c r="C1851" t="s">
        <v>12</v>
      </c>
      <c r="D1851" t="s">
        <v>13</v>
      </c>
      <c r="E1851" t="s">
        <v>14</v>
      </c>
      <c r="F1851">
        <v>4</v>
      </c>
      <c r="G1851" s="2">
        <v>465.30203818560005</v>
      </c>
      <c r="H1851" s="3">
        <v>311.08</v>
      </c>
      <c r="I1851" s="4">
        <v>0.33144500889567102</v>
      </c>
      <c r="J1851" t="s">
        <v>40</v>
      </c>
      <c r="K1851" t="s">
        <v>16</v>
      </c>
      <c r="L1851" t="str">
        <f t="shared" si="85"/>
        <v>Inativo</v>
      </c>
      <c r="M1851">
        <f t="shared" si="86"/>
        <v>44</v>
      </c>
      <c r="N1851" s="7">
        <f t="shared" si="87"/>
        <v>246.10190231481829</v>
      </c>
    </row>
    <row r="1852" spans="1:14" x14ac:dyDescent="0.25">
      <c r="A1852" t="s">
        <v>810</v>
      </c>
      <c r="B1852" s="1">
        <v>45411.124499999998</v>
      </c>
      <c r="C1852" t="s">
        <v>30</v>
      </c>
      <c r="D1852" t="s">
        <v>13</v>
      </c>
      <c r="E1852" t="s">
        <v>14</v>
      </c>
      <c r="F1852">
        <v>4</v>
      </c>
      <c r="G1852" s="2">
        <v>381.05580721120009</v>
      </c>
      <c r="H1852" s="3">
        <v>311.08</v>
      </c>
      <c r="I1852" s="4">
        <v>0.18363663769705005</v>
      </c>
      <c r="J1852" t="s">
        <v>71</v>
      </c>
      <c r="K1852" t="s">
        <v>16</v>
      </c>
      <c r="L1852" t="str">
        <f t="shared" si="85"/>
        <v>Inativo</v>
      </c>
      <c r="M1852">
        <f t="shared" si="86"/>
        <v>43</v>
      </c>
      <c r="N1852" s="7">
        <f t="shared" si="87"/>
        <v>246.23500231481739</v>
      </c>
    </row>
    <row r="1853" spans="1:14" x14ac:dyDescent="0.25">
      <c r="A1853" t="s">
        <v>809</v>
      </c>
      <c r="B1853" s="1">
        <v>45410.991399999999</v>
      </c>
      <c r="C1853" t="s">
        <v>24</v>
      </c>
      <c r="D1853" t="s">
        <v>25</v>
      </c>
      <c r="E1853" t="s">
        <v>26</v>
      </c>
      <c r="F1853">
        <v>2</v>
      </c>
      <c r="G1853" s="2">
        <v>60.974877599999999</v>
      </c>
      <c r="H1853" s="3">
        <v>44</v>
      </c>
      <c r="I1853" s="4">
        <v>0.27839133538498484</v>
      </c>
      <c r="J1853" t="s">
        <v>69</v>
      </c>
      <c r="K1853" t="s">
        <v>16</v>
      </c>
      <c r="L1853" t="str">
        <f t="shared" si="85"/>
        <v>Inativo</v>
      </c>
      <c r="M1853">
        <f t="shared" si="86"/>
        <v>43</v>
      </c>
      <c r="N1853" s="7">
        <f t="shared" si="87"/>
        <v>246.3681023148165</v>
      </c>
    </row>
    <row r="1854" spans="1:14" x14ac:dyDescent="0.25">
      <c r="A1854" t="s">
        <v>808</v>
      </c>
      <c r="B1854" s="1">
        <v>45410.8583</v>
      </c>
      <c r="C1854" t="s">
        <v>18</v>
      </c>
      <c r="D1854" t="s">
        <v>19</v>
      </c>
      <c r="E1854" t="s">
        <v>20</v>
      </c>
      <c r="F1854">
        <v>2</v>
      </c>
      <c r="G1854" s="2">
        <v>173.38279564800001</v>
      </c>
      <c r="H1854" s="3">
        <v>99.98</v>
      </c>
      <c r="I1854" s="4">
        <v>0.4233568582953387</v>
      </c>
      <c r="J1854" t="s">
        <v>67</v>
      </c>
      <c r="K1854" t="s">
        <v>16</v>
      </c>
      <c r="L1854" t="str">
        <f t="shared" si="85"/>
        <v>Inativo</v>
      </c>
      <c r="M1854">
        <f t="shared" si="86"/>
        <v>43</v>
      </c>
      <c r="N1854" s="7">
        <f t="shared" si="87"/>
        <v>246.5012023148156</v>
      </c>
    </row>
    <row r="1855" spans="1:14" x14ac:dyDescent="0.25">
      <c r="A1855" t="s">
        <v>807</v>
      </c>
      <c r="B1855" s="1">
        <v>45410.725200000001</v>
      </c>
      <c r="C1855" t="s">
        <v>12</v>
      </c>
      <c r="D1855" t="s">
        <v>19</v>
      </c>
      <c r="E1855" t="s">
        <v>20</v>
      </c>
      <c r="F1855">
        <v>1</v>
      </c>
      <c r="G1855" s="2">
        <v>89.565045299999994</v>
      </c>
      <c r="H1855" s="3">
        <v>49.99</v>
      </c>
      <c r="I1855" s="4">
        <v>0.44185815088288682</v>
      </c>
      <c r="J1855" t="s">
        <v>65</v>
      </c>
      <c r="K1855" t="s">
        <v>28</v>
      </c>
      <c r="L1855" t="str">
        <f t="shared" si="85"/>
        <v>Inativo</v>
      </c>
      <c r="M1855">
        <f t="shared" si="86"/>
        <v>43</v>
      </c>
      <c r="N1855" s="7">
        <f t="shared" si="87"/>
        <v>246.6343023148147</v>
      </c>
    </row>
    <row r="1856" spans="1:14" x14ac:dyDescent="0.25">
      <c r="A1856" t="s">
        <v>806</v>
      </c>
      <c r="B1856" s="1">
        <v>45410.592100000002</v>
      </c>
      <c r="C1856" t="s">
        <v>30</v>
      </c>
      <c r="D1856" t="s">
        <v>42</v>
      </c>
      <c r="E1856" t="s">
        <v>26</v>
      </c>
      <c r="F1856">
        <v>2</v>
      </c>
      <c r="G1856" s="2">
        <v>252.67601923200002</v>
      </c>
      <c r="H1856" s="3">
        <v>145.62</v>
      </c>
      <c r="I1856" s="4">
        <v>0.42368887857816134</v>
      </c>
      <c r="J1856" t="s">
        <v>63</v>
      </c>
      <c r="K1856" t="s">
        <v>22</v>
      </c>
      <c r="L1856" t="str">
        <f t="shared" si="85"/>
        <v>Inativo</v>
      </c>
      <c r="M1856">
        <f t="shared" si="86"/>
        <v>43</v>
      </c>
      <c r="N1856" s="7">
        <f t="shared" si="87"/>
        <v>246.76740231481381</v>
      </c>
    </row>
    <row r="1857" spans="1:14" x14ac:dyDescent="0.25">
      <c r="A1857" t="s">
        <v>805</v>
      </c>
      <c r="B1857" s="1">
        <v>45410.459000000003</v>
      </c>
      <c r="C1857" t="s">
        <v>24</v>
      </c>
      <c r="D1857" t="s">
        <v>19</v>
      </c>
      <c r="E1857" t="s">
        <v>20</v>
      </c>
      <c r="F1857">
        <v>2</v>
      </c>
      <c r="G1857" s="2">
        <v>166.42241739360006</v>
      </c>
      <c r="H1857" s="3">
        <v>99.98</v>
      </c>
      <c r="I1857" s="4">
        <v>0.39923958823683786</v>
      </c>
      <c r="J1857" t="s">
        <v>144</v>
      </c>
      <c r="K1857" t="s">
        <v>22</v>
      </c>
      <c r="L1857" t="str">
        <f t="shared" si="85"/>
        <v>Inativo</v>
      </c>
      <c r="M1857">
        <f t="shared" si="86"/>
        <v>43</v>
      </c>
      <c r="N1857" s="7">
        <f t="shared" si="87"/>
        <v>246.90050231481291</v>
      </c>
    </row>
    <row r="1858" spans="1:14" x14ac:dyDescent="0.25">
      <c r="A1858" t="s">
        <v>804</v>
      </c>
      <c r="B1858" s="1">
        <v>45410.325900000003</v>
      </c>
      <c r="C1858" t="s">
        <v>18</v>
      </c>
      <c r="D1858" t="s">
        <v>13</v>
      </c>
      <c r="E1858" t="s">
        <v>14</v>
      </c>
      <c r="F1858">
        <v>4</v>
      </c>
      <c r="G1858" s="2">
        <v>409.30705431000001</v>
      </c>
      <c r="H1858" s="3">
        <v>311.08</v>
      </c>
      <c r="I1858" s="4">
        <v>0.23998378057663539</v>
      </c>
      <c r="J1858" t="s">
        <v>93</v>
      </c>
      <c r="K1858" t="s">
        <v>16</v>
      </c>
      <c r="L1858" t="str">
        <f t="shared" ref="L1858:L1921" si="88">IF(N1858&lt;=7,"Compra Recente",
IF(N1858&lt;=15,"Recência Média",
IF(N1858&lt;=30,"Recência Baixa",
IF(N1858&gt;30,"Inativo"
)
)
))</f>
        <v>Inativo</v>
      </c>
      <c r="M1858">
        <f t="shared" ref="M1858:M1921" si="89">COUNTIFS(J1858:J4603, "Cassandra",  A1858:A4603, "&lt;&gt;")</f>
        <v>43</v>
      </c>
      <c r="N1858" s="7">
        <f t="shared" ref="N1858:N1921" si="90">$B$2 - B1858</f>
        <v>247.03360231481201</v>
      </c>
    </row>
    <row r="1859" spans="1:14" x14ac:dyDescent="0.25">
      <c r="A1859" t="s">
        <v>803</v>
      </c>
      <c r="B1859" s="1">
        <v>45410.192799999997</v>
      </c>
      <c r="C1859" t="s">
        <v>12</v>
      </c>
      <c r="D1859" t="s">
        <v>80</v>
      </c>
      <c r="E1859" t="s">
        <v>14</v>
      </c>
      <c r="F1859">
        <v>2</v>
      </c>
      <c r="G1859" s="2">
        <v>34.996635167999997</v>
      </c>
      <c r="H1859" s="3">
        <v>28.9</v>
      </c>
      <c r="I1859" s="4">
        <v>0.17420632408611106</v>
      </c>
      <c r="J1859" t="s">
        <v>38</v>
      </c>
      <c r="K1859" t="s">
        <v>16</v>
      </c>
      <c r="L1859" t="str">
        <f t="shared" si="88"/>
        <v>Inativo</v>
      </c>
      <c r="M1859">
        <f t="shared" si="89"/>
        <v>43</v>
      </c>
      <c r="N1859" s="7">
        <f t="shared" si="90"/>
        <v>247.16670231481839</v>
      </c>
    </row>
    <row r="1860" spans="1:14" x14ac:dyDescent="0.25">
      <c r="A1860" t="s">
        <v>802</v>
      </c>
      <c r="B1860" s="1">
        <v>45410.059699999998</v>
      </c>
      <c r="C1860" t="s">
        <v>30</v>
      </c>
      <c r="D1860" t="s">
        <v>25</v>
      </c>
      <c r="E1860" t="s">
        <v>26</v>
      </c>
      <c r="F1860">
        <v>3</v>
      </c>
      <c r="G1860" s="2">
        <v>105.569568</v>
      </c>
      <c r="H1860" s="3">
        <v>66</v>
      </c>
      <c r="I1860" s="4">
        <v>0.37481983444319866</v>
      </c>
      <c r="J1860" t="s">
        <v>36</v>
      </c>
      <c r="K1860" t="s">
        <v>16</v>
      </c>
      <c r="L1860" t="str">
        <f t="shared" si="88"/>
        <v>Inativo</v>
      </c>
      <c r="M1860">
        <f t="shared" si="89"/>
        <v>43</v>
      </c>
      <c r="N1860" s="7">
        <f t="shared" si="90"/>
        <v>247.2998023148175</v>
      </c>
    </row>
    <row r="1861" spans="1:14" x14ac:dyDescent="0.25">
      <c r="A1861" t="s">
        <v>801</v>
      </c>
      <c r="B1861" s="1">
        <v>45409.926599999999</v>
      </c>
      <c r="C1861" t="s">
        <v>24</v>
      </c>
      <c r="D1861" t="s">
        <v>19</v>
      </c>
      <c r="E1861" t="s">
        <v>20</v>
      </c>
      <c r="F1861">
        <v>2</v>
      </c>
      <c r="G1861" s="2">
        <v>173.29550063040003</v>
      </c>
      <c r="H1861" s="3">
        <v>99.98</v>
      </c>
      <c r="I1861" s="4">
        <v>0.42306638293376897</v>
      </c>
      <c r="J1861" t="s">
        <v>34</v>
      </c>
      <c r="K1861" t="s">
        <v>16</v>
      </c>
      <c r="L1861" t="str">
        <f t="shared" si="88"/>
        <v>Inativo</v>
      </c>
      <c r="M1861">
        <f t="shared" si="89"/>
        <v>43</v>
      </c>
      <c r="N1861" s="7">
        <f t="shared" si="90"/>
        <v>247.4329023148166</v>
      </c>
    </row>
    <row r="1862" spans="1:14" x14ac:dyDescent="0.25">
      <c r="A1862" t="s">
        <v>800</v>
      </c>
      <c r="B1862" s="1">
        <v>45409.7935</v>
      </c>
      <c r="C1862" t="s">
        <v>18</v>
      </c>
      <c r="D1862" t="s">
        <v>19</v>
      </c>
      <c r="E1862" t="s">
        <v>20</v>
      </c>
      <c r="F1862">
        <v>1</v>
      </c>
      <c r="G1862" s="2">
        <v>89.880595833600012</v>
      </c>
      <c r="H1862" s="3">
        <v>49.99</v>
      </c>
      <c r="I1862" s="4">
        <v>0.44381766123859773</v>
      </c>
      <c r="J1862" t="s">
        <v>31</v>
      </c>
      <c r="K1862" t="s">
        <v>32</v>
      </c>
      <c r="L1862" t="str">
        <f t="shared" si="88"/>
        <v>Inativo</v>
      </c>
      <c r="M1862">
        <f t="shared" si="89"/>
        <v>43</v>
      </c>
      <c r="N1862" s="7">
        <f t="shared" si="90"/>
        <v>247.56600231481571</v>
      </c>
    </row>
    <row r="1863" spans="1:14" x14ac:dyDescent="0.25">
      <c r="A1863" t="s">
        <v>799</v>
      </c>
      <c r="B1863" s="1">
        <v>45409.660400000001</v>
      </c>
      <c r="C1863" t="s">
        <v>12</v>
      </c>
      <c r="D1863" t="s">
        <v>19</v>
      </c>
      <c r="E1863" t="s">
        <v>20</v>
      </c>
      <c r="F1863">
        <v>1</v>
      </c>
      <c r="G1863" s="2">
        <v>81.998719200000011</v>
      </c>
      <c r="H1863" s="3">
        <v>49.99</v>
      </c>
      <c r="I1863" s="4">
        <v>0.39035633132181902</v>
      </c>
      <c r="J1863" t="s">
        <v>27</v>
      </c>
      <c r="K1863" t="s">
        <v>28</v>
      </c>
      <c r="L1863" t="str">
        <f t="shared" si="88"/>
        <v>Inativo</v>
      </c>
      <c r="M1863">
        <f t="shared" si="89"/>
        <v>43</v>
      </c>
      <c r="N1863" s="7">
        <f t="shared" si="90"/>
        <v>247.69910231481481</v>
      </c>
    </row>
    <row r="1864" spans="1:14" x14ac:dyDescent="0.25">
      <c r="A1864" t="s">
        <v>798</v>
      </c>
      <c r="B1864" s="1">
        <v>45409.527300000002</v>
      </c>
      <c r="C1864" t="s">
        <v>30</v>
      </c>
      <c r="D1864" t="s">
        <v>42</v>
      </c>
      <c r="E1864" t="s">
        <v>26</v>
      </c>
      <c r="F1864">
        <v>1</v>
      </c>
      <c r="G1864" s="2">
        <v>117.079982448</v>
      </c>
      <c r="H1864" s="3">
        <v>72.81</v>
      </c>
      <c r="I1864" s="4">
        <v>0.37811743324835312</v>
      </c>
      <c r="J1864" t="s">
        <v>21</v>
      </c>
      <c r="K1864" t="s">
        <v>22</v>
      </c>
      <c r="L1864" t="str">
        <f t="shared" si="88"/>
        <v>Inativo</v>
      </c>
      <c r="M1864">
        <f t="shared" si="89"/>
        <v>43</v>
      </c>
      <c r="N1864" s="7">
        <f t="shared" si="90"/>
        <v>247.83220231481391</v>
      </c>
    </row>
    <row r="1865" spans="1:14" x14ac:dyDescent="0.25">
      <c r="A1865" t="s">
        <v>797</v>
      </c>
      <c r="B1865" s="1">
        <v>45409.394200000002</v>
      </c>
      <c r="C1865" t="s">
        <v>24</v>
      </c>
      <c r="D1865" t="s">
        <v>13</v>
      </c>
      <c r="E1865" t="s">
        <v>14</v>
      </c>
      <c r="F1865">
        <v>1</v>
      </c>
      <c r="G1865" s="2">
        <v>103.68017619300001</v>
      </c>
      <c r="H1865" s="3">
        <v>77.77</v>
      </c>
      <c r="I1865" s="4">
        <v>0.24990482408872819</v>
      </c>
      <c r="J1865" t="s">
        <v>15</v>
      </c>
      <c r="K1865" t="s">
        <v>16</v>
      </c>
      <c r="L1865" t="str">
        <f t="shared" si="88"/>
        <v>Inativo</v>
      </c>
      <c r="M1865">
        <f t="shared" si="89"/>
        <v>43</v>
      </c>
      <c r="N1865" s="7">
        <f t="shared" si="90"/>
        <v>247.96530231481302</v>
      </c>
    </row>
    <row r="1866" spans="1:14" x14ac:dyDescent="0.25">
      <c r="A1866" t="s">
        <v>796</v>
      </c>
      <c r="B1866" s="1">
        <v>45409.261100000003</v>
      </c>
      <c r="C1866" t="s">
        <v>18</v>
      </c>
      <c r="D1866" t="s">
        <v>80</v>
      </c>
      <c r="E1866" t="s">
        <v>14</v>
      </c>
      <c r="F1866">
        <v>2</v>
      </c>
      <c r="G1866" s="2">
        <v>40.796004480000001</v>
      </c>
      <c r="H1866" s="3">
        <v>28.9</v>
      </c>
      <c r="I1866" s="4">
        <v>0.2915972932062979</v>
      </c>
      <c r="J1866" t="s">
        <v>51</v>
      </c>
      <c r="K1866" t="s">
        <v>32</v>
      </c>
      <c r="L1866" t="str">
        <f t="shared" si="88"/>
        <v>Inativo</v>
      </c>
      <c r="M1866">
        <f t="shared" si="89"/>
        <v>43</v>
      </c>
      <c r="N1866" s="7">
        <f t="shared" si="90"/>
        <v>248.09840231481212</v>
      </c>
    </row>
    <row r="1867" spans="1:14" x14ac:dyDescent="0.25">
      <c r="A1867" t="s">
        <v>795</v>
      </c>
      <c r="B1867" s="1">
        <v>45409.127999999997</v>
      </c>
      <c r="C1867" t="s">
        <v>12</v>
      </c>
      <c r="D1867" t="s">
        <v>19</v>
      </c>
      <c r="E1867" t="s">
        <v>20</v>
      </c>
      <c r="F1867">
        <v>2</v>
      </c>
      <c r="G1867" s="2">
        <v>177.48036797400002</v>
      </c>
      <c r="H1867" s="3">
        <v>99.98</v>
      </c>
      <c r="I1867" s="4">
        <v>0.43667008840861443</v>
      </c>
      <c r="J1867" t="s">
        <v>49</v>
      </c>
      <c r="K1867" t="s">
        <v>28</v>
      </c>
      <c r="L1867" t="str">
        <f t="shared" si="88"/>
        <v>Inativo</v>
      </c>
      <c r="M1867">
        <f t="shared" si="89"/>
        <v>43</v>
      </c>
      <c r="N1867" s="7">
        <f t="shared" si="90"/>
        <v>248.2315023148185</v>
      </c>
    </row>
    <row r="1868" spans="1:14" x14ac:dyDescent="0.25">
      <c r="A1868" t="s">
        <v>794</v>
      </c>
      <c r="B1868" s="1">
        <v>45408.994899999998</v>
      </c>
      <c r="C1868" t="s">
        <v>30</v>
      </c>
      <c r="D1868" t="s">
        <v>13</v>
      </c>
      <c r="E1868" t="s">
        <v>14</v>
      </c>
      <c r="F1868">
        <v>4</v>
      </c>
      <c r="G1868" s="2">
        <v>358.61696344320006</v>
      </c>
      <c r="H1868" s="3">
        <v>311.08</v>
      </c>
      <c r="I1868" s="4">
        <v>0.13255637153017519</v>
      </c>
      <c r="J1868" t="s">
        <v>47</v>
      </c>
      <c r="K1868" t="s">
        <v>22</v>
      </c>
      <c r="L1868" t="str">
        <f t="shared" si="88"/>
        <v>Inativo</v>
      </c>
      <c r="M1868">
        <f t="shared" si="89"/>
        <v>43</v>
      </c>
      <c r="N1868" s="7">
        <f t="shared" si="90"/>
        <v>248.3646023148176</v>
      </c>
    </row>
    <row r="1869" spans="1:14" x14ac:dyDescent="0.25">
      <c r="A1869" t="s">
        <v>793</v>
      </c>
      <c r="B1869" s="1">
        <v>45408.861799999999</v>
      </c>
      <c r="C1869" t="s">
        <v>24</v>
      </c>
      <c r="D1869" t="s">
        <v>19</v>
      </c>
      <c r="E1869" t="s">
        <v>20</v>
      </c>
      <c r="F1869">
        <v>1</v>
      </c>
      <c r="G1869" s="2">
        <v>84.731601182399999</v>
      </c>
      <c r="H1869" s="3">
        <v>49.99</v>
      </c>
      <c r="I1869" s="4">
        <v>0.41001941067551001</v>
      </c>
      <c r="J1869" t="s">
        <v>45</v>
      </c>
      <c r="K1869" t="s">
        <v>16</v>
      </c>
      <c r="L1869" t="str">
        <f t="shared" si="88"/>
        <v>Inativo</v>
      </c>
      <c r="M1869">
        <f t="shared" si="89"/>
        <v>43</v>
      </c>
      <c r="N1869" s="7">
        <f t="shared" si="90"/>
        <v>248.49770231481671</v>
      </c>
    </row>
    <row r="1870" spans="1:14" x14ac:dyDescent="0.25">
      <c r="A1870" t="s">
        <v>792</v>
      </c>
      <c r="B1870" s="1">
        <v>45408.7287</v>
      </c>
      <c r="C1870" t="s">
        <v>18</v>
      </c>
      <c r="D1870" t="s">
        <v>19</v>
      </c>
      <c r="E1870" t="s">
        <v>20</v>
      </c>
      <c r="F1870">
        <v>1</v>
      </c>
      <c r="G1870" s="2">
        <v>87.070014028800003</v>
      </c>
      <c r="H1870" s="3">
        <v>49.99</v>
      </c>
      <c r="I1870" s="4">
        <v>0.42586433966273518</v>
      </c>
      <c r="J1870" t="s">
        <v>43</v>
      </c>
      <c r="K1870" t="s">
        <v>32</v>
      </c>
      <c r="L1870" t="str">
        <f t="shared" si="88"/>
        <v>Inativo</v>
      </c>
      <c r="M1870">
        <f t="shared" si="89"/>
        <v>43</v>
      </c>
      <c r="N1870" s="7">
        <f t="shared" si="90"/>
        <v>248.63080231481581</v>
      </c>
    </row>
    <row r="1871" spans="1:14" x14ac:dyDescent="0.25">
      <c r="A1871" t="s">
        <v>791</v>
      </c>
      <c r="B1871" s="1">
        <v>45408.595600000001</v>
      </c>
      <c r="C1871" t="s">
        <v>12</v>
      </c>
      <c r="D1871" t="s">
        <v>13</v>
      </c>
      <c r="E1871" t="s">
        <v>14</v>
      </c>
      <c r="F1871">
        <v>1</v>
      </c>
      <c r="G1871" s="2">
        <v>95.569926051600021</v>
      </c>
      <c r="H1871" s="3">
        <v>77.77</v>
      </c>
      <c r="I1871" s="4">
        <v>0.18625028591096227</v>
      </c>
      <c r="J1871" t="s">
        <v>40</v>
      </c>
      <c r="K1871" t="s">
        <v>28</v>
      </c>
      <c r="L1871" t="str">
        <f t="shared" si="88"/>
        <v>Inativo</v>
      </c>
      <c r="M1871">
        <f t="shared" si="89"/>
        <v>43</v>
      </c>
      <c r="N1871" s="7">
        <f t="shared" si="90"/>
        <v>248.76390231481491</v>
      </c>
    </row>
    <row r="1872" spans="1:14" x14ac:dyDescent="0.25">
      <c r="A1872" t="s">
        <v>790</v>
      </c>
      <c r="B1872" s="1">
        <v>45408.462500000001</v>
      </c>
      <c r="C1872" t="s">
        <v>30</v>
      </c>
      <c r="D1872" t="s">
        <v>80</v>
      </c>
      <c r="E1872" t="s">
        <v>14</v>
      </c>
      <c r="F1872">
        <v>1</v>
      </c>
      <c r="G1872" s="2">
        <v>17.823535488000001</v>
      </c>
      <c r="H1872" s="3">
        <v>14.45</v>
      </c>
      <c r="I1872" s="4">
        <v>0.18927420377799298</v>
      </c>
      <c r="J1872" t="s">
        <v>71</v>
      </c>
      <c r="K1872" t="s">
        <v>22</v>
      </c>
      <c r="L1872" t="str">
        <f t="shared" si="88"/>
        <v>Inativo</v>
      </c>
      <c r="M1872">
        <f t="shared" si="89"/>
        <v>42</v>
      </c>
      <c r="N1872" s="7">
        <f t="shared" si="90"/>
        <v>248.89700231481402</v>
      </c>
    </row>
    <row r="1873" spans="1:14" x14ac:dyDescent="0.25">
      <c r="A1873" t="s">
        <v>789</v>
      </c>
      <c r="B1873" s="1">
        <v>45408.329400000002</v>
      </c>
      <c r="C1873" t="s">
        <v>24</v>
      </c>
      <c r="D1873" t="s">
        <v>13</v>
      </c>
      <c r="E1873" t="s">
        <v>14</v>
      </c>
      <c r="F1873">
        <v>3</v>
      </c>
      <c r="G1873" s="2">
        <v>292.00674229649997</v>
      </c>
      <c r="H1873" s="3">
        <v>233.31</v>
      </c>
      <c r="I1873" s="4">
        <v>0.20101159937225022</v>
      </c>
      <c r="J1873" t="s">
        <v>69</v>
      </c>
      <c r="K1873" t="s">
        <v>16</v>
      </c>
      <c r="L1873" t="str">
        <f t="shared" si="88"/>
        <v>Inativo</v>
      </c>
      <c r="M1873">
        <f t="shared" si="89"/>
        <v>42</v>
      </c>
      <c r="N1873" s="7">
        <f t="shared" si="90"/>
        <v>249.03010231481312</v>
      </c>
    </row>
    <row r="1874" spans="1:14" x14ac:dyDescent="0.25">
      <c r="A1874" t="s">
        <v>788</v>
      </c>
      <c r="B1874" s="1">
        <v>45408.196300000003</v>
      </c>
      <c r="C1874" t="s">
        <v>18</v>
      </c>
      <c r="D1874" t="s">
        <v>42</v>
      </c>
      <c r="E1874" t="s">
        <v>26</v>
      </c>
      <c r="F1874">
        <v>3</v>
      </c>
      <c r="G1874" s="2">
        <v>353.920990464</v>
      </c>
      <c r="H1874" s="3">
        <v>218.43</v>
      </c>
      <c r="I1874" s="4">
        <v>0.38282835467421028</v>
      </c>
      <c r="J1874" t="s">
        <v>67</v>
      </c>
      <c r="K1874" t="s">
        <v>32</v>
      </c>
      <c r="L1874" t="str">
        <f t="shared" si="88"/>
        <v>Inativo</v>
      </c>
      <c r="M1874">
        <f t="shared" si="89"/>
        <v>42</v>
      </c>
      <c r="N1874" s="7">
        <f t="shared" si="90"/>
        <v>249.16320231481222</v>
      </c>
    </row>
    <row r="1875" spans="1:14" x14ac:dyDescent="0.25">
      <c r="A1875" t="s">
        <v>787</v>
      </c>
      <c r="B1875" s="1">
        <v>45408.063199999997</v>
      </c>
      <c r="C1875" t="s">
        <v>12</v>
      </c>
      <c r="D1875" t="s">
        <v>19</v>
      </c>
      <c r="E1875" t="s">
        <v>20</v>
      </c>
      <c r="F1875">
        <v>2</v>
      </c>
      <c r="G1875" s="2">
        <v>161.84578980239999</v>
      </c>
      <c r="H1875" s="3">
        <v>99.98</v>
      </c>
      <c r="I1875" s="4">
        <v>0.38225146219702644</v>
      </c>
      <c r="J1875" t="s">
        <v>65</v>
      </c>
      <c r="K1875" t="s">
        <v>28</v>
      </c>
      <c r="L1875" t="str">
        <f t="shared" si="88"/>
        <v>Inativo</v>
      </c>
      <c r="M1875">
        <f t="shared" si="89"/>
        <v>42</v>
      </c>
      <c r="N1875" s="7">
        <f t="shared" si="90"/>
        <v>249.2963023148186</v>
      </c>
    </row>
    <row r="1876" spans="1:14" x14ac:dyDescent="0.25">
      <c r="A1876" t="s">
        <v>786</v>
      </c>
      <c r="B1876" s="1">
        <v>45407.930099999998</v>
      </c>
      <c r="C1876" t="s">
        <v>30</v>
      </c>
      <c r="D1876" t="s">
        <v>13</v>
      </c>
      <c r="E1876" t="s">
        <v>14</v>
      </c>
      <c r="F1876">
        <v>4</v>
      </c>
      <c r="G1876" s="2">
        <v>368.33351940000011</v>
      </c>
      <c r="H1876" s="3">
        <v>311.08</v>
      </c>
      <c r="I1876" s="4">
        <v>0.15543934066403653</v>
      </c>
      <c r="J1876" t="s">
        <v>63</v>
      </c>
      <c r="K1876" t="s">
        <v>22</v>
      </c>
      <c r="L1876" t="str">
        <f t="shared" si="88"/>
        <v>Inativo</v>
      </c>
      <c r="M1876">
        <f t="shared" si="89"/>
        <v>42</v>
      </c>
      <c r="N1876" s="7">
        <f t="shared" si="90"/>
        <v>249.42940231481771</v>
      </c>
    </row>
    <row r="1877" spans="1:14" x14ac:dyDescent="0.25">
      <c r="A1877" t="s">
        <v>785</v>
      </c>
      <c r="B1877" s="1">
        <v>45407.796999999999</v>
      </c>
      <c r="C1877" t="s">
        <v>24</v>
      </c>
      <c r="D1877" t="s">
        <v>25</v>
      </c>
      <c r="E1877" t="s">
        <v>26</v>
      </c>
      <c r="F1877">
        <v>2</v>
      </c>
      <c r="G1877" s="2">
        <v>69.357263039999992</v>
      </c>
      <c r="H1877" s="3">
        <v>44</v>
      </c>
      <c r="I1877" s="4">
        <v>0.3656035709681314</v>
      </c>
      <c r="J1877" t="s">
        <v>144</v>
      </c>
      <c r="K1877" t="s">
        <v>16</v>
      </c>
      <c r="L1877" t="str">
        <f t="shared" si="88"/>
        <v>Inativo</v>
      </c>
      <c r="M1877">
        <f t="shared" si="89"/>
        <v>42</v>
      </c>
      <c r="N1877" s="7">
        <f t="shared" si="90"/>
        <v>249.56250231481681</v>
      </c>
    </row>
    <row r="1878" spans="1:14" x14ac:dyDescent="0.25">
      <c r="A1878" t="s">
        <v>784</v>
      </c>
      <c r="B1878" s="1">
        <v>45407.6639</v>
      </c>
      <c r="C1878" t="s">
        <v>18</v>
      </c>
      <c r="D1878" t="s">
        <v>13</v>
      </c>
      <c r="E1878" t="s">
        <v>14</v>
      </c>
      <c r="F1878">
        <v>3</v>
      </c>
      <c r="G1878" s="2">
        <v>312.00838416000005</v>
      </c>
      <c r="H1878" s="3">
        <v>233.31</v>
      </c>
      <c r="I1878" s="4">
        <v>0.25223163272318661</v>
      </c>
      <c r="J1878" t="s">
        <v>93</v>
      </c>
      <c r="K1878" t="s">
        <v>28</v>
      </c>
      <c r="L1878" t="str">
        <f t="shared" si="88"/>
        <v>Inativo</v>
      </c>
      <c r="M1878">
        <f t="shared" si="89"/>
        <v>42</v>
      </c>
      <c r="N1878" s="7">
        <f t="shared" si="90"/>
        <v>249.69560231481591</v>
      </c>
    </row>
    <row r="1879" spans="1:14" x14ac:dyDescent="0.25">
      <c r="A1879" t="s">
        <v>783</v>
      </c>
      <c r="B1879" s="1">
        <v>45407.5308</v>
      </c>
      <c r="C1879" t="s">
        <v>12</v>
      </c>
      <c r="D1879" t="s">
        <v>80</v>
      </c>
      <c r="E1879" t="s">
        <v>14</v>
      </c>
      <c r="F1879">
        <v>1</v>
      </c>
      <c r="G1879" s="2">
        <v>18.038790000000002</v>
      </c>
      <c r="H1879" s="3">
        <v>14.45</v>
      </c>
      <c r="I1879" s="4">
        <v>0.19894848823008654</v>
      </c>
      <c r="J1879" t="s">
        <v>38</v>
      </c>
      <c r="K1879" t="s">
        <v>22</v>
      </c>
      <c r="L1879" t="str">
        <f t="shared" si="88"/>
        <v>Inativo</v>
      </c>
      <c r="M1879">
        <f t="shared" si="89"/>
        <v>42</v>
      </c>
      <c r="N1879" s="7">
        <f t="shared" si="90"/>
        <v>249.82870231481502</v>
      </c>
    </row>
    <row r="1880" spans="1:14" x14ac:dyDescent="0.25">
      <c r="A1880" t="s">
        <v>782</v>
      </c>
      <c r="B1880" s="1">
        <v>45407.397700000001</v>
      </c>
      <c r="C1880" t="s">
        <v>30</v>
      </c>
      <c r="D1880" t="s">
        <v>13</v>
      </c>
      <c r="E1880" t="s">
        <v>14</v>
      </c>
      <c r="F1880">
        <v>3</v>
      </c>
      <c r="G1880" s="2">
        <v>287.09950914809997</v>
      </c>
      <c r="H1880" s="3">
        <v>233.31</v>
      </c>
      <c r="I1880" s="4">
        <v>0.18735493246821508</v>
      </c>
      <c r="J1880" t="s">
        <v>36</v>
      </c>
      <c r="K1880" t="s">
        <v>22</v>
      </c>
      <c r="L1880" t="str">
        <f t="shared" si="88"/>
        <v>Inativo</v>
      </c>
      <c r="M1880">
        <f t="shared" si="89"/>
        <v>42</v>
      </c>
      <c r="N1880" s="7">
        <f t="shared" si="90"/>
        <v>249.96180231481412</v>
      </c>
    </row>
    <row r="1881" spans="1:14" x14ac:dyDescent="0.25">
      <c r="A1881" t="s">
        <v>781</v>
      </c>
      <c r="B1881" s="1">
        <v>45407.264600000002</v>
      </c>
      <c r="C1881" t="s">
        <v>24</v>
      </c>
      <c r="D1881" t="s">
        <v>13</v>
      </c>
      <c r="E1881" t="s">
        <v>14</v>
      </c>
      <c r="F1881">
        <v>1</v>
      </c>
      <c r="G1881" s="2">
        <v>100.17277734310002</v>
      </c>
      <c r="H1881" s="3">
        <v>77.77</v>
      </c>
      <c r="I1881" s="4">
        <v>0.22364137181071328</v>
      </c>
      <c r="J1881" t="s">
        <v>34</v>
      </c>
      <c r="K1881" t="s">
        <v>16</v>
      </c>
      <c r="L1881" t="str">
        <f t="shared" si="88"/>
        <v>Inativo</v>
      </c>
      <c r="M1881">
        <f t="shared" si="89"/>
        <v>42</v>
      </c>
      <c r="N1881" s="7">
        <f t="shared" si="90"/>
        <v>250.09490231481323</v>
      </c>
    </row>
    <row r="1882" spans="1:14" x14ac:dyDescent="0.25">
      <c r="A1882" t="s">
        <v>780</v>
      </c>
      <c r="B1882" s="1">
        <v>45407.131500000003</v>
      </c>
      <c r="C1882" t="s">
        <v>18</v>
      </c>
      <c r="D1882" t="s">
        <v>19</v>
      </c>
      <c r="E1882" t="s">
        <v>20</v>
      </c>
      <c r="F1882">
        <v>1</v>
      </c>
      <c r="G1882" s="2">
        <v>83.228217870600005</v>
      </c>
      <c r="H1882" s="3">
        <v>49.99</v>
      </c>
      <c r="I1882" s="4">
        <v>0.39936236436394074</v>
      </c>
      <c r="J1882" t="s">
        <v>31</v>
      </c>
      <c r="K1882" t="s">
        <v>16</v>
      </c>
      <c r="L1882" t="str">
        <f t="shared" si="88"/>
        <v>Inativo</v>
      </c>
      <c r="M1882">
        <f t="shared" si="89"/>
        <v>42</v>
      </c>
      <c r="N1882" s="7">
        <f t="shared" si="90"/>
        <v>250.22800231481233</v>
      </c>
    </row>
    <row r="1883" spans="1:14" x14ac:dyDescent="0.25">
      <c r="A1883" t="s">
        <v>779</v>
      </c>
      <c r="B1883" s="1">
        <v>45406.998399999997</v>
      </c>
      <c r="C1883" t="s">
        <v>12</v>
      </c>
      <c r="D1883" t="s">
        <v>25</v>
      </c>
      <c r="E1883" t="s">
        <v>26</v>
      </c>
      <c r="F1883">
        <v>2</v>
      </c>
      <c r="G1883" s="2">
        <v>74.312280900000005</v>
      </c>
      <c r="H1883" s="3">
        <v>44</v>
      </c>
      <c r="I1883" s="4">
        <v>0.40790405748398989</v>
      </c>
      <c r="J1883" t="s">
        <v>27</v>
      </c>
      <c r="K1883" t="s">
        <v>16</v>
      </c>
      <c r="L1883" t="str">
        <f t="shared" si="88"/>
        <v>Inativo</v>
      </c>
      <c r="M1883">
        <f t="shared" si="89"/>
        <v>42</v>
      </c>
      <c r="N1883" s="7">
        <f t="shared" si="90"/>
        <v>250.36110231481871</v>
      </c>
    </row>
    <row r="1884" spans="1:14" x14ac:dyDescent="0.25">
      <c r="A1884" t="s">
        <v>778</v>
      </c>
      <c r="B1884" s="1">
        <v>45406.865299999998</v>
      </c>
      <c r="C1884" t="s">
        <v>30</v>
      </c>
      <c r="D1884" t="s">
        <v>13</v>
      </c>
      <c r="E1884" t="s">
        <v>14</v>
      </c>
      <c r="F1884">
        <v>3</v>
      </c>
      <c r="G1884" s="2">
        <v>332.52947346959996</v>
      </c>
      <c r="H1884" s="3">
        <v>233.31</v>
      </c>
      <c r="I1884" s="4">
        <v>0.29837798266225163</v>
      </c>
      <c r="J1884" t="s">
        <v>21</v>
      </c>
      <c r="K1884" t="s">
        <v>16</v>
      </c>
      <c r="L1884" t="str">
        <f t="shared" si="88"/>
        <v>Inativo</v>
      </c>
      <c r="M1884">
        <f t="shared" si="89"/>
        <v>42</v>
      </c>
      <c r="N1884" s="7">
        <f t="shared" si="90"/>
        <v>250.49420231481781</v>
      </c>
    </row>
    <row r="1885" spans="1:14" x14ac:dyDescent="0.25">
      <c r="A1885" t="s">
        <v>777</v>
      </c>
      <c r="B1885" s="1">
        <v>45406.732199999999</v>
      </c>
      <c r="C1885" t="s">
        <v>24</v>
      </c>
      <c r="D1885" t="s">
        <v>19</v>
      </c>
      <c r="E1885" t="s">
        <v>20</v>
      </c>
      <c r="F1885">
        <v>1</v>
      </c>
      <c r="G1885" s="2">
        <v>80.815622680800004</v>
      </c>
      <c r="H1885" s="3">
        <v>49.99</v>
      </c>
      <c r="I1885" s="4">
        <v>0.3814314814173112</v>
      </c>
      <c r="J1885" t="s">
        <v>15</v>
      </c>
      <c r="K1885" t="s">
        <v>28</v>
      </c>
      <c r="L1885" t="str">
        <f t="shared" si="88"/>
        <v>Inativo</v>
      </c>
      <c r="M1885">
        <f t="shared" si="89"/>
        <v>42</v>
      </c>
      <c r="N1885" s="7">
        <f t="shared" si="90"/>
        <v>250.62730231481692</v>
      </c>
    </row>
    <row r="1886" spans="1:14" x14ac:dyDescent="0.25">
      <c r="A1886" t="s">
        <v>776</v>
      </c>
      <c r="B1886" s="1">
        <v>45406.599099999999</v>
      </c>
      <c r="C1886" t="s">
        <v>18</v>
      </c>
      <c r="D1886" t="s">
        <v>13</v>
      </c>
      <c r="E1886" t="s">
        <v>14</v>
      </c>
      <c r="F1886">
        <v>1</v>
      </c>
      <c r="G1886" s="2">
        <v>105.17819048660002</v>
      </c>
      <c r="H1886" s="3">
        <v>77.77</v>
      </c>
      <c r="I1886" s="4">
        <v>0.26058815387294476</v>
      </c>
      <c r="J1886" t="s">
        <v>51</v>
      </c>
      <c r="K1886" t="s">
        <v>22</v>
      </c>
      <c r="L1886" t="str">
        <f t="shared" si="88"/>
        <v>Inativo</v>
      </c>
      <c r="M1886">
        <f t="shared" si="89"/>
        <v>42</v>
      </c>
      <c r="N1886" s="7">
        <f t="shared" si="90"/>
        <v>250.76040231481602</v>
      </c>
    </row>
    <row r="1887" spans="1:14" x14ac:dyDescent="0.25">
      <c r="A1887" t="s">
        <v>775</v>
      </c>
      <c r="B1887" s="1">
        <v>45406.466</v>
      </c>
      <c r="C1887" t="s">
        <v>12</v>
      </c>
      <c r="D1887" t="s">
        <v>19</v>
      </c>
      <c r="E1887" t="s">
        <v>20</v>
      </c>
      <c r="F1887">
        <v>1</v>
      </c>
      <c r="G1887" s="2">
        <v>85.143650620499997</v>
      </c>
      <c r="H1887" s="3">
        <v>49.99</v>
      </c>
      <c r="I1887" s="4">
        <v>0.41287459915462055</v>
      </c>
      <c r="J1887" t="s">
        <v>49</v>
      </c>
      <c r="K1887" t="s">
        <v>22</v>
      </c>
      <c r="L1887" t="str">
        <f t="shared" si="88"/>
        <v>Inativo</v>
      </c>
      <c r="M1887">
        <f t="shared" si="89"/>
        <v>42</v>
      </c>
      <c r="N1887" s="7">
        <f t="shared" si="90"/>
        <v>250.89350231481512</v>
      </c>
    </row>
    <row r="1888" spans="1:14" x14ac:dyDescent="0.25">
      <c r="A1888" t="s">
        <v>774</v>
      </c>
      <c r="B1888" s="1">
        <v>45406.332900000001</v>
      </c>
      <c r="C1888" t="s">
        <v>30</v>
      </c>
      <c r="D1888" t="s">
        <v>13</v>
      </c>
      <c r="E1888" t="s">
        <v>14</v>
      </c>
      <c r="F1888">
        <v>1</v>
      </c>
      <c r="G1888" s="2">
        <v>114.45186030300002</v>
      </c>
      <c r="H1888" s="3">
        <v>77.77</v>
      </c>
      <c r="I1888" s="4">
        <v>0.32050034141767914</v>
      </c>
      <c r="J1888" t="s">
        <v>47</v>
      </c>
      <c r="K1888" t="s">
        <v>16</v>
      </c>
      <c r="L1888" t="str">
        <f t="shared" si="88"/>
        <v>Inativo</v>
      </c>
      <c r="M1888">
        <f t="shared" si="89"/>
        <v>42</v>
      </c>
      <c r="N1888" s="7">
        <f t="shared" si="90"/>
        <v>251.02660231481423</v>
      </c>
    </row>
    <row r="1889" spans="1:14" x14ac:dyDescent="0.25">
      <c r="A1889" t="s">
        <v>773</v>
      </c>
      <c r="B1889" s="1">
        <v>45406.199800000002</v>
      </c>
      <c r="C1889" t="s">
        <v>24</v>
      </c>
      <c r="D1889" t="s">
        <v>80</v>
      </c>
      <c r="E1889" t="s">
        <v>14</v>
      </c>
      <c r="F1889">
        <v>1</v>
      </c>
      <c r="G1889" s="2">
        <v>16.852067496</v>
      </c>
      <c r="H1889" s="3">
        <v>14.45</v>
      </c>
      <c r="I1889" s="4">
        <v>0.14253844500505083</v>
      </c>
      <c r="J1889" t="s">
        <v>45</v>
      </c>
      <c r="K1889" t="s">
        <v>16</v>
      </c>
      <c r="L1889" t="str">
        <f t="shared" si="88"/>
        <v>Inativo</v>
      </c>
      <c r="M1889">
        <f t="shared" si="89"/>
        <v>42</v>
      </c>
      <c r="N1889" s="7">
        <f t="shared" si="90"/>
        <v>251.15970231481333</v>
      </c>
    </row>
    <row r="1890" spans="1:14" x14ac:dyDescent="0.25">
      <c r="A1890" t="s">
        <v>772</v>
      </c>
      <c r="B1890" s="1">
        <v>45406.066700000003</v>
      </c>
      <c r="C1890" t="s">
        <v>18</v>
      </c>
      <c r="D1890" t="s">
        <v>13</v>
      </c>
      <c r="E1890" t="s">
        <v>14</v>
      </c>
      <c r="F1890">
        <v>2</v>
      </c>
      <c r="G1890" s="2">
        <v>212.49424257599998</v>
      </c>
      <c r="H1890" s="3">
        <v>155.54</v>
      </c>
      <c r="I1890" s="4">
        <v>0.26802722692888925</v>
      </c>
      <c r="J1890" t="s">
        <v>43</v>
      </c>
      <c r="K1890" t="s">
        <v>16</v>
      </c>
      <c r="L1890" t="str">
        <f t="shared" si="88"/>
        <v>Inativo</v>
      </c>
      <c r="M1890">
        <f t="shared" si="89"/>
        <v>42</v>
      </c>
      <c r="N1890" s="7">
        <f t="shared" si="90"/>
        <v>251.29280231481243</v>
      </c>
    </row>
    <row r="1891" spans="1:14" x14ac:dyDescent="0.25">
      <c r="A1891" t="s">
        <v>771</v>
      </c>
      <c r="B1891" s="1">
        <v>45405.933599999997</v>
      </c>
      <c r="C1891" t="s">
        <v>12</v>
      </c>
      <c r="D1891" t="s">
        <v>80</v>
      </c>
      <c r="E1891" t="s">
        <v>14</v>
      </c>
      <c r="F1891">
        <v>1</v>
      </c>
      <c r="G1891" s="2">
        <v>17.374751547999995</v>
      </c>
      <c r="H1891" s="3">
        <v>14.45</v>
      </c>
      <c r="I1891" s="4">
        <v>0.16833343141166607</v>
      </c>
      <c r="J1891" t="s">
        <v>40</v>
      </c>
      <c r="K1891" t="s">
        <v>16</v>
      </c>
      <c r="L1891" t="str">
        <f t="shared" si="88"/>
        <v>Inativo</v>
      </c>
      <c r="M1891">
        <f t="shared" si="89"/>
        <v>42</v>
      </c>
      <c r="N1891" s="7">
        <f t="shared" si="90"/>
        <v>251.42590231481881</v>
      </c>
    </row>
    <row r="1892" spans="1:14" x14ac:dyDescent="0.25">
      <c r="A1892" t="s">
        <v>770</v>
      </c>
      <c r="B1892" s="1">
        <v>45405.800499999998</v>
      </c>
      <c r="C1892" t="s">
        <v>30</v>
      </c>
      <c r="D1892" t="s">
        <v>80</v>
      </c>
      <c r="E1892" t="s">
        <v>14</v>
      </c>
      <c r="F1892">
        <v>2</v>
      </c>
      <c r="G1892" s="2">
        <v>39.234835199999999</v>
      </c>
      <c r="H1892" s="3">
        <v>28.9</v>
      </c>
      <c r="I1892" s="4">
        <v>0.26340967528774023</v>
      </c>
      <c r="J1892" t="s">
        <v>71</v>
      </c>
      <c r="K1892" t="s">
        <v>32</v>
      </c>
      <c r="L1892" t="str">
        <f t="shared" si="88"/>
        <v>Inativo</v>
      </c>
      <c r="M1892">
        <f t="shared" si="89"/>
        <v>41</v>
      </c>
      <c r="N1892" s="7">
        <f t="shared" si="90"/>
        <v>251.55900231481792</v>
      </c>
    </row>
    <row r="1893" spans="1:14" x14ac:dyDescent="0.25">
      <c r="A1893" t="s">
        <v>769</v>
      </c>
      <c r="B1893" s="1">
        <v>45405.667399999998</v>
      </c>
      <c r="C1893" t="s">
        <v>24</v>
      </c>
      <c r="D1893" t="s">
        <v>25</v>
      </c>
      <c r="E1893" t="s">
        <v>26</v>
      </c>
      <c r="F1893">
        <v>4</v>
      </c>
      <c r="G1893" s="2">
        <v>128.27869516799998</v>
      </c>
      <c r="H1893" s="3">
        <v>88</v>
      </c>
      <c r="I1893" s="4">
        <v>0.31399364575114408</v>
      </c>
      <c r="J1893" t="s">
        <v>69</v>
      </c>
      <c r="K1893" t="s">
        <v>28</v>
      </c>
      <c r="L1893" t="str">
        <f t="shared" si="88"/>
        <v>Inativo</v>
      </c>
      <c r="M1893">
        <f t="shared" si="89"/>
        <v>41</v>
      </c>
      <c r="N1893" s="7">
        <f t="shared" si="90"/>
        <v>251.69210231481702</v>
      </c>
    </row>
    <row r="1894" spans="1:14" x14ac:dyDescent="0.25">
      <c r="A1894" t="s">
        <v>768</v>
      </c>
      <c r="B1894" s="1">
        <v>45405.534299999999</v>
      </c>
      <c r="C1894" t="s">
        <v>18</v>
      </c>
      <c r="D1894" t="s">
        <v>13</v>
      </c>
      <c r="E1894" t="s">
        <v>14</v>
      </c>
      <c r="F1894">
        <v>1</v>
      </c>
      <c r="G1894" s="2">
        <v>107.13946756590001</v>
      </c>
      <c r="H1894" s="3">
        <v>77.77</v>
      </c>
      <c r="I1894" s="4">
        <v>0.27412370280667353</v>
      </c>
      <c r="J1894" t="s">
        <v>67</v>
      </c>
      <c r="K1894" t="s">
        <v>22</v>
      </c>
      <c r="L1894" t="str">
        <f t="shared" si="88"/>
        <v>Inativo</v>
      </c>
      <c r="M1894">
        <f t="shared" si="89"/>
        <v>41</v>
      </c>
      <c r="N1894" s="7">
        <f t="shared" si="90"/>
        <v>251.82520231481612</v>
      </c>
    </row>
    <row r="1895" spans="1:14" x14ac:dyDescent="0.25">
      <c r="A1895" t="s">
        <v>767</v>
      </c>
      <c r="B1895" s="1">
        <v>45405.4012</v>
      </c>
      <c r="C1895" t="s">
        <v>12</v>
      </c>
      <c r="D1895" t="s">
        <v>19</v>
      </c>
      <c r="E1895" t="s">
        <v>20</v>
      </c>
      <c r="F1895">
        <v>1</v>
      </c>
      <c r="G1895" s="2">
        <v>84.443359612499989</v>
      </c>
      <c r="H1895" s="3">
        <v>49.99</v>
      </c>
      <c r="I1895" s="4">
        <v>0.40800555272317612</v>
      </c>
      <c r="J1895" t="s">
        <v>65</v>
      </c>
      <c r="K1895" t="s">
        <v>16</v>
      </c>
      <c r="L1895" t="str">
        <f t="shared" si="88"/>
        <v>Inativo</v>
      </c>
      <c r="M1895">
        <f t="shared" si="89"/>
        <v>41</v>
      </c>
      <c r="N1895" s="7">
        <f t="shared" si="90"/>
        <v>251.95830231481523</v>
      </c>
    </row>
    <row r="1896" spans="1:14" x14ac:dyDescent="0.25">
      <c r="A1896" t="s">
        <v>766</v>
      </c>
      <c r="B1896" s="1">
        <v>45405.268100000001</v>
      </c>
      <c r="C1896" t="s">
        <v>30</v>
      </c>
      <c r="D1896" t="s">
        <v>80</v>
      </c>
      <c r="E1896" t="s">
        <v>14</v>
      </c>
      <c r="F1896">
        <v>1</v>
      </c>
      <c r="G1896" s="2">
        <v>19.762573644</v>
      </c>
      <c r="H1896" s="3">
        <v>14.45</v>
      </c>
      <c r="I1896" s="4">
        <v>0.26881992900823015</v>
      </c>
      <c r="J1896" t="s">
        <v>63</v>
      </c>
      <c r="K1896" t="s">
        <v>32</v>
      </c>
      <c r="L1896" t="str">
        <f t="shared" si="88"/>
        <v>Inativo</v>
      </c>
      <c r="M1896">
        <f t="shared" si="89"/>
        <v>41</v>
      </c>
      <c r="N1896" s="7">
        <f t="shared" si="90"/>
        <v>252.09140231481433</v>
      </c>
    </row>
    <row r="1897" spans="1:14" x14ac:dyDescent="0.25">
      <c r="A1897" t="s">
        <v>765</v>
      </c>
      <c r="B1897" s="1">
        <v>45405.135000000002</v>
      </c>
      <c r="C1897" t="s">
        <v>24</v>
      </c>
      <c r="D1897" t="s">
        <v>42</v>
      </c>
      <c r="E1897" t="s">
        <v>26</v>
      </c>
      <c r="F1897">
        <v>3</v>
      </c>
      <c r="G1897" s="2">
        <v>367.18877870999995</v>
      </c>
      <c r="H1897" s="3">
        <v>218.43</v>
      </c>
      <c r="I1897" s="4">
        <v>0.40512888011615228</v>
      </c>
      <c r="J1897" t="s">
        <v>144</v>
      </c>
      <c r="K1897" t="s">
        <v>28</v>
      </c>
      <c r="L1897" t="str">
        <f t="shared" si="88"/>
        <v>Inativo</v>
      </c>
      <c r="M1897">
        <f t="shared" si="89"/>
        <v>41</v>
      </c>
      <c r="N1897" s="7">
        <f t="shared" si="90"/>
        <v>252.22450231481344</v>
      </c>
    </row>
    <row r="1898" spans="1:14" x14ac:dyDescent="0.25">
      <c r="A1898" t="s">
        <v>764</v>
      </c>
      <c r="B1898" s="1">
        <v>45405.001900000003</v>
      </c>
      <c r="C1898" t="s">
        <v>18</v>
      </c>
      <c r="D1898" t="s">
        <v>19</v>
      </c>
      <c r="E1898" t="s">
        <v>20</v>
      </c>
      <c r="F1898">
        <v>2</v>
      </c>
      <c r="G1898" s="2">
        <v>162.8573502294</v>
      </c>
      <c r="H1898" s="3">
        <v>99.98</v>
      </c>
      <c r="I1898" s="4">
        <v>0.38608850101534437</v>
      </c>
      <c r="J1898" t="s">
        <v>93</v>
      </c>
      <c r="K1898" t="s">
        <v>22</v>
      </c>
      <c r="L1898" t="str">
        <f t="shared" si="88"/>
        <v>Inativo</v>
      </c>
      <c r="M1898">
        <f t="shared" si="89"/>
        <v>41</v>
      </c>
      <c r="N1898" s="7">
        <f t="shared" si="90"/>
        <v>252.35760231481254</v>
      </c>
    </row>
    <row r="1899" spans="1:14" x14ac:dyDescent="0.25">
      <c r="A1899" t="s">
        <v>763</v>
      </c>
      <c r="B1899" s="1">
        <v>45404.868799999997</v>
      </c>
      <c r="C1899" t="s">
        <v>12</v>
      </c>
      <c r="D1899" t="s">
        <v>13</v>
      </c>
      <c r="E1899" t="s">
        <v>14</v>
      </c>
      <c r="F1899">
        <v>2</v>
      </c>
      <c r="G1899" s="2">
        <v>193.45403624800002</v>
      </c>
      <c r="H1899" s="3">
        <v>155.54</v>
      </c>
      <c r="I1899" s="4">
        <v>0.19598472579499873</v>
      </c>
      <c r="J1899" t="s">
        <v>38</v>
      </c>
      <c r="K1899" t="s">
        <v>16</v>
      </c>
      <c r="L1899" t="str">
        <f t="shared" si="88"/>
        <v>Inativo</v>
      </c>
      <c r="M1899">
        <f t="shared" si="89"/>
        <v>41</v>
      </c>
      <c r="N1899" s="7">
        <f t="shared" si="90"/>
        <v>252.49070231481892</v>
      </c>
    </row>
    <row r="1900" spans="1:14" x14ac:dyDescent="0.25">
      <c r="A1900" t="s">
        <v>762</v>
      </c>
      <c r="B1900" s="1">
        <v>45404.735699999997</v>
      </c>
      <c r="C1900" t="s">
        <v>30</v>
      </c>
      <c r="D1900" t="s">
        <v>42</v>
      </c>
      <c r="E1900" t="s">
        <v>26</v>
      </c>
      <c r="F1900">
        <v>1</v>
      </c>
      <c r="G1900" s="2">
        <v>120.64131089999999</v>
      </c>
      <c r="H1900" s="3">
        <v>72.81</v>
      </c>
      <c r="I1900" s="4">
        <v>0.39647539091851824</v>
      </c>
      <c r="J1900" t="s">
        <v>36</v>
      </c>
      <c r="K1900" t="s">
        <v>32</v>
      </c>
      <c r="L1900" t="str">
        <f t="shared" si="88"/>
        <v>Inativo</v>
      </c>
      <c r="M1900">
        <f t="shared" si="89"/>
        <v>41</v>
      </c>
      <c r="N1900" s="7">
        <f t="shared" si="90"/>
        <v>252.62380231481802</v>
      </c>
    </row>
    <row r="1901" spans="1:14" x14ac:dyDescent="0.25">
      <c r="A1901" t="s">
        <v>761</v>
      </c>
      <c r="B1901" s="1">
        <v>45404.602599999998</v>
      </c>
      <c r="C1901" t="s">
        <v>24</v>
      </c>
      <c r="D1901" t="s">
        <v>13</v>
      </c>
      <c r="E1901" t="s">
        <v>14</v>
      </c>
      <c r="F1901">
        <v>3</v>
      </c>
      <c r="G1901" s="2">
        <v>301.14513841500002</v>
      </c>
      <c r="H1901" s="3">
        <v>233.31</v>
      </c>
      <c r="I1901" s="4">
        <v>0.22525729212177498</v>
      </c>
      <c r="J1901" t="s">
        <v>34</v>
      </c>
      <c r="K1901" t="s">
        <v>28</v>
      </c>
      <c r="L1901" t="str">
        <f t="shared" si="88"/>
        <v>Inativo</v>
      </c>
      <c r="M1901">
        <f t="shared" si="89"/>
        <v>41</v>
      </c>
      <c r="N1901" s="7">
        <f t="shared" si="90"/>
        <v>252.75690231481713</v>
      </c>
    </row>
    <row r="1902" spans="1:14" x14ac:dyDescent="0.25">
      <c r="A1902" t="s">
        <v>760</v>
      </c>
      <c r="B1902" s="1">
        <v>45404.469499999999</v>
      </c>
      <c r="C1902" t="s">
        <v>18</v>
      </c>
      <c r="D1902" t="s">
        <v>80</v>
      </c>
      <c r="E1902" t="s">
        <v>14</v>
      </c>
      <c r="F1902">
        <v>2</v>
      </c>
      <c r="G1902" s="2">
        <v>35.956800000000001</v>
      </c>
      <c r="H1902" s="3">
        <v>28.9</v>
      </c>
      <c r="I1902" s="4">
        <v>0.19625773150002232</v>
      </c>
      <c r="J1902" t="s">
        <v>31</v>
      </c>
      <c r="K1902" t="s">
        <v>22</v>
      </c>
      <c r="L1902" t="str">
        <f t="shared" si="88"/>
        <v>Inativo</v>
      </c>
      <c r="M1902">
        <f t="shared" si="89"/>
        <v>41</v>
      </c>
      <c r="N1902" s="7">
        <f t="shared" si="90"/>
        <v>252.89000231481623</v>
      </c>
    </row>
    <row r="1903" spans="1:14" x14ac:dyDescent="0.25">
      <c r="A1903" t="s">
        <v>759</v>
      </c>
      <c r="B1903" s="1">
        <v>45404.3364</v>
      </c>
      <c r="C1903" t="s">
        <v>12</v>
      </c>
      <c r="D1903" t="s">
        <v>13</v>
      </c>
      <c r="E1903" t="s">
        <v>14</v>
      </c>
      <c r="F1903">
        <v>1</v>
      </c>
      <c r="G1903" s="2">
        <v>103.36477324799999</v>
      </c>
      <c r="H1903" s="3">
        <v>77.77</v>
      </c>
      <c r="I1903" s="4">
        <v>0.24761601504790443</v>
      </c>
      <c r="J1903" t="s">
        <v>27</v>
      </c>
      <c r="K1903" t="s">
        <v>16</v>
      </c>
      <c r="L1903" t="str">
        <f t="shared" si="88"/>
        <v>Inativo</v>
      </c>
      <c r="M1903">
        <f t="shared" si="89"/>
        <v>41</v>
      </c>
      <c r="N1903" s="7">
        <f t="shared" si="90"/>
        <v>253.02310231481533</v>
      </c>
    </row>
    <row r="1904" spans="1:14" x14ac:dyDescent="0.25">
      <c r="A1904" t="s">
        <v>758</v>
      </c>
      <c r="B1904" s="1">
        <v>45404.203300000001</v>
      </c>
      <c r="C1904" t="s">
        <v>30</v>
      </c>
      <c r="D1904" t="s">
        <v>13</v>
      </c>
      <c r="E1904" t="s">
        <v>14</v>
      </c>
      <c r="F1904">
        <v>1</v>
      </c>
      <c r="G1904" s="2">
        <v>102.34709514040001</v>
      </c>
      <c r="H1904" s="3">
        <v>77.77</v>
      </c>
      <c r="I1904" s="4">
        <v>0.24013476011883966</v>
      </c>
      <c r="J1904" t="s">
        <v>21</v>
      </c>
      <c r="K1904" t="s">
        <v>32</v>
      </c>
      <c r="L1904" t="str">
        <f t="shared" si="88"/>
        <v>Inativo</v>
      </c>
      <c r="M1904">
        <f t="shared" si="89"/>
        <v>41</v>
      </c>
      <c r="N1904" s="7">
        <f t="shared" si="90"/>
        <v>253.15620231481444</v>
      </c>
    </row>
    <row r="1905" spans="1:14" x14ac:dyDescent="0.25">
      <c r="A1905" t="s">
        <v>757</v>
      </c>
      <c r="B1905" s="1">
        <v>45404.070200000002</v>
      </c>
      <c r="C1905" t="s">
        <v>24</v>
      </c>
      <c r="D1905" t="s">
        <v>19</v>
      </c>
      <c r="E1905" t="s">
        <v>20</v>
      </c>
      <c r="F1905">
        <v>2</v>
      </c>
      <c r="G1905" s="2">
        <v>179.48422910700003</v>
      </c>
      <c r="H1905" s="3">
        <v>99.98</v>
      </c>
      <c r="I1905" s="4">
        <v>0.44295941488877755</v>
      </c>
      <c r="J1905" t="s">
        <v>15</v>
      </c>
      <c r="K1905" t="s">
        <v>28</v>
      </c>
      <c r="L1905" t="str">
        <f t="shared" si="88"/>
        <v>Inativo</v>
      </c>
      <c r="M1905">
        <f t="shared" si="89"/>
        <v>41</v>
      </c>
      <c r="N1905" s="7">
        <f t="shared" si="90"/>
        <v>253.28930231481354</v>
      </c>
    </row>
    <row r="1906" spans="1:14" x14ac:dyDescent="0.25">
      <c r="A1906" t="s">
        <v>756</v>
      </c>
      <c r="B1906" s="1">
        <v>45403.937100000003</v>
      </c>
      <c r="C1906" t="s">
        <v>18</v>
      </c>
      <c r="D1906" t="s">
        <v>25</v>
      </c>
      <c r="E1906" t="s">
        <v>26</v>
      </c>
      <c r="F1906">
        <v>3</v>
      </c>
      <c r="G1906" s="2">
        <v>108.74959851599999</v>
      </c>
      <c r="H1906" s="3">
        <v>66</v>
      </c>
      <c r="I1906" s="4">
        <v>0.39310120772271517</v>
      </c>
      <c r="J1906" t="s">
        <v>51</v>
      </c>
      <c r="K1906" t="s">
        <v>22</v>
      </c>
      <c r="L1906" t="str">
        <f t="shared" si="88"/>
        <v>Inativo</v>
      </c>
      <c r="M1906">
        <f t="shared" si="89"/>
        <v>41</v>
      </c>
      <c r="N1906" s="7">
        <f t="shared" si="90"/>
        <v>253.42240231481264</v>
      </c>
    </row>
    <row r="1907" spans="1:14" x14ac:dyDescent="0.25">
      <c r="A1907" t="s">
        <v>755</v>
      </c>
      <c r="B1907" s="1">
        <v>45403.803999999996</v>
      </c>
      <c r="C1907" t="s">
        <v>12</v>
      </c>
      <c r="D1907" t="s">
        <v>13</v>
      </c>
      <c r="E1907" t="s">
        <v>14</v>
      </c>
      <c r="F1907">
        <v>1</v>
      </c>
      <c r="G1907" s="2">
        <v>116.55862680000001</v>
      </c>
      <c r="H1907" s="3">
        <v>77.77</v>
      </c>
      <c r="I1907" s="4">
        <v>0.33278211887787967</v>
      </c>
      <c r="J1907" t="s">
        <v>49</v>
      </c>
      <c r="K1907" t="s">
        <v>16</v>
      </c>
      <c r="L1907" t="str">
        <f t="shared" si="88"/>
        <v>Inativo</v>
      </c>
      <c r="M1907">
        <f t="shared" si="89"/>
        <v>41</v>
      </c>
      <c r="N1907" s="7">
        <f t="shared" si="90"/>
        <v>253.55550231481902</v>
      </c>
    </row>
    <row r="1908" spans="1:14" x14ac:dyDescent="0.25">
      <c r="A1908" t="s">
        <v>754</v>
      </c>
      <c r="B1908" s="1">
        <v>45403.670899999997</v>
      </c>
      <c r="C1908" t="s">
        <v>30</v>
      </c>
      <c r="D1908" t="s">
        <v>19</v>
      </c>
      <c r="E1908" t="s">
        <v>20</v>
      </c>
      <c r="F1908">
        <v>2</v>
      </c>
      <c r="G1908" s="2">
        <v>171.946113768</v>
      </c>
      <c r="H1908" s="3">
        <v>99.98</v>
      </c>
      <c r="I1908" s="4">
        <v>0.41853876305166743</v>
      </c>
      <c r="J1908" t="s">
        <v>47</v>
      </c>
      <c r="K1908" t="s">
        <v>28</v>
      </c>
      <c r="L1908" t="str">
        <f t="shared" si="88"/>
        <v>Inativo</v>
      </c>
      <c r="M1908">
        <f t="shared" si="89"/>
        <v>41</v>
      </c>
      <c r="N1908" s="7">
        <f t="shared" si="90"/>
        <v>253.68860231481813</v>
      </c>
    </row>
    <row r="1909" spans="1:14" x14ac:dyDescent="0.25">
      <c r="A1909" t="s">
        <v>753</v>
      </c>
      <c r="B1909" s="1">
        <v>45403.537799999998</v>
      </c>
      <c r="C1909" t="s">
        <v>24</v>
      </c>
      <c r="D1909" t="s">
        <v>80</v>
      </c>
      <c r="E1909" t="s">
        <v>14</v>
      </c>
      <c r="F1909">
        <v>2</v>
      </c>
      <c r="G1909" s="2">
        <v>37.668792744000001</v>
      </c>
      <c r="H1909" s="3">
        <v>28.9</v>
      </c>
      <c r="I1909" s="4">
        <v>0.23278666782854945</v>
      </c>
      <c r="J1909" t="s">
        <v>45</v>
      </c>
      <c r="K1909" t="s">
        <v>22</v>
      </c>
      <c r="L1909" t="str">
        <f t="shared" si="88"/>
        <v>Inativo</v>
      </c>
      <c r="M1909">
        <f t="shared" si="89"/>
        <v>41</v>
      </c>
      <c r="N1909" s="7">
        <f t="shared" si="90"/>
        <v>253.82170231481723</v>
      </c>
    </row>
    <row r="1910" spans="1:14" x14ac:dyDescent="0.25">
      <c r="A1910" t="s">
        <v>752</v>
      </c>
      <c r="B1910" s="1">
        <v>45403.404699999999</v>
      </c>
      <c r="C1910" t="s">
        <v>18</v>
      </c>
      <c r="D1910" t="s">
        <v>42</v>
      </c>
      <c r="E1910" t="s">
        <v>26</v>
      </c>
      <c r="F1910">
        <v>1</v>
      </c>
      <c r="G1910" s="2">
        <v>124.90130366999998</v>
      </c>
      <c r="H1910" s="3">
        <v>72.81</v>
      </c>
      <c r="I1910" s="4">
        <v>0.41705972747594128</v>
      </c>
      <c r="J1910" t="s">
        <v>43</v>
      </c>
      <c r="K1910" t="s">
        <v>22</v>
      </c>
      <c r="L1910" t="str">
        <f t="shared" si="88"/>
        <v>Inativo</v>
      </c>
      <c r="M1910">
        <f t="shared" si="89"/>
        <v>41</v>
      </c>
      <c r="N1910" s="7">
        <f t="shared" si="90"/>
        <v>253.95480231481633</v>
      </c>
    </row>
    <row r="1911" spans="1:14" x14ac:dyDescent="0.25">
      <c r="A1911" t="s">
        <v>751</v>
      </c>
      <c r="B1911" s="1">
        <v>45403.2716</v>
      </c>
      <c r="C1911" t="s">
        <v>12</v>
      </c>
      <c r="D1911" t="s">
        <v>80</v>
      </c>
      <c r="E1911" t="s">
        <v>14</v>
      </c>
      <c r="F1911">
        <v>2</v>
      </c>
      <c r="G1911" s="2">
        <v>38.959497720000002</v>
      </c>
      <c r="H1911" s="3">
        <v>28.9</v>
      </c>
      <c r="I1911" s="4">
        <v>0.25820398898099561</v>
      </c>
      <c r="J1911" t="s">
        <v>40</v>
      </c>
      <c r="K1911" t="s">
        <v>16</v>
      </c>
      <c r="L1911" t="str">
        <f t="shared" si="88"/>
        <v>Inativo</v>
      </c>
      <c r="M1911">
        <f t="shared" si="89"/>
        <v>41</v>
      </c>
      <c r="N1911" s="7">
        <f t="shared" si="90"/>
        <v>254.08790231481544</v>
      </c>
    </row>
    <row r="1912" spans="1:14" x14ac:dyDescent="0.25">
      <c r="A1912" t="s">
        <v>750</v>
      </c>
      <c r="B1912" s="1">
        <v>45403.138500000001</v>
      </c>
      <c r="C1912" t="s">
        <v>30</v>
      </c>
      <c r="D1912" t="s">
        <v>80</v>
      </c>
      <c r="E1912" t="s">
        <v>14</v>
      </c>
      <c r="F1912">
        <v>1</v>
      </c>
      <c r="G1912" s="2">
        <v>20.473939727999998</v>
      </c>
      <c r="H1912" s="3">
        <v>14.45</v>
      </c>
      <c r="I1912" s="4">
        <v>0.29422474658170972</v>
      </c>
      <c r="J1912" t="s">
        <v>71</v>
      </c>
      <c r="K1912" t="s">
        <v>16</v>
      </c>
      <c r="L1912" t="str">
        <f t="shared" si="88"/>
        <v>Inativo</v>
      </c>
      <c r="M1912">
        <f t="shared" si="89"/>
        <v>40</v>
      </c>
      <c r="N1912" s="7">
        <f t="shared" si="90"/>
        <v>254.22100231481454</v>
      </c>
    </row>
    <row r="1913" spans="1:14" x14ac:dyDescent="0.25">
      <c r="A1913" t="s">
        <v>749</v>
      </c>
      <c r="B1913" s="1">
        <v>45403.005400000002</v>
      </c>
      <c r="C1913" t="s">
        <v>24</v>
      </c>
      <c r="D1913" t="s">
        <v>13</v>
      </c>
      <c r="E1913" t="s">
        <v>14</v>
      </c>
      <c r="F1913">
        <v>3</v>
      </c>
      <c r="G1913" s="2">
        <v>325.35311747400004</v>
      </c>
      <c r="H1913" s="3">
        <v>233.31</v>
      </c>
      <c r="I1913" s="4">
        <v>0.28290221464177451</v>
      </c>
      <c r="J1913" t="s">
        <v>69</v>
      </c>
      <c r="K1913" t="s">
        <v>16</v>
      </c>
      <c r="L1913" t="str">
        <f t="shared" si="88"/>
        <v>Inativo</v>
      </c>
      <c r="M1913">
        <f t="shared" si="89"/>
        <v>40</v>
      </c>
      <c r="N1913" s="7">
        <f t="shared" si="90"/>
        <v>254.35410231481364</v>
      </c>
    </row>
    <row r="1914" spans="1:14" x14ac:dyDescent="0.25">
      <c r="A1914" t="s">
        <v>748</v>
      </c>
      <c r="B1914" s="1">
        <v>45402.872300000003</v>
      </c>
      <c r="C1914" t="s">
        <v>18</v>
      </c>
      <c r="D1914" t="s">
        <v>13</v>
      </c>
      <c r="E1914" t="s">
        <v>14</v>
      </c>
      <c r="F1914">
        <v>1</v>
      </c>
      <c r="G1914" s="2">
        <v>111.46141018320002</v>
      </c>
      <c r="H1914" s="3">
        <v>77.77</v>
      </c>
      <c r="I1914" s="4">
        <v>0.30226972840038718</v>
      </c>
      <c r="J1914" t="s">
        <v>67</v>
      </c>
      <c r="K1914" t="s">
        <v>16</v>
      </c>
      <c r="L1914" t="str">
        <f t="shared" si="88"/>
        <v>Inativo</v>
      </c>
      <c r="M1914">
        <f t="shared" si="89"/>
        <v>40</v>
      </c>
      <c r="N1914" s="7">
        <f t="shared" si="90"/>
        <v>254.48720231481275</v>
      </c>
    </row>
    <row r="1915" spans="1:14" x14ac:dyDescent="0.25">
      <c r="A1915" t="s">
        <v>747</v>
      </c>
      <c r="B1915" s="1">
        <v>45402.739200000004</v>
      </c>
      <c r="C1915" t="s">
        <v>12</v>
      </c>
      <c r="D1915" t="s">
        <v>19</v>
      </c>
      <c r="E1915" t="s">
        <v>20</v>
      </c>
      <c r="F1915">
        <v>1</v>
      </c>
      <c r="G1915" s="2">
        <v>78.433822664999994</v>
      </c>
      <c r="H1915" s="3">
        <v>49.99</v>
      </c>
      <c r="I1915" s="4">
        <v>0.3626474102440076</v>
      </c>
      <c r="J1915" t="s">
        <v>65</v>
      </c>
      <c r="K1915" t="s">
        <v>28</v>
      </c>
      <c r="L1915" t="str">
        <f t="shared" si="88"/>
        <v>Inativo</v>
      </c>
      <c r="M1915">
        <f t="shared" si="89"/>
        <v>40</v>
      </c>
      <c r="N1915" s="7">
        <f t="shared" si="90"/>
        <v>254.62030231481185</v>
      </c>
    </row>
    <row r="1916" spans="1:14" x14ac:dyDescent="0.25">
      <c r="A1916" t="s">
        <v>746</v>
      </c>
      <c r="B1916" s="1">
        <v>45402.606099999997</v>
      </c>
      <c r="C1916" t="s">
        <v>30</v>
      </c>
      <c r="D1916" t="s">
        <v>42</v>
      </c>
      <c r="E1916" t="s">
        <v>26</v>
      </c>
      <c r="F1916">
        <v>3</v>
      </c>
      <c r="G1916" s="2">
        <v>321.11927757000001</v>
      </c>
      <c r="H1916" s="3">
        <v>218.43</v>
      </c>
      <c r="I1916" s="4">
        <v>0.31978546522363488</v>
      </c>
      <c r="J1916" t="s">
        <v>63</v>
      </c>
      <c r="K1916" t="s">
        <v>22</v>
      </c>
      <c r="L1916" t="str">
        <f t="shared" si="88"/>
        <v>Inativo</v>
      </c>
      <c r="M1916">
        <f t="shared" si="89"/>
        <v>40</v>
      </c>
      <c r="N1916" s="7">
        <f t="shared" si="90"/>
        <v>254.75340231481823</v>
      </c>
    </row>
    <row r="1917" spans="1:14" x14ac:dyDescent="0.25">
      <c r="A1917" t="s">
        <v>745</v>
      </c>
      <c r="B1917" s="1">
        <v>45402.472999999998</v>
      </c>
      <c r="C1917" t="s">
        <v>24</v>
      </c>
      <c r="D1917" t="s">
        <v>13</v>
      </c>
      <c r="E1917" t="s">
        <v>14</v>
      </c>
      <c r="F1917">
        <v>1</v>
      </c>
      <c r="G1917" s="2">
        <v>103.51114093320001</v>
      </c>
      <c r="H1917" s="3">
        <v>77.77</v>
      </c>
      <c r="I1917" s="4">
        <v>0.24867990731366615</v>
      </c>
      <c r="J1917" t="s">
        <v>144</v>
      </c>
      <c r="K1917" t="s">
        <v>22</v>
      </c>
      <c r="L1917" t="str">
        <f t="shared" si="88"/>
        <v>Inativo</v>
      </c>
      <c r="M1917">
        <f t="shared" si="89"/>
        <v>40</v>
      </c>
      <c r="N1917" s="7">
        <f t="shared" si="90"/>
        <v>254.88650231481733</v>
      </c>
    </row>
    <row r="1918" spans="1:14" x14ac:dyDescent="0.25">
      <c r="A1918" t="s">
        <v>744</v>
      </c>
      <c r="B1918" s="1">
        <v>45402.339899999999</v>
      </c>
      <c r="C1918" t="s">
        <v>18</v>
      </c>
      <c r="D1918" t="s">
        <v>13</v>
      </c>
      <c r="E1918" t="s">
        <v>14</v>
      </c>
      <c r="F1918">
        <v>3</v>
      </c>
      <c r="G1918" s="2">
        <v>301.26713786400006</v>
      </c>
      <c r="H1918" s="3">
        <v>233.31</v>
      </c>
      <c r="I1918" s="4">
        <v>0.22557102757977443</v>
      </c>
      <c r="J1918" t="s">
        <v>93</v>
      </c>
      <c r="K1918" t="s">
        <v>16</v>
      </c>
      <c r="L1918" t="str">
        <f t="shared" si="88"/>
        <v>Inativo</v>
      </c>
      <c r="M1918">
        <f t="shared" si="89"/>
        <v>40</v>
      </c>
      <c r="N1918" s="7">
        <f t="shared" si="90"/>
        <v>255.01960231481644</v>
      </c>
    </row>
    <row r="1919" spans="1:14" x14ac:dyDescent="0.25">
      <c r="A1919" t="s">
        <v>743</v>
      </c>
      <c r="B1919" s="1">
        <v>45402.2068</v>
      </c>
      <c r="C1919" t="s">
        <v>12</v>
      </c>
      <c r="D1919" t="s">
        <v>80</v>
      </c>
      <c r="E1919" t="s">
        <v>14</v>
      </c>
      <c r="F1919">
        <v>2</v>
      </c>
      <c r="G1919" s="2">
        <v>35.445910499999997</v>
      </c>
      <c r="H1919" s="3">
        <v>28.9</v>
      </c>
      <c r="I1919" s="4">
        <v>0.18467322203502146</v>
      </c>
      <c r="J1919" t="s">
        <v>38</v>
      </c>
      <c r="K1919" t="s">
        <v>16</v>
      </c>
      <c r="L1919" t="str">
        <f t="shared" si="88"/>
        <v>Inativo</v>
      </c>
      <c r="M1919">
        <f t="shared" si="89"/>
        <v>40</v>
      </c>
      <c r="N1919" s="7">
        <f t="shared" si="90"/>
        <v>255.15270231481554</v>
      </c>
    </row>
    <row r="1920" spans="1:14" x14ac:dyDescent="0.25">
      <c r="A1920" t="s">
        <v>742</v>
      </c>
      <c r="B1920" s="1">
        <v>45402.073700000001</v>
      </c>
      <c r="C1920" t="s">
        <v>30</v>
      </c>
      <c r="D1920" t="s">
        <v>25</v>
      </c>
      <c r="E1920" t="s">
        <v>26</v>
      </c>
      <c r="F1920">
        <v>1</v>
      </c>
      <c r="G1920" s="2">
        <v>30.440553507000001</v>
      </c>
      <c r="H1920" s="3">
        <v>22</v>
      </c>
      <c r="I1920" s="4">
        <v>0.27727989588162516</v>
      </c>
      <c r="J1920" t="s">
        <v>36</v>
      </c>
      <c r="K1920" t="s">
        <v>16</v>
      </c>
      <c r="L1920" t="str">
        <f t="shared" si="88"/>
        <v>Inativo</v>
      </c>
      <c r="M1920">
        <f t="shared" si="89"/>
        <v>40</v>
      </c>
      <c r="N1920" s="7">
        <f t="shared" si="90"/>
        <v>255.28580231481465</v>
      </c>
    </row>
    <row r="1921" spans="1:14" x14ac:dyDescent="0.25">
      <c r="A1921" t="s">
        <v>741</v>
      </c>
      <c r="B1921" s="1">
        <v>45401.940600000002</v>
      </c>
      <c r="C1921" t="s">
        <v>24</v>
      </c>
      <c r="D1921" t="s">
        <v>13</v>
      </c>
      <c r="E1921" t="s">
        <v>14</v>
      </c>
      <c r="F1921">
        <v>1</v>
      </c>
      <c r="G1921" s="2">
        <v>113.51776616399999</v>
      </c>
      <c r="H1921" s="3">
        <v>77.77</v>
      </c>
      <c r="I1921" s="4">
        <v>0.31490899946317585</v>
      </c>
      <c r="J1921" t="s">
        <v>34</v>
      </c>
      <c r="K1921" t="s">
        <v>16</v>
      </c>
      <c r="L1921" t="str">
        <f t="shared" si="88"/>
        <v>Inativo</v>
      </c>
      <c r="M1921">
        <f t="shared" si="89"/>
        <v>40</v>
      </c>
      <c r="N1921" s="7">
        <f t="shared" si="90"/>
        <v>255.41890231481375</v>
      </c>
    </row>
    <row r="1922" spans="1:14" x14ac:dyDescent="0.25">
      <c r="A1922" t="s">
        <v>740</v>
      </c>
      <c r="B1922" s="1">
        <v>45401.807500000003</v>
      </c>
      <c r="C1922" t="s">
        <v>18</v>
      </c>
      <c r="D1922" t="s">
        <v>25</v>
      </c>
      <c r="E1922" t="s">
        <v>26</v>
      </c>
      <c r="F1922">
        <v>4</v>
      </c>
      <c r="G1922" s="2">
        <v>122.85002012399998</v>
      </c>
      <c r="H1922" s="3">
        <v>88</v>
      </c>
      <c r="I1922" s="4">
        <v>0.2836794010194198</v>
      </c>
      <c r="J1922" t="s">
        <v>31</v>
      </c>
      <c r="K1922" t="s">
        <v>32</v>
      </c>
      <c r="L1922" t="str">
        <f t="shared" ref="L1922:L1985" si="91">IF(N1922&lt;=7,"Compra Recente",
IF(N1922&lt;=15,"Recência Média",
IF(N1922&lt;=30,"Recência Baixa",
IF(N1922&gt;30,"Inativo"
)
)
))</f>
        <v>Inativo</v>
      </c>
      <c r="M1922">
        <f t="shared" ref="M1922:M1985" si="92">COUNTIFS(J1922:J4667, "Cassandra",  A1922:A4667, "&lt;&gt;")</f>
        <v>40</v>
      </c>
      <c r="N1922" s="7">
        <f t="shared" ref="N1922:N1985" si="93">$B$2 - B1922</f>
        <v>255.55200231481285</v>
      </c>
    </row>
    <row r="1923" spans="1:14" x14ac:dyDescent="0.25">
      <c r="A1923" t="s">
        <v>739</v>
      </c>
      <c r="B1923" s="1">
        <v>45401.674400000004</v>
      </c>
      <c r="C1923" t="s">
        <v>12</v>
      </c>
      <c r="D1923" t="s">
        <v>19</v>
      </c>
      <c r="E1923" t="s">
        <v>20</v>
      </c>
      <c r="F1923">
        <v>2</v>
      </c>
      <c r="G1923" s="2">
        <v>164.33459150939998</v>
      </c>
      <c r="H1923" s="3">
        <v>99.98</v>
      </c>
      <c r="I1923" s="4">
        <v>0.39160709208151639</v>
      </c>
      <c r="J1923" t="s">
        <v>27</v>
      </c>
      <c r="K1923" t="s">
        <v>28</v>
      </c>
      <c r="L1923" t="str">
        <f t="shared" si="91"/>
        <v>Inativo</v>
      </c>
      <c r="M1923">
        <f t="shared" si="92"/>
        <v>40</v>
      </c>
      <c r="N1923" s="7">
        <f t="shared" si="93"/>
        <v>255.68510231481196</v>
      </c>
    </row>
    <row r="1924" spans="1:14" x14ac:dyDescent="0.25">
      <c r="A1924" t="s">
        <v>738</v>
      </c>
      <c r="B1924" s="1">
        <v>45401.541299999997</v>
      </c>
      <c r="C1924" t="s">
        <v>30</v>
      </c>
      <c r="D1924" t="s">
        <v>80</v>
      </c>
      <c r="E1924" t="s">
        <v>14</v>
      </c>
      <c r="F1924">
        <v>1</v>
      </c>
      <c r="G1924" s="2">
        <v>19.518508064000002</v>
      </c>
      <c r="H1924" s="3">
        <v>14.45</v>
      </c>
      <c r="I1924" s="4">
        <v>0.25967702282268057</v>
      </c>
      <c r="J1924" t="s">
        <v>21</v>
      </c>
      <c r="K1924" t="s">
        <v>22</v>
      </c>
      <c r="L1924" t="str">
        <f t="shared" si="91"/>
        <v>Inativo</v>
      </c>
      <c r="M1924">
        <f t="shared" si="92"/>
        <v>40</v>
      </c>
      <c r="N1924" s="7">
        <f t="shared" si="93"/>
        <v>255.81820231481834</v>
      </c>
    </row>
    <row r="1925" spans="1:14" x14ac:dyDescent="0.25">
      <c r="A1925" t="s">
        <v>737</v>
      </c>
      <c r="B1925" s="1">
        <v>45401.408199999998</v>
      </c>
      <c r="C1925" t="s">
        <v>24</v>
      </c>
      <c r="D1925" t="s">
        <v>13</v>
      </c>
      <c r="E1925" t="s">
        <v>14</v>
      </c>
      <c r="F1925">
        <v>4</v>
      </c>
      <c r="G1925" s="2">
        <v>382.84899420240004</v>
      </c>
      <c r="H1925" s="3">
        <v>311.08</v>
      </c>
      <c r="I1925" s="4">
        <v>0.18746031800845761</v>
      </c>
      <c r="J1925" t="s">
        <v>15</v>
      </c>
      <c r="K1925" t="s">
        <v>16</v>
      </c>
      <c r="L1925" t="str">
        <f t="shared" si="91"/>
        <v>Inativo</v>
      </c>
      <c r="M1925">
        <f t="shared" si="92"/>
        <v>40</v>
      </c>
      <c r="N1925" s="7">
        <f t="shared" si="93"/>
        <v>255.95130231481744</v>
      </c>
    </row>
    <row r="1926" spans="1:14" x14ac:dyDescent="0.25">
      <c r="A1926" t="s">
        <v>736</v>
      </c>
      <c r="B1926" s="1">
        <v>45401.275099999999</v>
      </c>
      <c r="C1926" t="s">
        <v>18</v>
      </c>
      <c r="D1926" t="s">
        <v>13</v>
      </c>
      <c r="E1926" t="s">
        <v>14</v>
      </c>
      <c r="F1926">
        <v>3</v>
      </c>
      <c r="G1926" s="2">
        <v>343.63004280000001</v>
      </c>
      <c r="H1926" s="3">
        <v>233.31</v>
      </c>
      <c r="I1926" s="4">
        <v>0.32104306684328127</v>
      </c>
      <c r="J1926" t="s">
        <v>51</v>
      </c>
      <c r="K1926" t="s">
        <v>32</v>
      </c>
      <c r="L1926" t="str">
        <f t="shared" si="91"/>
        <v>Inativo</v>
      </c>
      <c r="M1926">
        <f t="shared" si="92"/>
        <v>40</v>
      </c>
      <c r="N1926" s="7">
        <f t="shared" si="93"/>
        <v>256.08440231481654</v>
      </c>
    </row>
    <row r="1927" spans="1:14" x14ac:dyDescent="0.25">
      <c r="A1927" t="s">
        <v>735</v>
      </c>
      <c r="B1927" s="1">
        <v>45401.142</v>
      </c>
      <c r="C1927" t="s">
        <v>12</v>
      </c>
      <c r="D1927" t="s">
        <v>19</v>
      </c>
      <c r="E1927" t="s">
        <v>20</v>
      </c>
      <c r="F1927">
        <v>1</v>
      </c>
      <c r="G1927" s="2">
        <v>90.906713488800008</v>
      </c>
      <c r="H1927" s="3">
        <v>49.99</v>
      </c>
      <c r="I1927" s="4">
        <v>0.45009561910783491</v>
      </c>
      <c r="J1927" t="s">
        <v>49</v>
      </c>
      <c r="K1927" t="s">
        <v>28</v>
      </c>
      <c r="L1927" t="str">
        <f t="shared" si="91"/>
        <v>Inativo</v>
      </c>
      <c r="M1927">
        <f t="shared" si="92"/>
        <v>40</v>
      </c>
      <c r="N1927" s="7">
        <f t="shared" si="93"/>
        <v>256.21750231481565</v>
      </c>
    </row>
    <row r="1928" spans="1:14" x14ac:dyDescent="0.25">
      <c r="A1928" t="s">
        <v>734</v>
      </c>
      <c r="B1928" s="1">
        <v>45401.008900000001</v>
      </c>
      <c r="C1928" t="s">
        <v>30</v>
      </c>
      <c r="D1928" t="s">
        <v>19</v>
      </c>
      <c r="E1928" t="s">
        <v>20</v>
      </c>
      <c r="F1928">
        <v>1</v>
      </c>
      <c r="G1928" s="2">
        <v>90.852057000000016</v>
      </c>
      <c r="H1928" s="3">
        <v>49.99</v>
      </c>
      <c r="I1928" s="4">
        <v>0.44976479729017038</v>
      </c>
      <c r="J1928" t="s">
        <v>47</v>
      </c>
      <c r="K1928" t="s">
        <v>22</v>
      </c>
      <c r="L1928" t="str">
        <f t="shared" si="91"/>
        <v>Inativo</v>
      </c>
      <c r="M1928">
        <f t="shared" si="92"/>
        <v>40</v>
      </c>
      <c r="N1928" s="7">
        <f t="shared" si="93"/>
        <v>256.35060231481475</v>
      </c>
    </row>
    <row r="1929" spans="1:14" x14ac:dyDescent="0.25">
      <c r="A1929" t="s">
        <v>733</v>
      </c>
      <c r="B1929" s="1">
        <v>45400.875800000002</v>
      </c>
      <c r="C1929" t="s">
        <v>24</v>
      </c>
      <c r="D1929" t="s">
        <v>42</v>
      </c>
      <c r="E1929" t="s">
        <v>26</v>
      </c>
      <c r="F1929">
        <v>3</v>
      </c>
      <c r="G1929" s="2">
        <v>360.15095920499999</v>
      </c>
      <c r="H1929" s="3">
        <v>218.43</v>
      </c>
      <c r="I1929" s="4">
        <v>0.39350432251474748</v>
      </c>
      <c r="J1929" t="s">
        <v>45</v>
      </c>
      <c r="K1929" t="s">
        <v>16</v>
      </c>
      <c r="L1929" t="str">
        <f t="shared" si="91"/>
        <v>Inativo</v>
      </c>
      <c r="M1929">
        <f t="shared" si="92"/>
        <v>40</v>
      </c>
      <c r="N1929" s="7">
        <f t="shared" si="93"/>
        <v>256.48370231481385</v>
      </c>
    </row>
    <row r="1930" spans="1:14" x14ac:dyDescent="0.25">
      <c r="A1930" t="s">
        <v>732</v>
      </c>
      <c r="B1930" s="1">
        <v>45400.742700000003</v>
      </c>
      <c r="C1930" t="s">
        <v>18</v>
      </c>
      <c r="D1930" t="s">
        <v>13</v>
      </c>
      <c r="E1930" t="s">
        <v>14</v>
      </c>
      <c r="F1930">
        <v>1</v>
      </c>
      <c r="G1930" s="2">
        <v>104.86321726320001</v>
      </c>
      <c r="H1930" s="3">
        <v>77.77</v>
      </c>
      <c r="I1930" s="4">
        <v>0.25836721369322252</v>
      </c>
      <c r="J1930" t="s">
        <v>43</v>
      </c>
      <c r="K1930" t="s">
        <v>32</v>
      </c>
      <c r="L1930" t="str">
        <f t="shared" si="91"/>
        <v>Inativo</v>
      </c>
      <c r="M1930">
        <f t="shared" si="92"/>
        <v>40</v>
      </c>
      <c r="N1930" s="7">
        <f t="shared" si="93"/>
        <v>256.61680231481296</v>
      </c>
    </row>
    <row r="1931" spans="1:14" x14ac:dyDescent="0.25">
      <c r="A1931" t="s">
        <v>731</v>
      </c>
      <c r="B1931" s="1">
        <v>45400.609600000003</v>
      </c>
      <c r="C1931" t="s">
        <v>12</v>
      </c>
      <c r="D1931" t="s">
        <v>42</v>
      </c>
      <c r="E1931" t="s">
        <v>26</v>
      </c>
      <c r="F1931">
        <v>2</v>
      </c>
      <c r="G1931" s="2">
        <v>253.38544743199998</v>
      </c>
      <c r="H1931" s="3">
        <v>145.62</v>
      </c>
      <c r="I1931" s="4">
        <v>0.42530243360136361</v>
      </c>
      <c r="J1931" t="s">
        <v>40</v>
      </c>
      <c r="K1931" t="s">
        <v>28</v>
      </c>
      <c r="L1931" t="str">
        <f t="shared" si="91"/>
        <v>Inativo</v>
      </c>
      <c r="M1931">
        <f t="shared" si="92"/>
        <v>40</v>
      </c>
      <c r="N1931" s="7">
        <f t="shared" si="93"/>
        <v>256.74990231481206</v>
      </c>
    </row>
    <row r="1932" spans="1:14" x14ac:dyDescent="0.25">
      <c r="A1932" t="s">
        <v>730</v>
      </c>
      <c r="B1932" s="1">
        <v>45400.476499999997</v>
      </c>
      <c r="C1932" t="s">
        <v>30</v>
      </c>
      <c r="D1932" t="s">
        <v>19</v>
      </c>
      <c r="E1932" t="s">
        <v>20</v>
      </c>
      <c r="F1932">
        <v>2</v>
      </c>
      <c r="G1932" s="2">
        <v>180.135176508</v>
      </c>
      <c r="H1932" s="3">
        <v>99.98</v>
      </c>
      <c r="I1932" s="4">
        <v>0.44497237053774569</v>
      </c>
      <c r="J1932" t="s">
        <v>71</v>
      </c>
      <c r="K1932" t="s">
        <v>22</v>
      </c>
      <c r="L1932" t="str">
        <f t="shared" si="91"/>
        <v>Inativo</v>
      </c>
      <c r="M1932">
        <f t="shared" si="92"/>
        <v>39</v>
      </c>
      <c r="N1932" s="7">
        <f t="shared" si="93"/>
        <v>256.88300231481844</v>
      </c>
    </row>
    <row r="1933" spans="1:14" x14ac:dyDescent="0.25">
      <c r="A1933" t="s">
        <v>729</v>
      </c>
      <c r="B1933" s="1">
        <v>45400.343399999998</v>
      </c>
      <c r="C1933" t="s">
        <v>24</v>
      </c>
      <c r="D1933" t="s">
        <v>13</v>
      </c>
      <c r="E1933" t="s">
        <v>14</v>
      </c>
      <c r="F1933">
        <v>2</v>
      </c>
      <c r="G1933" s="2">
        <v>205.88999230799999</v>
      </c>
      <c r="H1933" s="3">
        <v>155.54</v>
      </c>
      <c r="I1933" s="4">
        <v>0.24454803141999834</v>
      </c>
      <c r="J1933" t="s">
        <v>69</v>
      </c>
      <c r="K1933" t="s">
        <v>16</v>
      </c>
      <c r="L1933" t="str">
        <f t="shared" si="91"/>
        <v>Inativo</v>
      </c>
      <c r="M1933">
        <f t="shared" si="92"/>
        <v>39</v>
      </c>
      <c r="N1933" s="7">
        <f t="shared" si="93"/>
        <v>257.01610231481754</v>
      </c>
    </row>
    <row r="1934" spans="1:14" x14ac:dyDescent="0.25">
      <c r="A1934" t="s">
        <v>728</v>
      </c>
      <c r="B1934" s="1">
        <v>45400.210299999999</v>
      </c>
      <c r="C1934" t="s">
        <v>18</v>
      </c>
      <c r="D1934" t="s">
        <v>25</v>
      </c>
      <c r="E1934" t="s">
        <v>26</v>
      </c>
      <c r="F1934">
        <v>4</v>
      </c>
      <c r="G1934" s="2">
        <v>137.21572800000001</v>
      </c>
      <c r="H1934" s="3">
        <v>88</v>
      </c>
      <c r="I1934" s="4">
        <v>0.35867410184931575</v>
      </c>
      <c r="J1934" t="s">
        <v>67</v>
      </c>
      <c r="K1934" t="s">
        <v>32</v>
      </c>
      <c r="L1934" t="str">
        <f t="shared" si="91"/>
        <v>Inativo</v>
      </c>
      <c r="M1934">
        <f t="shared" si="92"/>
        <v>39</v>
      </c>
      <c r="N1934" s="7">
        <f t="shared" si="93"/>
        <v>257.14920231481665</v>
      </c>
    </row>
    <row r="1935" spans="1:14" x14ac:dyDescent="0.25">
      <c r="A1935" t="s">
        <v>727</v>
      </c>
      <c r="B1935" s="1">
        <v>45400.0772</v>
      </c>
      <c r="C1935" t="s">
        <v>12</v>
      </c>
      <c r="D1935" t="s">
        <v>19</v>
      </c>
      <c r="E1935" t="s">
        <v>20</v>
      </c>
      <c r="F1935">
        <v>1</v>
      </c>
      <c r="G1935" s="2">
        <v>86.221372320000015</v>
      </c>
      <c r="H1935" s="3">
        <v>49.99</v>
      </c>
      <c r="I1935" s="4">
        <v>0.42021335714226088</v>
      </c>
      <c r="J1935" t="s">
        <v>65</v>
      </c>
      <c r="K1935" t="s">
        <v>28</v>
      </c>
      <c r="L1935" t="str">
        <f t="shared" si="91"/>
        <v>Inativo</v>
      </c>
      <c r="M1935">
        <f t="shared" si="92"/>
        <v>39</v>
      </c>
      <c r="N1935" s="7">
        <f t="shared" si="93"/>
        <v>257.28230231481575</v>
      </c>
    </row>
    <row r="1936" spans="1:14" x14ac:dyDescent="0.25">
      <c r="A1936" t="s">
        <v>726</v>
      </c>
      <c r="B1936" s="1">
        <v>45399.944100000001</v>
      </c>
      <c r="C1936" t="s">
        <v>30</v>
      </c>
      <c r="D1936" t="s">
        <v>25</v>
      </c>
      <c r="E1936" t="s">
        <v>26</v>
      </c>
      <c r="F1936">
        <v>2</v>
      </c>
      <c r="G1936" s="2">
        <v>68.570304894000003</v>
      </c>
      <c r="H1936" s="3">
        <v>44</v>
      </c>
      <c r="I1936" s="4">
        <v>0.35832281819341799</v>
      </c>
      <c r="J1936" t="s">
        <v>63</v>
      </c>
      <c r="K1936" t="s">
        <v>22</v>
      </c>
      <c r="L1936" t="str">
        <f t="shared" si="91"/>
        <v>Inativo</v>
      </c>
      <c r="M1936">
        <f t="shared" si="92"/>
        <v>39</v>
      </c>
      <c r="N1936" s="7">
        <f t="shared" si="93"/>
        <v>257.41540231481486</v>
      </c>
    </row>
    <row r="1937" spans="1:14" x14ac:dyDescent="0.25">
      <c r="A1937" t="s">
        <v>725</v>
      </c>
      <c r="B1937" s="1">
        <v>45399.811000000002</v>
      </c>
      <c r="C1937" t="s">
        <v>24</v>
      </c>
      <c r="D1937" t="s">
        <v>19</v>
      </c>
      <c r="E1937" t="s">
        <v>20</v>
      </c>
      <c r="F1937">
        <v>2</v>
      </c>
      <c r="G1937" s="2">
        <v>162.21380981399997</v>
      </c>
      <c r="H1937" s="3">
        <v>99.98</v>
      </c>
      <c r="I1937" s="4">
        <v>0.38365296940722515</v>
      </c>
      <c r="J1937" t="s">
        <v>144</v>
      </c>
      <c r="K1937" t="s">
        <v>16</v>
      </c>
      <c r="L1937" t="str">
        <f t="shared" si="91"/>
        <v>Inativo</v>
      </c>
      <c r="M1937">
        <f t="shared" si="92"/>
        <v>39</v>
      </c>
      <c r="N1937" s="7">
        <f t="shared" si="93"/>
        <v>257.54850231481396</v>
      </c>
    </row>
    <row r="1938" spans="1:14" x14ac:dyDescent="0.25">
      <c r="A1938" t="s">
        <v>724</v>
      </c>
      <c r="B1938" s="1">
        <v>45399.677900000002</v>
      </c>
      <c r="C1938" t="s">
        <v>18</v>
      </c>
      <c r="D1938" t="s">
        <v>25</v>
      </c>
      <c r="E1938" t="s">
        <v>26</v>
      </c>
      <c r="F1938">
        <v>4</v>
      </c>
      <c r="G1938" s="2">
        <v>131.23282847999999</v>
      </c>
      <c r="H1938" s="3">
        <v>88</v>
      </c>
      <c r="I1938" s="4">
        <v>0.32943607922455714</v>
      </c>
      <c r="J1938" t="s">
        <v>93</v>
      </c>
      <c r="K1938" t="s">
        <v>28</v>
      </c>
      <c r="L1938" t="str">
        <f t="shared" si="91"/>
        <v>Inativo</v>
      </c>
      <c r="M1938">
        <f t="shared" si="92"/>
        <v>39</v>
      </c>
      <c r="N1938" s="7">
        <f t="shared" si="93"/>
        <v>257.68160231481306</v>
      </c>
    </row>
    <row r="1939" spans="1:14" x14ac:dyDescent="0.25">
      <c r="A1939" t="s">
        <v>723</v>
      </c>
      <c r="B1939" s="1">
        <v>45399.544800000003</v>
      </c>
      <c r="C1939" t="s">
        <v>12</v>
      </c>
      <c r="D1939" t="s">
        <v>19</v>
      </c>
      <c r="E1939" t="s">
        <v>20</v>
      </c>
      <c r="F1939">
        <v>2</v>
      </c>
      <c r="G1939" s="2">
        <v>170.98244640000001</v>
      </c>
      <c r="H1939" s="3">
        <v>99.98</v>
      </c>
      <c r="I1939" s="4">
        <v>0.41526161249263777</v>
      </c>
      <c r="J1939" t="s">
        <v>38</v>
      </c>
      <c r="K1939" t="s">
        <v>22</v>
      </c>
      <c r="L1939" t="str">
        <f t="shared" si="91"/>
        <v>Inativo</v>
      </c>
      <c r="M1939">
        <f t="shared" si="92"/>
        <v>39</v>
      </c>
      <c r="N1939" s="7">
        <f t="shared" si="93"/>
        <v>257.81470231481217</v>
      </c>
    </row>
    <row r="1940" spans="1:14" x14ac:dyDescent="0.25">
      <c r="A1940" t="s">
        <v>722</v>
      </c>
      <c r="B1940" s="1">
        <v>45399.411699999997</v>
      </c>
      <c r="C1940" t="s">
        <v>30</v>
      </c>
      <c r="D1940" t="s">
        <v>19</v>
      </c>
      <c r="E1940" t="s">
        <v>20</v>
      </c>
      <c r="F1940">
        <v>2</v>
      </c>
      <c r="G1940" s="2">
        <v>182.04683873220003</v>
      </c>
      <c r="H1940" s="3">
        <v>99.98</v>
      </c>
      <c r="I1940" s="4">
        <v>0.45080068021903108</v>
      </c>
      <c r="J1940" t="s">
        <v>36</v>
      </c>
      <c r="K1940" t="s">
        <v>22</v>
      </c>
      <c r="L1940" t="str">
        <f t="shared" si="91"/>
        <v>Inativo</v>
      </c>
      <c r="M1940">
        <f t="shared" si="92"/>
        <v>39</v>
      </c>
      <c r="N1940" s="7">
        <f t="shared" si="93"/>
        <v>257.94780231481855</v>
      </c>
    </row>
    <row r="1941" spans="1:14" x14ac:dyDescent="0.25">
      <c r="A1941" t="s">
        <v>721</v>
      </c>
      <c r="B1941" s="1">
        <v>45399.278599999998</v>
      </c>
      <c r="C1941" t="s">
        <v>24</v>
      </c>
      <c r="D1941" t="s">
        <v>42</v>
      </c>
      <c r="E1941" t="s">
        <v>26</v>
      </c>
      <c r="F1941">
        <v>2</v>
      </c>
      <c r="G1941" s="2">
        <v>236.03865331200001</v>
      </c>
      <c r="H1941" s="3">
        <v>145.62</v>
      </c>
      <c r="I1941" s="4">
        <v>0.38306714617831278</v>
      </c>
      <c r="J1941" t="s">
        <v>34</v>
      </c>
      <c r="K1941" t="s">
        <v>16</v>
      </c>
      <c r="L1941" t="str">
        <f t="shared" si="91"/>
        <v>Inativo</v>
      </c>
      <c r="M1941">
        <f t="shared" si="92"/>
        <v>39</v>
      </c>
      <c r="N1941" s="7">
        <f t="shared" si="93"/>
        <v>258.08090231481765</v>
      </c>
    </row>
    <row r="1942" spans="1:14" x14ac:dyDescent="0.25">
      <c r="A1942" t="s">
        <v>720</v>
      </c>
      <c r="B1942" s="1">
        <v>45399.145499999999</v>
      </c>
      <c r="C1942" t="s">
        <v>18</v>
      </c>
      <c r="D1942" t="s">
        <v>25</v>
      </c>
      <c r="E1942" t="s">
        <v>26</v>
      </c>
      <c r="F1942">
        <v>1</v>
      </c>
      <c r="G1942" s="2">
        <v>31.669071759000005</v>
      </c>
      <c r="H1942" s="3">
        <v>22</v>
      </c>
      <c r="I1942" s="4">
        <v>0.30531591934809899</v>
      </c>
      <c r="J1942" t="s">
        <v>31</v>
      </c>
      <c r="K1942" t="s">
        <v>16</v>
      </c>
      <c r="L1942" t="str">
        <f t="shared" si="91"/>
        <v>Inativo</v>
      </c>
      <c r="M1942">
        <f t="shared" si="92"/>
        <v>39</v>
      </c>
      <c r="N1942" s="7">
        <f t="shared" si="93"/>
        <v>258.21400231481675</v>
      </c>
    </row>
    <row r="1943" spans="1:14" x14ac:dyDescent="0.25">
      <c r="A1943" t="s">
        <v>719</v>
      </c>
      <c r="B1943" s="1">
        <v>45399.0124</v>
      </c>
      <c r="C1943" t="s">
        <v>12</v>
      </c>
      <c r="D1943" t="s">
        <v>13</v>
      </c>
      <c r="E1943" t="s">
        <v>14</v>
      </c>
      <c r="F1943">
        <v>4</v>
      </c>
      <c r="G1943" s="2">
        <v>407.93466500159997</v>
      </c>
      <c r="H1943" s="3">
        <v>311.08</v>
      </c>
      <c r="I1943" s="4">
        <v>0.23742690511780878</v>
      </c>
      <c r="J1943" t="s">
        <v>27</v>
      </c>
      <c r="K1943" t="s">
        <v>16</v>
      </c>
      <c r="L1943" t="str">
        <f t="shared" si="91"/>
        <v>Inativo</v>
      </c>
      <c r="M1943">
        <f t="shared" si="92"/>
        <v>39</v>
      </c>
      <c r="N1943" s="7">
        <f t="shared" si="93"/>
        <v>258.34710231481586</v>
      </c>
    </row>
    <row r="1944" spans="1:14" x14ac:dyDescent="0.25">
      <c r="A1944" t="s">
        <v>718</v>
      </c>
      <c r="B1944" s="1">
        <v>45398.879300000001</v>
      </c>
      <c r="C1944" t="s">
        <v>30</v>
      </c>
      <c r="D1944" t="s">
        <v>19</v>
      </c>
      <c r="E1944" t="s">
        <v>20</v>
      </c>
      <c r="F1944">
        <v>2</v>
      </c>
      <c r="G1944" s="2">
        <v>170.4822602868</v>
      </c>
      <c r="H1944" s="3">
        <v>99.98</v>
      </c>
      <c r="I1944" s="4">
        <v>0.41354602037886523</v>
      </c>
      <c r="J1944" t="s">
        <v>21</v>
      </c>
      <c r="K1944" t="s">
        <v>16</v>
      </c>
      <c r="L1944" t="str">
        <f t="shared" si="91"/>
        <v>Inativo</v>
      </c>
      <c r="M1944">
        <f t="shared" si="92"/>
        <v>39</v>
      </c>
      <c r="N1944" s="7">
        <f t="shared" si="93"/>
        <v>258.48020231481496</v>
      </c>
    </row>
    <row r="1945" spans="1:14" x14ac:dyDescent="0.25">
      <c r="A1945" t="s">
        <v>717</v>
      </c>
      <c r="B1945" s="1">
        <v>45398.746200000001</v>
      </c>
      <c r="C1945" t="s">
        <v>24</v>
      </c>
      <c r="D1945" t="s">
        <v>13</v>
      </c>
      <c r="E1945" t="s">
        <v>14</v>
      </c>
      <c r="F1945">
        <v>2</v>
      </c>
      <c r="G1945" s="2">
        <v>197.10283208880003</v>
      </c>
      <c r="H1945" s="3">
        <v>155.54</v>
      </c>
      <c r="I1945" s="4">
        <v>0.21086877163730902</v>
      </c>
      <c r="J1945" t="s">
        <v>15</v>
      </c>
      <c r="K1945" t="s">
        <v>28</v>
      </c>
      <c r="L1945" t="str">
        <f t="shared" si="91"/>
        <v>Inativo</v>
      </c>
      <c r="M1945">
        <f t="shared" si="92"/>
        <v>39</v>
      </c>
      <c r="N1945" s="7">
        <f t="shared" si="93"/>
        <v>258.61330231481406</v>
      </c>
    </row>
    <row r="1946" spans="1:14" x14ac:dyDescent="0.25">
      <c r="A1946" t="s">
        <v>716</v>
      </c>
      <c r="B1946" s="1">
        <v>45398.613100000002</v>
      </c>
      <c r="C1946" t="s">
        <v>18</v>
      </c>
      <c r="D1946" t="s">
        <v>42</v>
      </c>
      <c r="E1946" t="s">
        <v>26</v>
      </c>
      <c r="F1946">
        <v>1</v>
      </c>
      <c r="G1946" s="2">
        <v>124.15868365999998</v>
      </c>
      <c r="H1946" s="3">
        <v>72.81</v>
      </c>
      <c r="I1946" s="4">
        <v>0.41357303529904377</v>
      </c>
      <c r="J1946" t="s">
        <v>51</v>
      </c>
      <c r="K1946" t="s">
        <v>22</v>
      </c>
      <c r="L1946" t="str">
        <f t="shared" si="91"/>
        <v>Inativo</v>
      </c>
      <c r="M1946">
        <f t="shared" si="92"/>
        <v>39</v>
      </c>
      <c r="N1946" s="7">
        <f t="shared" si="93"/>
        <v>258.74640231481317</v>
      </c>
    </row>
    <row r="1947" spans="1:14" x14ac:dyDescent="0.25">
      <c r="A1947" t="s">
        <v>715</v>
      </c>
      <c r="B1947" s="1">
        <v>45398.48</v>
      </c>
      <c r="C1947" t="s">
        <v>12</v>
      </c>
      <c r="D1947" t="s">
        <v>25</v>
      </c>
      <c r="E1947" t="s">
        <v>26</v>
      </c>
      <c r="F1947">
        <v>1</v>
      </c>
      <c r="G1947" s="2">
        <v>33.370705640999994</v>
      </c>
      <c r="H1947" s="3">
        <v>22</v>
      </c>
      <c r="I1947" s="4">
        <v>0.3407391429874258</v>
      </c>
      <c r="J1947" t="s">
        <v>49</v>
      </c>
      <c r="K1947" t="s">
        <v>22</v>
      </c>
      <c r="L1947" t="str">
        <f t="shared" si="91"/>
        <v>Inativo</v>
      </c>
      <c r="M1947">
        <f t="shared" si="92"/>
        <v>39</v>
      </c>
      <c r="N1947" s="7">
        <f t="shared" si="93"/>
        <v>258.87950231481227</v>
      </c>
    </row>
    <row r="1948" spans="1:14" x14ac:dyDescent="0.25">
      <c r="A1948" t="s">
        <v>714</v>
      </c>
      <c r="B1948" s="1">
        <v>45398.346899999997</v>
      </c>
      <c r="C1948" t="s">
        <v>30</v>
      </c>
      <c r="D1948" t="s">
        <v>25</v>
      </c>
      <c r="E1948" t="s">
        <v>26</v>
      </c>
      <c r="F1948">
        <v>4</v>
      </c>
      <c r="G1948" s="2">
        <v>128.76823065599999</v>
      </c>
      <c r="H1948" s="3">
        <v>88</v>
      </c>
      <c r="I1948" s="4">
        <v>0.31660162175335738</v>
      </c>
      <c r="J1948" t="s">
        <v>47</v>
      </c>
      <c r="K1948" t="s">
        <v>16</v>
      </c>
      <c r="L1948" t="str">
        <f t="shared" si="91"/>
        <v>Inativo</v>
      </c>
      <c r="M1948">
        <f t="shared" si="92"/>
        <v>39</v>
      </c>
      <c r="N1948" s="7">
        <f t="shared" si="93"/>
        <v>259.01260231481865</v>
      </c>
    </row>
    <row r="1949" spans="1:14" x14ac:dyDescent="0.25">
      <c r="A1949" t="s">
        <v>713</v>
      </c>
      <c r="B1949" s="1">
        <v>45398.213799999998</v>
      </c>
      <c r="C1949" t="s">
        <v>24</v>
      </c>
      <c r="D1949" t="s">
        <v>13</v>
      </c>
      <c r="E1949" t="s">
        <v>14</v>
      </c>
      <c r="F1949">
        <v>1</v>
      </c>
      <c r="G1949" s="2">
        <v>108.43189808220002</v>
      </c>
      <c r="H1949" s="3">
        <v>77.77</v>
      </c>
      <c r="I1949" s="4">
        <v>0.28277562806247164</v>
      </c>
      <c r="J1949" t="s">
        <v>45</v>
      </c>
      <c r="K1949" t="s">
        <v>16</v>
      </c>
      <c r="L1949" t="str">
        <f t="shared" si="91"/>
        <v>Inativo</v>
      </c>
      <c r="M1949">
        <f t="shared" si="92"/>
        <v>39</v>
      </c>
      <c r="N1949" s="7">
        <f t="shared" si="93"/>
        <v>259.14570231481775</v>
      </c>
    </row>
    <row r="1950" spans="1:14" x14ac:dyDescent="0.25">
      <c r="A1950" t="s">
        <v>712</v>
      </c>
      <c r="B1950" s="1">
        <v>45398.080699999999</v>
      </c>
      <c r="C1950" t="s">
        <v>18</v>
      </c>
      <c r="D1950" t="s">
        <v>19</v>
      </c>
      <c r="E1950" t="s">
        <v>20</v>
      </c>
      <c r="F1950">
        <v>1</v>
      </c>
      <c r="G1950" s="2">
        <v>84.862968883200011</v>
      </c>
      <c r="H1950" s="3">
        <v>49.99</v>
      </c>
      <c r="I1950" s="4">
        <v>0.41093269941094029</v>
      </c>
      <c r="J1950" t="s">
        <v>43</v>
      </c>
      <c r="K1950" t="s">
        <v>16</v>
      </c>
      <c r="L1950" t="str">
        <f t="shared" si="91"/>
        <v>Inativo</v>
      </c>
      <c r="M1950">
        <f t="shared" si="92"/>
        <v>39</v>
      </c>
      <c r="N1950" s="7">
        <f t="shared" si="93"/>
        <v>259.27880231481686</v>
      </c>
    </row>
    <row r="1951" spans="1:14" x14ac:dyDescent="0.25">
      <c r="A1951" t="s">
        <v>711</v>
      </c>
      <c r="B1951" s="1">
        <v>45397.9476</v>
      </c>
      <c r="C1951" t="s">
        <v>12</v>
      </c>
      <c r="D1951" t="s">
        <v>19</v>
      </c>
      <c r="E1951" t="s">
        <v>20</v>
      </c>
      <c r="F1951">
        <v>2</v>
      </c>
      <c r="G1951" s="2">
        <v>173.58088795740002</v>
      </c>
      <c r="H1951" s="3">
        <v>99.98</v>
      </c>
      <c r="I1951" s="4">
        <v>0.42401492942853852</v>
      </c>
      <c r="J1951" t="s">
        <v>40</v>
      </c>
      <c r="K1951" t="s">
        <v>16</v>
      </c>
      <c r="L1951" t="str">
        <f t="shared" si="91"/>
        <v>Inativo</v>
      </c>
      <c r="M1951">
        <f t="shared" si="92"/>
        <v>39</v>
      </c>
      <c r="N1951" s="7">
        <f t="shared" si="93"/>
        <v>259.41190231481596</v>
      </c>
    </row>
    <row r="1952" spans="1:14" x14ac:dyDescent="0.25">
      <c r="A1952" t="s">
        <v>710</v>
      </c>
      <c r="B1952" s="1">
        <v>45397.8145</v>
      </c>
      <c r="C1952" t="s">
        <v>30</v>
      </c>
      <c r="D1952" t="s">
        <v>13</v>
      </c>
      <c r="E1952" t="s">
        <v>14</v>
      </c>
      <c r="F1952">
        <v>4</v>
      </c>
      <c r="G1952" s="2">
        <v>415.65972800000009</v>
      </c>
      <c r="H1952" s="3">
        <v>311.08</v>
      </c>
      <c r="I1952" s="4">
        <v>0.25159937553536599</v>
      </c>
      <c r="J1952" t="s">
        <v>71</v>
      </c>
      <c r="K1952" t="s">
        <v>32</v>
      </c>
      <c r="L1952" t="str">
        <f t="shared" si="91"/>
        <v>Inativo</v>
      </c>
      <c r="M1952">
        <f t="shared" si="92"/>
        <v>38</v>
      </c>
      <c r="N1952" s="7">
        <f t="shared" si="93"/>
        <v>259.54500231481506</v>
      </c>
    </row>
    <row r="1953" spans="1:14" x14ac:dyDescent="0.25">
      <c r="A1953" t="s">
        <v>709</v>
      </c>
      <c r="B1953" s="1">
        <v>45397.681400000001</v>
      </c>
      <c r="C1953" t="s">
        <v>24</v>
      </c>
      <c r="D1953" t="s">
        <v>13</v>
      </c>
      <c r="E1953" t="s">
        <v>14</v>
      </c>
      <c r="F1953">
        <v>4</v>
      </c>
      <c r="G1953" s="2">
        <v>446.44905043200004</v>
      </c>
      <c r="H1953" s="3">
        <v>311.08</v>
      </c>
      <c r="I1953" s="4">
        <v>0.3032127636983708</v>
      </c>
      <c r="J1953" t="s">
        <v>69</v>
      </c>
      <c r="K1953" t="s">
        <v>28</v>
      </c>
      <c r="L1953" t="str">
        <f t="shared" si="91"/>
        <v>Inativo</v>
      </c>
      <c r="M1953">
        <f t="shared" si="92"/>
        <v>38</v>
      </c>
      <c r="N1953" s="7">
        <f t="shared" si="93"/>
        <v>259.67810231481417</v>
      </c>
    </row>
    <row r="1954" spans="1:14" x14ac:dyDescent="0.25">
      <c r="A1954" t="s">
        <v>708</v>
      </c>
      <c r="B1954" s="1">
        <v>45397.548300000002</v>
      </c>
      <c r="C1954" t="s">
        <v>18</v>
      </c>
      <c r="D1954" t="s">
        <v>13</v>
      </c>
      <c r="E1954" t="s">
        <v>14</v>
      </c>
      <c r="F1954">
        <v>1</v>
      </c>
      <c r="G1954" s="2">
        <v>94.161927882000001</v>
      </c>
      <c r="H1954" s="3">
        <v>77.77</v>
      </c>
      <c r="I1954" s="4">
        <v>0.17408233083908095</v>
      </c>
      <c r="J1954" t="s">
        <v>67</v>
      </c>
      <c r="K1954" t="s">
        <v>22</v>
      </c>
      <c r="L1954" t="str">
        <f t="shared" si="91"/>
        <v>Inativo</v>
      </c>
      <c r="M1954">
        <f t="shared" si="92"/>
        <v>38</v>
      </c>
      <c r="N1954" s="7">
        <f t="shared" si="93"/>
        <v>259.81120231481327</v>
      </c>
    </row>
    <row r="1955" spans="1:14" x14ac:dyDescent="0.25">
      <c r="A1955" t="s">
        <v>707</v>
      </c>
      <c r="B1955" s="1">
        <v>45397.415200000003</v>
      </c>
      <c r="C1955" t="s">
        <v>12</v>
      </c>
      <c r="D1955" t="s">
        <v>19</v>
      </c>
      <c r="E1955" t="s">
        <v>20</v>
      </c>
      <c r="F1955">
        <v>1</v>
      </c>
      <c r="G1955" s="2">
        <v>94.092213600000008</v>
      </c>
      <c r="H1955" s="3">
        <v>49.99</v>
      </c>
      <c r="I1955" s="4">
        <v>0.46871267996186244</v>
      </c>
      <c r="J1955" t="s">
        <v>65</v>
      </c>
      <c r="K1955" t="s">
        <v>16</v>
      </c>
      <c r="L1955" t="str">
        <f t="shared" si="91"/>
        <v>Inativo</v>
      </c>
      <c r="M1955">
        <f t="shared" si="92"/>
        <v>38</v>
      </c>
      <c r="N1955" s="7">
        <f t="shared" si="93"/>
        <v>259.94430231481238</v>
      </c>
    </row>
    <row r="1956" spans="1:14" x14ac:dyDescent="0.25">
      <c r="A1956" t="s">
        <v>706</v>
      </c>
      <c r="B1956" s="1">
        <v>45397.282099999997</v>
      </c>
      <c r="C1956" t="s">
        <v>30</v>
      </c>
      <c r="D1956" t="s">
        <v>19</v>
      </c>
      <c r="E1956" t="s">
        <v>20</v>
      </c>
      <c r="F1956">
        <v>2</v>
      </c>
      <c r="G1956" s="2">
        <v>159.94658251080006</v>
      </c>
      <c r="H1956" s="3">
        <v>99.98</v>
      </c>
      <c r="I1956" s="4">
        <v>0.37491630999212461</v>
      </c>
      <c r="J1956" t="s">
        <v>63</v>
      </c>
      <c r="K1956" t="s">
        <v>32</v>
      </c>
      <c r="L1956" t="str">
        <f t="shared" si="91"/>
        <v>Inativo</v>
      </c>
      <c r="M1956">
        <f t="shared" si="92"/>
        <v>38</v>
      </c>
      <c r="N1956" s="7">
        <f t="shared" si="93"/>
        <v>260.07740231481876</v>
      </c>
    </row>
    <row r="1957" spans="1:14" x14ac:dyDescent="0.25">
      <c r="A1957" t="s">
        <v>705</v>
      </c>
      <c r="B1957" s="1">
        <v>45397.148999999998</v>
      </c>
      <c r="C1957" t="s">
        <v>24</v>
      </c>
      <c r="D1957" t="s">
        <v>19</v>
      </c>
      <c r="E1957" t="s">
        <v>20</v>
      </c>
      <c r="F1957">
        <v>1</v>
      </c>
      <c r="G1957" s="2">
        <v>79.314743662200016</v>
      </c>
      <c r="H1957" s="3">
        <v>49.99</v>
      </c>
      <c r="I1957" s="4">
        <v>0.3697262615774633</v>
      </c>
      <c r="J1957" t="s">
        <v>144</v>
      </c>
      <c r="K1957" t="s">
        <v>28</v>
      </c>
      <c r="L1957" t="str">
        <f t="shared" si="91"/>
        <v>Inativo</v>
      </c>
      <c r="M1957">
        <f t="shared" si="92"/>
        <v>38</v>
      </c>
      <c r="N1957" s="7">
        <f t="shared" si="93"/>
        <v>260.21050231481786</v>
      </c>
    </row>
    <row r="1958" spans="1:14" x14ac:dyDescent="0.25">
      <c r="A1958" t="s">
        <v>704</v>
      </c>
      <c r="B1958" s="1">
        <v>45397.015899999999</v>
      </c>
      <c r="C1958" t="s">
        <v>18</v>
      </c>
      <c r="D1958" t="s">
        <v>19</v>
      </c>
      <c r="E1958" t="s">
        <v>20</v>
      </c>
      <c r="F1958">
        <v>2</v>
      </c>
      <c r="G1958" s="2">
        <v>168.18515848800001</v>
      </c>
      <c r="H1958" s="3">
        <v>99.98</v>
      </c>
      <c r="I1958" s="4">
        <v>0.40553613113767373</v>
      </c>
      <c r="J1958" t="s">
        <v>93</v>
      </c>
      <c r="K1958" t="s">
        <v>22</v>
      </c>
      <c r="L1958" t="str">
        <f t="shared" si="91"/>
        <v>Inativo</v>
      </c>
      <c r="M1958">
        <f t="shared" si="92"/>
        <v>38</v>
      </c>
      <c r="N1958" s="7">
        <f t="shared" si="93"/>
        <v>260.34360231481696</v>
      </c>
    </row>
    <row r="1959" spans="1:14" x14ac:dyDescent="0.25">
      <c r="A1959" t="s">
        <v>703</v>
      </c>
      <c r="B1959" s="1">
        <v>45396.882799999999</v>
      </c>
      <c r="C1959" t="s">
        <v>12</v>
      </c>
      <c r="D1959" t="s">
        <v>13</v>
      </c>
      <c r="E1959" t="s">
        <v>14</v>
      </c>
      <c r="F1959">
        <v>3</v>
      </c>
      <c r="G1959" s="2">
        <v>309.5918713602</v>
      </c>
      <c r="H1959" s="3">
        <v>233.31</v>
      </c>
      <c r="I1959" s="4">
        <v>0.24639494255793473</v>
      </c>
      <c r="J1959" t="s">
        <v>38</v>
      </c>
      <c r="K1959" t="s">
        <v>16</v>
      </c>
      <c r="L1959" t="str">
        <f t="shared" si="91"/>
        <v>Inativo</v>
      </c>
      <c r="M1959">
        <f t="shared" si="92"/>
        <v>38</v>
      </c>
      <c r="N1959" s="7">
        <f t="shared" si="93"/>
        <v>260.47670231481607</v>
      </c>
    </row>
    <row r="1960" spans="1:14" x14ac:dyDescent="0.25">
      <c r="A1960" t="s">
        <v>702</v>
      </c>
      <c r="B1960" s="1">
        <v>45396.7497</v>
      </c>
      <c r="C1960" t="s">
        <v>30</v>
      </c>
      <c r="D1960" t="s">
        <v>42</v>
      </c>
      <c r="E1960" t="s">
        <v>26</v>
      </c>
      <c r="F1960">
        <v>3</v>
      </c>
      <c r="G1960" s="2">
        <v>340.09518866400003</v>
      </c>
      <c r="H1960" s="3">
        <v>218.43</v>
      </c>
      <c r="I1960" s="4">
        <v>0.35773863529777894</v>
      </c>
      <c r="J1960" t="s">
        <v>36</v>
      </c>
      <c r="K1960" t="s">
        <v>32</v>
      </c>
      <c r="L1960" t="str">
        <f t="shared" si="91"/>
        <v>Inativo</v>
      </c>
      <c r="M1960">
        <f t="shared" si="92"/>
        <v>38</v>
      </c>
      <c r="N1960" s="7">
        <f t="shared" si="93"/>
        <v>260.60980231481517</v>
      </c>
    </row>
    <row r="1961" spans="1:14" x14ac:dyDescent="0.25">
      <c r="A1961" t="s">
        <v>701</v>
      </c>
      <c r="B1961" s="1">
        <v>45396.616600000001</v>
      </c>
      <c r="C1961" t="s">
        <v>24</v>
      </c>
      <c r="D1961" t="s">
        <v>13</v>
      </c>
      <c r="E1961" t="s">
        <v>14</v>
      </c>
      <c r="F1961">
        <v>3</v>
      </c>
      <c r="G1961" s="2">
        <v>324.69033425400005</v>
      </c>
      <c r="H1961" s="3">
        <v>233.31</v>
      </c>
      <c r="I1961" s="4">
        <v>0.28143841874428782</v>
      </c>
      <c r="J1961" t="s">
        <v>34</v>
      </c>
      <c r="K1961" t="s">
        <v>28</v>
      </c>
      <c r="L1961" t="str">
        <f t="shared" si="91"/>
        <v>Inativo</v>
      </c>
      <c r="M1961">
        <f t="shared" si="92"/>
        <v>38</v>
      </c>
      <c r="N1961" s="7">
        <f t="shared" si="93"/>
        <v>260.74290231481427</v>
      </c>
    </row>
    <row r="1962" spans="1:14" x14ac:dyDescent="0.25">
      <c r="A1962" t="s">
        <v>700</v>
      </c>
      <c r="B1962" s="1">
        <v>45396.483500000002</v>
      </c>
      <c r="C1962" t="s">
        <v>18</v>
      </c>
      <c r="D1962" t="s">
        <v>13</v>
      </c>
      <c r="E1962" t="s">
        <v>14</v>
      </c>
      <c r="F1962">
        <v>2</v>
      </c>
      <c r="G1962" s="2">
        <v>209.69589599640003</v>
      </c>
      <c r="H1962" s="3">
        <v>155.54</v>
      </c>
      <c r="I1962" s="4">
        <v>0.25825920788325663</v>
      </c>
      <c r="J1962" t="s">
        <v>31</v>
      </c>
      <c r="K1962" t="s">
        <v>22</v>
      </c>
      <c r="L1962" t="str">
        <f t="shared" si="91"/>
        <v>Inativo</v>
      </c>
      <c r="M1962">
        <f t="shared" si="92"/>
        <v>38</v>
      </c>
      <c r="N1962" s="7">
        <f t="shared" si="93"/>
        <v>260.87600231481338</v>
      </c>
    </row>
    <row r="1963" spans="1:14" x14ac:dyDescent="0.25">
      <c r="A1963" t="s">
        <v>699</v>
      </c>
      <c r="B1963" s="1">
        <v>45396.350400000003</v>
      </c>
      <c r="C1963" t="s">
        <v>12</v>
      </c>
      <c r="D1963" t="s">
        <v>19</v>
      </c>
      <c r="E1963" t="s">
        <v>20</v>
      </c>
      <c r="F1963">
        <v>2</v>
      </c>
      <c r="G1963" s="2">
        <v>162.22491269999998</v>
      </c>
      <c r="H1963" s="3">
        <v>99.98</v>
      </c>
      <c r="I1963" s="4">
        <v>0.38369515300716189</v>
      </c>
      <c r="J1963" t="s">
        <v>27</v>
      </c>
      <c r="K1963" t="s">
        <v>16</v>
      </c>
      <c r="L1963" t="str">
        <f t="shared" si="91"/>
        <v>Inativo</v>
      </c>
      <c r="M1963">
        <f t="shared" si="92"/>
        <v>38</v>
      </c>
      <c r="N1963" s="7">
        <f t="shared" si="93"/>
        <v>261.00910231481248</v>
      </c>
    </row>
    <row r="1964" spans="1:14" x14ac:dyDescent="0.25">
      <c r="A1964" t="s">
        <v>698</v>
      </c>
      <c r="B1964" s="1">
        <v>45396.217299999997</v>
      </c>
      <c r="C1964" t="s">
        <v>30</v>
      </c>
      <c r="D1964" t="s">
        <v>19</v>
      </c>
      <c r="E1964" t="s">
        <v>20</v>
      </c>
      <c r="F1964">
        <v>2</v>
      </c>
      <c r="G1964" s="2">
        <v>173.9360054844</v>
      </c>
      <c r="H1964" s="3">
        <v>99.98</v>
      </c>
      <c r="I1964" s="4">
        <v>0.42519089292891099</v>
      </c>
      <c r="J1964" t="s">
        <v>21</v>
      </c>
      <c r="K1964" t="s">
        <v>32</v>
      </c>
      <c r="L1964" t="str">
        <f t="shared" si="91"/>
        <v>Inativo</v>
      </c>
      <c r="M1964">
        <f t="shared" si="92"/>
        <v>38</v>
      </c>
      <c r="N1964" s="7">
        <f t="shared" si="93"/>
        <v>261.14220231481886</v>
      </c>
    </row>
    <row r="1965" spans="1:14" x14ac:dyDescent="0.25">
      <c r="A1965" t="s">
        <v>697</v>
      </c>
      <c r="B1965" s="1">
        <v>45396.084199999998</v>
      </c>
      <c r="C1965" t="s">
        <v>24</v>
      </c>
      <c r="D1965" t="s">
        <v>19</v>
      </c>
      <c r="E1965" t="s">
        <v>20</v>
      </c>
      <c r="F1965">
        <v>2</v>
      </c>
      <c r="G1965" s="2">
        <v>159.48802233000001</v>
      </c>
      <c r="H1965" s="3">
        <v>99.98</v>
      </c>
      <c r="I1965" s="4">
        <v>0.37311906850829657</v>
      </c>
      <c r="J1965" t="s">
        <v>15</v>
      </c>
      <c r="K1965" t="s">
        <v>28</v>
      </c>
      <c r="L1965" t="str">
        <f t="shared" si="91"/>
        <v>Inativo</v>
      </c>
      <c r="M1965">
        <f t="shared" si="92"/>
        <v>38</v>
      </c>
      <c r="N1965" s="7">
        <f t="shared" si="93"/>
        <v>261.27530231481796</v>
      </c>
    </row>
    <row r="1966" spans="1:14" x14ac:dyDescent="0.25">
      <c r="A1966" t="s">
        <v>696</v>
      </c>
      <c r="B1966" s="1">
        <v>45395.951099999998</v>
      </c>
      <c r="C1966" t="s">
        <v>18</v>
      </c>
      <c r="D1966" t="s">
        <v>80</v>
      </c>
      <c r="E1966" t="s">
        <v>14</v>
      </c>
      <c r="F1966">
        <v>2</v>
      </c>
      <c r="G1966" s="2">
        <v>37.136250359999998</v>
      </c>
      <c r="H1966" s="3">
        <v>28.9</v>
      </c>
      <c r="I1966" s="4">
        <v>0.22178465192790131</v>
      </c>
      <c r="J1966" t="s">
        <v>63</v>
      </c>
      <c r="K1966" t="s">
        <v>22</v>
      </c>
      <c r="L1966" t="str">
        <f t="shared" si="91"/>
        <v>Inativo</v>
      </c>
      <c r="M1966">
        <f t="shared" si="92"/>
        <v>38</v>
      </c>
      <c r="N1966" s="7">
        <f t="shared" si="93"/>
        <v>261.40840231481707</v>
      </c>
    </row>
    <row r="1967" spans="1:14" x14ac:dyDescent="0.25">
      <c r="A1967" t="s">
        <v>695</v>
      </c>
      <c r="B1967" s="1">
        <v>45395.817999999999</v>
      </c>
      <c r="C1967" t="s">
        <v>12</v>
      </c>
      <c r="D1967" t="s">
        <v>13</v>
      </c>
      <c r="E1967" t="s">
        <v>14</v>
      </c>
      <c r="F1967">
        <v>5</v>
      </c>
      <c r="G1967" s="2">
        <v>550.76664500000004</v>
      </c>
      <c r="H1967" s="3">
        <v>388.85</v>
      </c>
      <c r="I1967" s="4">
        <v>0.2939841155413469</v>
      </c>
      <c r="J1967" t="s">
        <v>144</v>
      </c>
      <c r="K1967" t="s">
        <v>16</v>
      </c>
      <c r="L1967" t="str">
        <f t="shared" si="91"/>
        <v>Inativo</v>
      </c>
      <c r="M1967">
        <f t="shared" si="92"/>
        <v>38</v>
      </c>
      <c r="N1967" s="7">
        <f t="shared" si="93"/>
        <v>261.54150231481617</v>
      </c>
    </row>
    <row r="1968" spans="1:14" x14ac:dyDescent="0.25">
      <c r="A1968" t="s">
        <v>694</v>
      </c>
      <c r="B1968" s="1">
        <v>45395.6849</v>
      </c>
      <c r="C1968" t="s">
        <v>30</v>
      </c>
      <c r="D1968" t="s">
        <v>13</v>
      </c>
      <c r="E1968" t="s">
        <v>14</v>
      </c>
      <c r="F1968">
        <v>1</v>
      </c>
      <c r="G1968" s="2">
        <v>98.69683412160002</v>
      </c>
      <c r="H1968" s="3">
        <v>77.77</v>
      </c>
      <c r="I1968" s="4">
        <v>0.21203146289187952</v>
      </c>
      <c r="J1968" t="s">
        <v>93</v>
      </c>
      <c r="K1968" t="s">
        <v>28</v>
      </c>
      <c r="L1968" t="str">
        <f t="shared" si="91"/>
        <v>Inativo</v>
      </c>
      <c r="M1968">
        <f t="shared" si="92"/>
        <v>38</v>
      </c>
      <c r="N1968" s="7">
        <f t="shared" si="93"/>
        <v>261.67460231481527</v>
      </c>
    </row>
    <row r="1969" spans="1:14" x14ac:dyDescent="0.25">
      <c r="A1969" t="s">
        <v>693</v>
      </c>
      <c r="B1969" s="1">
        <v>45395.551800000001</v>
      </c>
      <c r="C1969" t="s">
        <v>24</v>
      </c>
      <c r="D1969" t="s">
        <v>19</v>
      </c>
      <c r="E1969" t="s">
        <v>20</v>
      </c>
      <c r="F1969">
        <v>3</v>
      </c>
      <c r="G1969" s="2">
        <v>266.60185367759999</v>
      </c>
      <c r="H1969" s="3">
        <v>149.97</v>
      </c>
      <c r="I1969" s="4">
        <v>0.43747577921435682</v>
      </c>
      <c r="J1969" t="s">
        <v>38</v>
      </c>
      <c r="K1969" t="s">
        <v>22</v>
      </c>
      <c r="L1969" t="str">
        <f t="shared" si="91"/>
        <v>Inativo</v>
      </c>
      <c r="M1969">
        <f t="shared" si="92"/>
        <v>38</v>
      </c>
      <c r="N1969" s="7">
        <f t="shared" si="93"/>
        <v>261.80770231481438</v>
      </c>
    </row>
    <row r="1970" spans="1:14" x14ac:dyDescent="0.25">
      <c r="A1970" t="s">
        <v>692</v>
      </c>
      <c r="B1970" s="1">
        <v>45395.418700000002</v>
      </c>
      <c r="C1970" t="s">
        <v>18</v>
      </c>
      <c r="D1970" t="s">
        <v>13</v>
      </c>
      <c r="E1970" t="s">
        <v>14</v>
      </c>
      <c r="F1970">
        <v>3</v>
      </c>
      <c r="G1970" s="2">
        <v>271.94883076350004</v>
      </c>
      <c r="H1970" s="3">
        <v>233.31</v>
      </c>
      <c r="I1970" s="4">
        <v>0.14208125350280418</v>
      </c>
      <c r="J1970" t="s">
        <v>36</v>
      </c>
      <c r="K1970" t="s">
        <v>22</v>
      </c>
      <c r="L1970" t="str">
        <f t="shared" si="91"/>
        <v>Inativo</v>
      </c>
      <c r="M1970">
        <f t="shared" si="92"/>
        <v>38</v>
      </c>
      <c r="N1970" s="7">
        <f t="shared" si="93"/>
        <v>261.94080231481348</v>
      </c>
    </row>
    <row r="1971" spans="1:14" x14ac:dyDescent="0.25">
      <c r="A1971" t="s">
        <v>691</v>
      </c>
      <c r="B1971" s="1">
        <v>45395.285600000003</v>
      </c>
      <c r="C1971" t="s">
        <v>12</v>
      </c>
      <c r="D1971" t="s">
        <v>13</v>
      </c>
      <c r="E1971" t="s">
        <v>14</v>
      </c>
      <c r="F1971">
        <v>4</v>
      </c>
      <c r="G1971" s="2">
        <v>427.23727200000002</v>
      </c>
      <c r="H1971" s="3">
        <v>311.08</v>
      </c>
      <c r="I1971" s="4">
        <v>0.27188000582496002</v>
      </c>
      <c r="J1971" t="s">
        <v>34</v>
      </c>
      <c r="K1971" t="s">
        <v>16</v>
      </c>
      <c r="L1971" t="str">
        <f t="shared" si="91"/>
        <v>Inativo</v>
      </c>
      <c r="M1971">
        <f t="shared" si="92"/>
        <v>38</v>
      </c>
      <c r="N1971" s="7">
        <f t="shared" si="93"/>
        <v>262.07390231481259</v>
      </c>
    </row>
    <row r="1972" spans="1:14" x14ac:dyDescent="0.25">
      <c r="A1972" t="s">
        <v>690</v>
      </c>
      <c r="B1972" s="1">
        <v>45395.152499999997</v>
      </c>
      <c r="C1972" t="s">
        <v>30</v>
      </c>
      <c r="D1972" t="s">
        <v>19</v>
      </c>
      <c r="E1972" t="s">
        <v>20</v>
      </c>
      <c r="F1972">
        <v>2</v>
      </c>
      <c r="G1972" s="2">
        <v>172.74854972880001</v>
      </c>
      <c r="H1972" s="3">
        <v>99.98</v>
      </c>
      <c r="I1972" s="4">
        <v>0.42123971427279833</v>
      </c>
      <c r="J1972" t="s">
        <v>31</v>
      </c>
      <c r="K1972" t="s">
        <v>16</v>
      </c>
      <c r="L1972" t="str">
        <f t="shared" si="91"/>
        <v>Inativo</v>
      </c>
      <c r="M1972">
        <f t="shared" si="92"/>
        <v>38</v>
      </c>
      <c r="N1972" s="7">
        <f t="shared" si="93"/>
        <v>262.20700231481896</v>
      </c>
    </row>
    <row r="1973" spans="1:14" x14ac:dyDescent="0.25">
      <c r="A1973" t="s">
        <v>689</v>
      </c>
      <c r="B1973" s="1">
        <v>45395.019399999997</v>
      </c>
      <c r="C1973" t="s">
        <v>24</v>
      </c>
      <c r="D1973" t="s">
        <v>13</v>
      </c>
      <c r="E1973" t="s">
        <v>14</v>
      </c>
      <c r="F1973">
        <v>2</v>
      </c>
      <c r="G1973" s="2">
        <v>220.3594485312</v>
      </c>
      <c r="H1973" s="3">
        <v>155.54</v>
      </c>
      <c r="I1973" s="4">
        <v>0.29415325262089875</v>
      </c>
      <c r="J1973" t="s">
        <v>27</v>
      </c>
      <c r="K1973" t="s">
        <v>16</v>
      </c>
      <c r="L1973" t="str">
        <f t="shared" si="91"/>
        <v>Inativo</v>
      </c>
      <c r="M1973">
        <f t="shared" si="92"/>
        <v>38</v>
      </c>
      <c r="N1973" s="7">
        <f t="shared" si="93"/>
        <v>262.34010231481807</v>
      </c>
    </row>
    <row r="1974" spans="1:14" x14ac:dyDescent="0.25">
      <c r="A1974" t="s">
        <v>688</v>
      </c>
      <c r="B1974" s="1">
        <v>45394.886299999998</v>
      </c>
      <c r="C1974" t="s">
        <v>18</v>
      </c>
      <c r="D1974" t="s">
        <v>80</v>
      </c>
      <c r="E1974" t="s">
        <v>14</v>
      </c>
      <c r="F1974">
        <v>2</v>
      </c>
      <c r="G1974" s="2">
        <v>38.992744560000006</v>
      </c>
      <c r="H1974" s="3">
        <v>28.9</v>
      </c>
      <c r="I1974" s="4">
        <v>0.25883647519270714</v>
      </c>
      <c r="J1974" t="s">
        <v>27</v>
      </c>
      <c r="K1974" t="s">
        <v>16</v>
      </c>
      <c r="L1974" t="str">
        <f t="shared" si="91"/>
        <v>Inativo</v>
      </c>
      <c r="M1974">
        <f t="shared" si="92"/>
        <v>38</v>
      </c>
      <c r="N1974" s="7">
        <f t="shared" si="93"/>
        <v>262.47320231481717</v>
      </c>
    </row>
    <row r="1975" spans="1:14" x14ac:dyDescent="0.25">
      <c r="A1975" t="s">
        <v>687</v>
      </c>
      <c r="B1975" s="1">
        <v>45394.753199999999</v>
      </c>
      <c r="C1975" t="s">
        <v>12</v>
      </c>
      <c r="D1975" t="s">
        <v>42</v>
      </c>
      <c r="E1975" t="s">
        <v>26</v>
      </c>
      <c r="F1975">
        <v>2</v>
      </c>
      <c r="G1975" s="2">
        <v>219.56114350799999</v>
      </c>
      <c r="H1975" s="3">
        <v>145.62</v>
      </c>
      <c r="I1975" s="4">
        <v>0.33676789219903952</v>
      </c>
      <c r="J1975" t="s">
        <v>21</v>
      </c>
      <c r="K1975" t="s">
        <v>28</v>
      </c>
      <c r="L1975" t="str">
        <f t="shared" si="91"/>
        <v>Inativo</v>
      </c>
      <c r="M1975">
        <f t="shared" si="92"/>
        <v>38</v>
      </c>
      <c r="N1975" s="7">
        <f t="shared" si="93"/>
        <v>262.60630231481628</v>
      </c>
    </row>
    <row r="1976" spans="1:14" x14ac:dyDescent="0.25">
      <c r="A1976" t="s">
        <v>686</v>
      </c>
      <c r="B1976" s="1">
        <v>45394.6201</v>
      </c>
      <c r="C1976" t="s">
        <v>30</v>
      </c>
      <c r="D1976" t="s">
        <v>19</v>
      </c>
      <c r="E1976" t="s">
        <v>20</v>
      </c>
      <c r="F1976">
        <v>3</v>
      </c>
      <c r="G1976" s="2">
        <v>254.73107743649999</v>
      </c>
      <c r="H1976" s="3">
        <v>149.97</v>
      </c>
      <c r="I1976" s="4">
        <v>0.41126147029553195</v>
      </c>
      <c r="J1976" t="s">
        <v>15</v>
      </c>
      <c r="K1976" t="s">
        <v>22</v>
      </c>
      <c r="L1976" t="str">
        <f t="shared" si="91"/>
        <v>Inativo</v>
      </c>
      <c r="M1976">
        <f t="shared" si="92"/>
        <v>38</v>
      </c>
      <c r="N1976" s="7">
        <f t="shared" si="93"/>
        <v>262.73940231481538</v>
      </c>
    </row>
    <row r="1977" spans="1:14" x14ac:dyDescent="0.25">
      <c r="A1977" t="s">
        <v>685</v>
      </c>
      <c r="B1977" s="1">
        <v>45394.487000000001</v>
      </c>
      <c r="C1977" t="s">
        <v>24</v>
      </c>
      <c r="D1977" t="s">
        <v>19</v>
      </c>
      <c r="E1977" t="s">
        <v>20</v>
      </c>
      <c r="F1977">
        <v>2</v>
      </c>
      <c r="G1977" s="2">
        <v>172.54406921400002</v>
      </c>
      <c r="H1977" s="3">
        <v>99.98</v>
      </c>
      <c r="I1977" s="4">
        <v>0.42055383036087718</v>
      </c>
      <c r="J1977" t="s">
        <v>51</v>
      </c>
      <c r="K1977" t="s">
        <v>22</v>
      </c>
      <c r="L1977" t="str">
        <f t="shared" si="91"/>
        <v>Inativo</v>
      </c>
      <c r="M1977">
        <f t="shared" si="92"/>
        <v>38</v>
      </c>
      <c r="N1977" s="7">
        <f t="shared" si="93"/>
        <v>262.87250231481448</v>
      </c>
    </row>
    <row r="1978" spans="1:14" x14ac:dyDescent="0.25">
      <c r="A1978" t="s">
        <v>684</v>
      </c>
      <c r="B1978" s="1">
        <v>45394.353900000002</v>
      </c>
      <c r="C1978" t="s">
        <v>18</v>
      </c>
      <c r="D1978" t="s">
        <v>13</v>
      </c>
      <c r="E1978" t="s">
        <v>14</v>
      </c>
      <c r="F1978">
        <v>2</v>
      </c>
      <c r="G1978" s="2">
        <v>200.49619728600001</v>
      </c>
      <c r="H1978" s="3">
        <v>155.54</v>
      </c>
      <c r="I1978" s="4">
        <v>0.22422468802174714</v>
      </c>
      <c r="J1978" t="s">
        <v>49</v>
      </c>
      <c r="K1978" t="s">
        <v>16</v>
      </c>
      <c r="L1978" t="str">
        <f t="shared" si="91"/>
        <v>Inativo</v>
      </c>
      <c r="M1978">
        <f t="shared" si="92"/>
        <v>38</v>
      </c>
      <c r="N1978" s="7">
        <f t="shared" si="93"/>
        <v>263.00560231481359</v>
      </c>
    </row>
    <row r="1979" spans="1:14" x14ac:dyDescent="0.25">
      <c r="A1979" t="s">
        <v>683</v>
      </c>
      <c r="B1979" s="1">
        <v>45394.220800000003</v>
      </c>
      <c r="C1979" t="s">
        <v>12</v>
      </c>
      <c r="D1979" t="s">
        <v>19</v>
      </c>
      <c r="E1979" t="s">
        <v>20</v>
      </c>
      <c r="F1979">
        <v>2</v>
      </c>
      <c r="G1979" s="2">
        <v>177.9659824734</v>
      </c>
      <c r="H1979" s="3">
        <v>99.98</v>
      </c>
      <c r="I1979" s="4">
        <v>0.43820724269626254</v>
      </c>
      <c r="J1979" t="s">
        <v>47</v>
      </c>
      <c r="K1979" t="s">
        <v>16</v>
      </c>
      <c r="L1979" t="str">
        <f t="shared" si="91"/>
        <v>Inativo</v>
      </c>
      <c r="M1979">
        <f t="shared" si="92"/>
        <v>38</v>
      </c>
      <c r="N1979" s="7">
        <f t="shared" si="93"/>
        <v>263.13870231481269</v>
      </c>
    </row>
    <row r="1980" spans="1:14" x14ac:dyDescent="0.25">
      <c r="A1980" t="s">
        <v>682</v>
      </c>
      <c r="B1980" s="1">
        <v>45394.087699999996</v>
      </c>
      <c r="C1980" t="s">
        <v>30</v>
      </c>
      <c r="D1980" t="s">
        <v>25</v>
      </c>
      <c r="E1980" t="s">
        <v>26</v>
      </c>
      <c r="F1980">
        <v>1</v>
      </c>
      <c r="G1980" s="2">
        <v>37.417563456000003</v>
      </c>
      <c r="H1980" s="3">
        <v>22</v>
      </c>
      <c r="I1980" s="4">
        <v>0.41204081805406162</v>
      </c>
      <c r="J1980" t="s">
        <v>45</v>
      </c>
      <c r="K1980" t="s">
        <v>16</v>
      </c>
      <c r="L1980" t="str">
        <f t="shared" si="91"/>
        <v>Inativo</v>
      </c>
      <c r="M1980">
        <f t="shared" si="92"/>
        <v>38</v>
      </c>
      <c r="N1980" s="7">
        <f t="shared" si="93"/>
        <v>263.27180231481907</v>
      </c>
    </row>
    <row r="1981" spans="1:14" x14ac:dyDescent="0.25">
      <c r="A1981" t="s">
        <v>681</v>
      </c>
      <c r="B1981" s="1">
        <v>45393.954599999997</v>
      </c>
      <c r="C1981" t="s">
        <v>24</v>
      </c>
      <c r="D1981" t="s">
        <v>19</v>
      </c>
      <c r="E1981" t="s">
        <v>20</v>
      </c>
      <c r="F1981">
        <v>3</v>
      </c>
      <c r="G1981" s="2">
        <v>269.13640219200005</v>
      </c>
      <c r="H1981" s="3">
        <v>149.97</v>
      </c>
      <c r="I1981" s="4">
        <v>0.44277326003261186</v>
      </c>
      <c r="J1981" t="s">
        <v>43</v>
      </c>
      <c r="K1981" t="s">
        <v>16</v>
      </c>
      <c r="L1981" t="str">
        <f t="shared" si="91"/>
        <v>Inativo</v>
      </c>
      <c r="M1981">
        <f t="shared" si="92"/>
        <v>38</v>
      </c>
      <c r="N1981" s="7">
        <f t="shared" si="93"/>
        <v>263.40490231481817</v>
      </c>
    </row>
    <row r="1982" spans="1:14" x14ac:dyDescent="0.25">
      <c r="A1982" t="s">
        <v>680</v>
      </c>
      <c r="B1982" s="1">
        <v>45393.821499999998</v>
      </c>
      <c r="C1982" t="s">
        <v>18</v>
      </c>
      <c r="D1982" t="s">
        <v>13</v>
      </c>
      <c r="E1982" t="s">
        <v>14</v>
      </c>
      <c r="F1982">
        <v>2</v>
      </c>
      <c r="G1982" s="2">
        <v>225.89910478080003</v>
      </c>
      <c r="H1982" s="3">
        <v>155.54</v>
      </c>
      <c r="I1982" s="4">
        <v>0.31146252150522075</v>
      </c>
      <c r="J1982" t="s">
        <v>93</v>
      </c>
      <c r="K1982" t="s">
        <v>32</v>
      </c>
      <c r="L1982" t="str">
        <f t="shared" si="91"/>
        <v>Inativo</v>
      </c>
      <c r="M1982">
        <f t="shared" si="92"/>
        <v>38</v>
      </c>
      <c r="N1982" s="7">
        <f t="shared" si="93"/>
        <v>263.53800231481728</v>
      </c>
    </row>
    <row r="1983" spans="1:14" x14ac:dyDescent="0.25">
      <c r="A1983" t="s">
        <v>679</v>
      </c>
      <c r="B1983" s="1">
        <v>45393.688399999999</v>
      </c>
      <c r="C1983" t="s">
        <v>12</v>
      </c>
      <c r="D1983" t="s">
        <v>13</v>
      </c>
      <c r="E1983" t="s">
        <v>14</v>
      </c>
      <c r="F1983">
        <v>4</v>
      </c>
      <c r="G1983" s="2">
        <v>408.51867583999996</v>
      </c>
      <c r="H1983" s="3">
        <v>311.08</v>
      </c>
      <c r="I1983" s="4">
        <v>0.23851706568774525</v>
      </c>
      <c r="J1983" t="s">
        <v>38</v>
      </c>
      <c r="K1983" t="s">
        <v>28</v>
      </c>
      <c r="L1983" t="str">
        <f t="shared" si="91"/>
        <v>Inativo</v>
      </c>
      <c r="M1983">
        <f t="shared" si="92"/>
        <v>38</v>
      </c>
      <c r="N1983" s="7">
        <f t="shared" si="93"/>
        <v>263.67110231481638</v>
      </c>
    </row>
    <row r="1984" spans="1:14" x14ac:dyDescent="0.25">
      <c r="A1984" t="s">
        <v>678</v>
      </c>
      <c r="B1984" s="1">
        <v>45393.5553</v>
      </c>
      <c r="C1984" t="s">
        <v>30</v>
      </c>
      <c r="D1984" t="s">
        <v>13</v>
      </c>
      <c r="E1984" t="s">
        <v>14</v>
      </c>
      <c r="F1984">
        <v>4</v>
      </c>
      <c r="G1984" s="2">
        <v>425.52589805440005</v>
      </c>
      <c r="H1984" s="3">
        <v>311.08</v>
      </c>
      <c r="I1984" s="4">
        <v>0.26895166328929077</v>
      </c>
      <c r="J1984" t="s">
        <v>36</v>
      </c>
      <c r="K1984" t="s">
        <v>22</v>
      </c>
      <c r="L1984" t="str">
        <f t="shared" si="91"/>
        <v>Inativo</v>
      </c>
      <c r="M1984">
        <f t="shared" si="92"/>
        <v>38</v>
      </c>
      <c r="N1984" s="7">
        <f t="shared" si="93"/>
        <v>263.80420231481548</v>
      </c>
    </row>
    <row r="1985" spans="1:14" x14ac:dyDescent="0.25">
      <c r="A1985" t="s">
        <v>677</v>
      </c>
      <c r="B1985" s="1">
        <v>45393.422200000001</v>
      </c>
      <c r="C1985" t="s">
        <v>24</v>
      </c>
      <c r="D1985" t="s">
        <v>19</v>
      </c>
      <c r="E1985" t="s">
        <v>20</v>
      </c>
      <c r="F1985">
        <v>4</v>
      </c>
      <c r="G1985" s="2">
        <v>345.00265200000001</v>
      </c>
      <c r="H1985" s="3">
        <v>199.96</v>
      </c>
      <c r="I1985" s="4">
        <v>0.42041025238263963</v>
      </c>
      <c r="J1985" t="s">
        <v>34</v>
      </c>
      <c r="K1985" t="s">
        <v>16</v>
      </c>
      <c r="L1985" t="str">
        <f t="shared" si="91"/>
        <v>Inativo</v>
      </c>
      <c r="M1985">
        <f t="shared" si="92"/>
        <v>38</v>
      </c>
      <c r="N1985" s="7">
        <f t="shared" si="93"/>
        <v>263.93730231481459</v>
      </c>
    </row>
    <row r="1986" spans="1:14" x14ac:dyDescent="0.25">
      <c r="A1986" t="s">
        <v>676</v>
      </c>
      <c r="B1986" s="1">
        <v>45393.289100000002</v>
      </c>
      <c r="C1986" t="s">
        <v>18</v>
      </c>
      <c r="D1986" t="s">
        <v>80</v>
      </c>
      <c r="E1986" t="s">
        <v>14</v>
      </c>
      <c r="F1986">
        <v>1</v>
      </c>
      <c r="G1986" s="2">
        <v>17.724384480000001</v>
      </c>
      <c r="H1986" s="3">
        <v>14.45</v>
      </c>
      <c r="I1986" s="4">
        <v>0.18473896702561271</v>
      </c>
      <c r="J1986" t="s">
        <v>31</v>
      </c>
      <c r="K1986" t="s">
        <v>32</v>
      </c>
      <c r="L1986" t="str">
        <f t="shared" ref="L1986:L2049" si="94">IF(N1986&lt;=7,"Compra Recente",
IF(N1986&lt;=15,"Recência Média",
IF(N1986&lt;=30,"Recência Baixa",
IF(N1986&gt;30,"Inativo"
)
)
))</f>
        <v>Inativo</v>
      </c>
      <c r="M1986">
        <f t="shared" ref="M1986:M2049" si="95">COUNTIFS(J1986:J4731, "Cassandra",  A1986:A4731, "&lt;&gt;")</f>
        <v>38</v>
      </c>
      <c r="N1986" s="7">
        <f t="shared" ref="N1986:N2049" si="96">$B$2 - B1986</f>
        <v>264.07040231481369</v>
      </c>
    </row>
    <row r="1987" spans="1:14" x14ac:dyDescent="0.25">
      <c r="A1987" t="s">
        <v>675</v>
      </c>
      <c r="B1987" s="1">
        <v>45393.156000000003</v>
      </c>
      <c r="C1987" t="s">
        <v>12</v>
      </c>
      <c r="D1987" t="s">
        <v>13</v>
      </c>
      <c r="E1987" t="s">
        <v>14</v>
      </c>
      <c r="F1987">
        <v>4</v>
      </c>
      <c r="G1987" s="2">
        <v>433.21238970240006</v>
      </c>
      <c r="H1987" s="3">
        <v>311.08</v>
      </c>
      <c r="I1987" s="4">
        <v>0.28192266104462121</v>
      </c>
      <c r="J1987" t="s">
        <v>27</v>
      </c>
      <c r="K1987" t="s">
        <v>28</v>
      </c>
      <c r="L1987" t="str">
        <f t="shared" si="94"/>
        <v>Inativo</v>
      </c>
      <c r="M1987">
        <f t="shared" si="95"/>
        <v>38</v>
      </c>
      <c r="N1987" s="7">
        <f t="shared" si="96"/>
        <v>264.20350231481279</v>
      </c>
    </row>
    <row r="1988" spans="1:14" x14ac:dyDescent="0.25">
      <c r="A1988" t="s">
        <v>674</v>
      </c>
      <c r="B1988" s="1">
        <v>45393.022900000004</v>
      </c>
      <c r="C1988" t="s">
        <v>30</v>
      </c>
      <c r="D1988" t="s">
        <v>19</v>
      </c>
      <c r="E1988" t="s">
        <v>20</v>
      </c>
      <c r="F1988">
        <v>3</v>
      </c>
      <c r="G1988" s="2">
        <v>266.99918604749996</v>
      </c>
      <c r="H1988" s="3">
        <v>149.97</v>
      </c>
      <c r="I1988" s="4">
        <v>0.43831289443212051</v>
      </c>
      <c r="J1988" t="s">
        <v>21</v>
      </c>
      <c r="K1988" t="s">
        <v>22</v>
      </c>
      <c r="L1988" t="str">
        <f t="shared" si="94"/>
        <v>Inativo</v>
      </c>
      <c r="M1988">
        <f t="shared" si="95"/>
        <v>38</v>
      </c>
      <c r="N1988" s="7">
        <f t="shared" si="96"/>
        <v>264.3366023148119</v>
      </c>
    </row>
    <row r="1989" spans="1:14" x14ac:dyDescent="0.25">
      <c r="A1989" t="s">
        <v>673</v>
      </c>
      <c r="B1989" s="1">
        <v>45392.889799999997</v>
      </c>
      <c r="C1989" t="s">
        <v>24</v>
      </c>
      <c r="D1989" t="s">
        <v>13</v>
      </c>
      <c r="E1989" t="s">
        <v>14</v>
      </c>
      <c r="F1989">
        <v>4</v>
      </c>
      <c r="G1989" s="2">
        <v>413.58463308800003</v>
      </c>
      <c r="H1989" s="3">
        <v>311.08</v>
      </c>
      <c r="I1989" s="4">
        <v>0.24784439480416995</v>
      </c>
      <c r="J1989" t="s">
        <v>15</v>
      </c>
      <c r="K1989" t="s">
        <v>16</v>
      </c>
      <c r="L1989" t="str">
        <f t="shared" si="94"/>
        <v>Inativo</v>
      </c>
      <c r="M1989">
        <f t="shared" si="95"/>
        <v>38</v>
      </c>
      <c r="N1989" s="7">
        <f t="shared" si="96"/>
        <v>264.46970231481828</v>
      </c>
    </row>
    <row r="1990" spans="1:14" x14ac:dyDescent="0.25">
      <c r="A1990" t="s">
        <v>672</v>
      </c>
      <c r="B1990" s="1">
        <v>45392.756699999998</v>
      </c>
      <c r="C1990" t="s">
        <v>18</v>
      </c>
      <c r="D1990" t="s">
        <v>80</v>
      </c>
      <c r="E1990" t="s">
        <v>14</v>
      </c>
      <c r="F1990">
        <v>1</v>
      </c>
      <c r="G1990" s="2">
        <v>19.31236032</v>
      </c>
      <c r="H1990" s="3">
        <v>14.45</v>
      </c>
      <c r="I1990" s="4">
        <v>0.2517745236435191</v>
      </c>
      <c r="J1990" t="s">
        <v>51</v>
      </c>
      <c r="K1990" t="s">
        <v>32</v>
      </c>
      <c r="L1990" t="str">
        <f t="shared" si="94"/>
        <v>Inativo</v>
      </c>
      <c r="M1990">
        <f t="shared" si="95"/>
        <v>38</v>
      </c>
      <c r="N1990" s="7">
        <f t="shared" si="96"/>
        <v>264.60280231481738</v>
      </c>
    </row>
    <row r="1991" spans="1:14" x14ac:dyDescent="0.25">
      <c r="A1991" t="s">
        <v>671</v>
      </c>
      <c r="B1991" s="1">
        <v>45392.623599999999</v>
      </c>
      <c r="C1991" t="s">
        <v>12</v>
      </c>
      <c r="D1991" t="s">
        <v>25</v>
      </c>
      <c r="E1991" t="s">
        <v>26</v>
      </c>
      <c r="F1991">
        <v>3</v>
      </c>
      <c r="G1991" s="2">
        <v>93.650371776000014</v>
      </c>
      <c r="H1991" s="3">
        <v>66</v>
      </c>
      <c r="I1991" s="4">
        <v>0.29525106255996769</v>
      </c>
      <c r="J1991" t="s">
        <v>49</v>
      </c>
      <c r="K1991" t="s">
        <v>28</v>
      </c>
      <c r="L1991" t="str">
        <f t="shared" si="94"/>
        <v>Inativo</v>
      </c>
      <c r="M1991">
        <f t="shared" si="95"/>
        <v>38</v>
      </c>
      <c r="N1991" s="7">
        <f t="shared" si="96"/>
        <v>264.73590231481649</v>
      </c>
    </row>
    <row r="1992" spans="1:14" x14ac:dyDescent="0.25">
      <c r="A1992" t="s">
        <v>670</v>
      </c>
      <c r="B1992" s="1">
        <v>45392.4905</v>
      </c>
      <c r="C1992" t="s">
        <v>30</v>
      </c>
      <c r="D1992" t="s">
        <v>19</v>
      </c>
      <c r="E1992" t="s">
        <v>20</v>
      </c>
      <c r="F1992">
        <v>4</v>
      </c>
      <c r="G1992" s="2">
        <v>335.64813148440004</v>
      </c>
      <c r="H1992" s="3">
        <v>199.96</v>
      </c>
      <c r="I1992" s="4">
        <v>0.40425707387173826</v>
      </c>
      <c r="J1992" t="s">
        <v>47</v>
      </c>
      <c r="K1992" t="s">
        <v>22</v>
      </c>
      <c r="L1992" t="str">
        <f t="shared" si="94"/>
        <v>Inativo</v>
      </c>
      <c r="M1992">
        <f t="shared" si="95"/>
        <v>38</v>
      </c>
      <c r="N1992" s="7">
        <f t="shared" si="96"/>
        <v>264.86900231481559</v>
      </c>
    </row>
    <row r="1993" spans="1:14" x14ac:dyDescent="0.25">
      <c r="A1993" t="s">
        <v>669</v>
      </c>
      <c r="B1993" s="1">
        <v>45392.357400000001</v>
      </c>
      <c r="C1993" t="s">
        <v>24</v>
      </c>
      <c r="D1993" t="s">
        <v>13</v>
      </c>
      <c r="E1993" t="s">
        <v>14</v>
      </c>
      <c r="F1993">
        <v>4</v>
      </c>
      <c r="G1993" s="2">
        <v>409.4132794752</v>
      </c>
      <c r="H1993" s="3">
        <v>311.08</v>
      </c>
      <c r="I1993" s="4">
        <v>0.24018097214933279</v>
      </c>
      <c r="J1993" t="s">
        <v>45</v>
      </c>
      <c r="K1993" t="s">
        <v>16</v>
      </c>
      <c r="L1993" t="str">
        <f t="shared" si="94"/>
        <v>Inativo</v>
      </c>
      <c r="M1993">
        <f t="shared" si="95"/>
        <v>38</v>
      </c>
      <c r="N1993" s="7">
        <f t="shared" si="96"/>
        <v>265.00210231481469</v>
      </c>
    </row>
    <row r="1994" spans="1:14" x14ac:dyDescent="0.25">
      <c r="A1994" t="s">
        <v>668</v>
      </c>
      <c r="B1994" s="1">
        <v>45392.224300000002</v>
      </c>
      <c r="C1994" t="s">
        <v>18</v>
      </c>
      <c r="D1994" t="s">
        <v>42</v>
      </c>
      <c r="E1994" t="s">
        <v>26</v>
      </c>
      <c r="F1994">
        <v>2</v>
      </c>
      <c r="G1994" s="2">
        <v>239.77719175200002</v>
      </c>
      <c r="H1994" s="3">
        <v>145.62</v>
      </c>
      <c r="I1994" s="4">
        <v>0.39268618947454426</v>
      </c>
      <c r="J1994" t="s">
        <v>43</v>
      </c>
      <c r="K1994" t="s">
        <v>32</v>
      </c>
      <c r="L1994" t="str">
        <f t="shared" si="94"/>
        <v>Inativo</v>
      </c>
      <c r="M1994">
        <f t="shared" si="95"/>
        <v>38</v>
      </c>
      <c r="N1994" s="7">
        <f t="shared" si="96"/>
        <v>265.1352023148138</v>
      </c>
    </row>
    <row r="1995" spans="1:14" x14ac:dyDescent="0.25">
      <c r="A1995" t="s">
        <v>667</v>
      </c>
      <c r="B1995" s="1">
        <v>45392.091200000003</v>
      </c>
      <c r="C1995" t="s">
        <v>12</v>
      </c>
      <c r="D1995" t="s">
        <v>13</v>
      </c>
      <c r="E1995" t="s">
        <v>14</v>
      </c>
      <c r="F1995">
        <v>5</v>
      </c>
      <c r="G1995" s="2">
        <v>589.34144911949988</v>
      </c>
      <c r="H1995" s="3">
        <v>388.85</v>
      </c>
      <c r="I1995" s="4">
        <v>0.34019573783422541</v>
      </c>
      <c r="J1995" t="s">
        <v>40</v>
      </c>
      <c r="K1995" t="s">
        <v>28</v>
      </c>
      <c r="L1995" t="str">
        <f t="shared" si="94"/>
        <v>Inativo</v>
      </c>
      <c r="M1995">
        <f t="shared" si="95"/>
        <v>38</v>
      </c>
      <c r="N1995" s="7">
        <f t="shared" si="96"/>
        <v>265.2683023148129</v>
      </c>
    </row>
    <row r="1996" spans="1:14" x14ac:dyDescent="0.25">
      <c r="A1996" t="s">
        <v>666</v>
      </c>
      <c r="B1996" s="1">
        <v>45391.958100000003</v>
      </c>
      <c r="C1996" t="s">
        <v>30</v>
      </c>
      <c r="D1996" t="s">
        <v>25</v>
      </c>
      <c r="E1996" t="s">
        <v>26</v>
      </c>
      <c r="F1996">
        <v>3</v>
      </c>
      <c r="G1996" s="2">
        <v>104.272678224</v>
      </c>
      <c r="H1996" s="3">
        <v>66</v>
      </c>
      <c r="I1996" s="4">
        <v>0.3670441660832966</v>
      </c>
      <c r="J1996" t="s">
        <v>71</v>
      </c>
      <c r="K1996" t="s">
        <v>22</v>
      </c>
      <c r="L1996" t="str">
        <f t="shared" si="94"/>
        <v>Inativo</v>
      </c>
      <c r="M1996">
        <f t="shared" si="95"/>
        <v>37</v>
      </c>
      <c r="N1996" s="7">
        <f t="shared" si="96"/>
        <v>265.401402314812</v>
      </c>
    </row>
    <row r="1997" spans="1:14" x14ac:dyDescent="0.25">
      <c r="A1997" t="s">
        <v>665</v>
      </c>
      <c r="B1997" s="1">
        <v>45391.824999999997</v>
      </c>
      <c r="C1997" t="s">
        <v>24</v>
      </c>
      <c r="D1997" t="s">
        <v>42</v>
      </c>
      <c r="E1997" t="s">
        <v>26</v>
      </c>
      <c r="F1997">
        <v>3</v>
      </c>
      <c r="G1997" s="2">
        <v>392.683896</v>
      </c>
      <c r="H1997" s="3">
        <v>218.43</v>
      </c>
      <c r="I1997" s="4">
        <v>0.44375106230483158</v>
      </c>
      <c r="J1997" t="s">
        <v>36</v>
      </c>
      <c r="K1997" t="s">
        <v>16</v>
      </c>
      <c r="L1997" t="str">
        <f t="shared" si="94"/>
        <v>Inativo</v>
      </c>
      <c r="M1997">
        <f t="shared" si="95"/>
        <v>37</v>
      </c>
      <c r="N1997" s="7">
        <f t="shared" si="96"/>
        <v>265.53450231481838</v>
      </c>
    </row>
    <row r="1998" spans="1:14" x14ac:dyDescent="0.25">
      <c r="A1998" t="s">
        <v>663</v>
      </c>
      <c r="B1998" s="1">
        <v>45391.691899999998</v>
      </c>
      <c r="C1998" t="s">
        <v>18</v>
      </c>
      <c r="D1998" t="s">
        <v>13</v>
      </c>
      <c r="E1998" t="s">
        <v>14</v>
      </c>
      <c r="F1998">
        <v>1</v>
      </c>
      <c r="G1998" s="2">
        <v>103.74207264960002</v>
      </c>
      <c r="H1998" s="3">
        <v>77.77</v>
      </c>
      <c r="I1998" s="4">
        <v>0.25035235932988814</v>
      </c>
      <c r="J1998" t="s">
        <v>34</v>
      </c>
      <c r="K1998" t="s">
        <v>28</v>
      </c>
      <c r="L1998" t="str">
        <f t="shared" si="94"/>
        <v>Inativo</v>
      </c>
      <c r="M1998">
        <f t="shared" si="95"/>
        <v>37</v>
      </c>
      <c r="N1998" s="7">
        <f t="shared" si="96"/>
        <v>265.66760231481749</v>
      </c>
    </row>
    <row r="1999" spans="1:14" x14ac:dyDescent="0.25">
      <c r="A1999" t="s">
        <v>662</v>
      </c>
      <c r="B1999" s="1">
        <v>45391.558799999999</v>
      </c>
      <c r="C1999" t="s">
        <v>12</v>
      </c>
      <c r="D1999" t="s">
        <v>19</v>
      </c>
      <c r="E1999" t="s">
        <v>20</v>
      </c>
      <c r="F1999">
        <v>4</v>
      </c>
      <c r="G1999" s="2">
        <v>364.31338034160007</v>
      </c>
      <c r="H1999" s="3">
        <v>199.96</v>
      </c>
      <c r="I1999" s="4">
        <v>0.45113188043626995</v>
      </c>
      <c r="J1999" t="s">
        <v>31</v>
      </c>
      <c r="K1999" t="s">
        <v>22</v>
      </c>
      <c r="L1999" t="str">
        <f t="shared" si="94"/>
        <v>Inativo</v>
      </c>
      <c r="M1999">
        <f t="shared" si="95"/>
        <v>37</v>
      </c>
      <c r="N1999" s="7">
        <f t="shared" si="96"/>
        <v>265.80070231481659</v>
      </c>
    </row>
    <row r="2000" spans="1:14" x14ac:dyDescent="0.25">
      <c r="A2000" t="s">
        <v>661</v>
      </c>
      <c r="B2000" s="1">
        <v>45391.4257</v>
      </c>
      <c r="C2000" t="s">
        <v>30</v>
      </c>
      <c r="D2000" t="s">
        <v>13</v>
      </c>
      <c r="E2000" t="s">
        <v>14</v>
      </c>
      <c r="F2000">
        <v>1</v>
      </c>
      <c r="G2000" s="2">
        <v>100.88416874249999</v>
      </c>
      <c r="H2000" s="3">
        <v>77.77</v>
      </c>
      <c r="I2000" s="4">
        <v>0.22911591611065704</v>
      </c>
      <c r="J2000" t="s">
        <v>27</v>
      </c>
      <c r="K2000" t="s">
        <v>22</v>
      </c>
      <c r="L2000" t="str">
        <f t="shared" si="94"/>
        <v>Inativo</v>
      </c>
      <c r="M2000">
        <f t="shared" si="95"/>
        <v>37</v>
      </c>
      <c r="N2000" s="7">
        <f t="shared" si="96"/>
        <v>265.93380231481569</v>
      </c>
    </row>
    <row r="2001" spans="1:14" x14ac:dyDescent="0.25">
      <c r="A2001" t="s">
        <v>660</v>
      </c>
      <c r="B2001" s="1">
        <v>45391.292600000001</v>
      </c>
      <c r="C2001" t="s">
        <v>24</v>
      </c>
      <c r="D2001" t="s">
        <v>13</v>
      </c>
      <c r="E2001" t="s">
        <v>14</v>
      </c>
      <c r="F2001">
        <v>2</v>
      </c>
      <c r="G2001" s="2">
        <v>218.15178258720002</v>
      </c>
      <c r="H2001" s="3">
        <v>155.54</v>
      </c>
      <c r="I2001" s="4">
        <v>0.2870101809146241</v>
      </c>
      <c r="J2001" t="s">
        <v>21</v>
      </c>
      <c r="K2001" t="s">
        <v>16</v>
      </c>
      <c r="L2001" t="str">
        <f t="shared" si="94"/>
        <v>Inativo</v>
      </c>
      <c r="M2001">
        <f t="shared" si="95"/>
        <v>37</v>
      </c>
      <c r="N2001" s="7">
        <f t="shared" si="96"/>
        <v>266.0669023148148</v>
      </c>
    </row>
    <row r="2002" spans="1:14" x14ac:dyDescent="0.25">
      <c r="A2002" t="s">
        <v>659</v>
      </c>
      <c r="B2002" s="1">
        <v>45391.159500000002</v>
      </c>
      <c r="C2002" t="s">
        <v>18</v>
      </c>
      <c r="D2002" t="s">
        <v>19</v>
      </c>
      <c r="E2002" t="s">
        <v>20</v>
      </c>
      <c r="F2002">
        <v>2</v>
      </c>
      <c r="G2002" s="2">
        <v>168.42960299880002</v>
      </c>
      <c r="H2002" s="3">
        <v>99.98</v>
      </c>
      <c r="I2002" s="4">
        <v>0.40639888582583483</v>
      </c>
      <c r="J2002" t="s">
        <v>15</v>
      </c>
      <c r="K2002" t="s">
        <v>16</v>
      </c>
      <c r="L2002" t="str">
        <f t="shared" si="94"/>
        <v>Inativo</v>
      </c>
      <c r="M2002">
        <f t="shared" si="95"/>
        <v>37</v>
      </c>
      <c r="N2002" s="7">
        <f t="shared" si="96"/>
        <v>266.2000023148139</v>
      </c>
    </row>
    <row r="2003" spans="1:14" x14ac:dyDescent="0.25">
      <c r="A2003" t="s">
        <v>658</v>
      </c>
      <c r="B2003" s="1">
        <v>45391.026400000002</v>
      </c>
      <c r="C2003" t="s">
        <v>12</v>
      </c>
      <c r="D2003" t="s">
        <v>13</v>
      </c>
      <c r="E2003" t="s">
        <v>14</v>
      </c>
      <c r="F2003">
        <v>1</v>
      </c>
      <c r="G2003" s="2">
        <v>104.98505388800001</v>
      </c>
      <c r="H2003" s="3">
        <v>77.77</v>
      </c>
      <c r="I2003" s="4">
        <v>0.2592278889243943</v>
      </c>
      <c r="J2003" t="s">
        <v>51</v>
      </c>
      <c r="K2003" t="s">
        <v>16</v>
      </c>
      <c r="L2003" t="str">
        <f t="shared" si="94"/>
        <v>Inativo</v>
      </c>
      <c r="M2003">
        <f t="shared" si="95"/>
        <v>37</v>
      </c>
      <c r="N2003" s="7">
        <f t="shared" si="96"/>
        <v>266.333102314813</v>
      </c>
    </row>
    <row r="2004" spans="1:14" x14ac:dyDescent="0.25">
      <c r="A2004" t="s">
        <v>657</v>
      </c>
      <c r="B2004" s="1">
        <v>45390.893300000003</v>
      </c>
      <c r="C2004" t="s">
        <v>30</v>
      </c>
      <c r="D2004" t="s">
        <v>25</v>
      </c>
      <c r="E2004" t="s">
        <v>26</v>
      </c>
      <c r="F2004">
        <v>4</v>
      </c>
      <c r="G2004" s="2">
        <v>135.36624191999999</v>
      </c>
      <c r="H2004" s="3">
        <v>88</v>
      </c>
      <c r="I2004" s="4">
        <v>0.34991177451755612</v>
      </c>
      <c r="J2004" t="s">
        <v>49</v>
      </c>
      <c r="K2004" t="s">
        <v>16</v>
      </c>
      <c r="L2004" t="str">
        <f t="shared" si="94"/>
        <v>Inativo</v>
      </c>
      <c r="M2004">
        <f t="shared" si="95"/>
        <v>37</v>
      </c>
      <c r="N2004" s="7">
        <f t="shared" si="96"/>
        <v>266.46620231481211</v>
      </c>
    </row>
    <row r="2005" spans="1:14" x14ac:dyDescent="0.25">
      <c r="A2005" t="s">
        <v>664</v>
      </c>
      <c r="B2005" s="1">
        <v>45390.760199999997</v>
      </c>
      <c r="C2005" t="s">
        <v>24</v>
      </c>
      <c r="D2005" t="s">
        <v>19</v>
      </c>
      <c r="E2005" t="s">
        <v>20</v>
      </c>
      <c r="F2005">
        <v>2</v>
      </c>
      <c r="G2005" s="2">
        <v>171.01208073600003</v>
      </c>
      <c r="H2005" s="3">
        <v>99.98</v>
      </c>
      <c r="I2005" s="4">
        <v>0.4153629406197088</v>
      </c>
      <c r="J2005" t="s">
        <v>65</v>
      </c>
      <c r="K2005" t="s">
        <v>28</v>
      </c>
      <c r="L2005" t="str">
        <f t="shared" si="94"/>
        <v>Inativo</v>
      </c>
      <c r="M2005">
        <f t="shared" si="95"/>
        <v>37</v>
      </c>
      <c r="N2005" s="7">
        <f t="shared" si="96"/>
        <v>266.59930231481849</v>
      </c>
    </row>
    <row r="2006" spans="1:14" x14ac:dyDescent="0.25">
      <c r="A2006" t="s">
        <v>656</v>
      </c>
      <c r="B2006" s="1">
        <v>45390.627099999998</v>
      </c>
      <c r="C2006" t="s">
        <v>18</v>
      </c>
      <c r="D2006" t="s">
        <v>25</v>
      </c>
      <c r="E2006" t="s">
        <v>26</v>
      </c>
      <c r="F2006">
        <v>3</v>
      </c>
      <c r="G2006" s="2">
        <v>101.64252758400001</v>
      </c>
      <c r="H2006" s="3">
        <v>66</v>
      </c>
      <c r="I2006" s="4">
        <v>0.35066549830280541</v>
      </c>
      <c r="J2006" t="s">
        <v>63</v>
      </c>
      <c r="K2006" t="s">
        <v>22</v>
      </c>
      <c r="L2006" t="str">
        <f t="shared" si="94"/>
        <v>Inativo</v>
      </c>
      <c r="M2006">
        <f t="shared" si="95"/>
        <v>37</v>
      </c>
      <c r="N2006" s="7">
        <f t="shared" si="96"/>
        <v>266.73240231481759</v>
      </c>
    </row>
    <row r="2007" spans="1:14" x14ac:dyDescent="0.25">
      <c r="A2007" t="s">
        <v>655</v>
      </c>
      <c r="B2007" s="1">
        <v>45390.493999999999</v>
      </c>
      <c r="C2007" t="s">
        <v>12</v>
      </c>
      <c r="D2007" t="s">
        <v>13</v>
      </c>
      <c r="E2007" t="s">
        <v>14</v>
      </c>
      <c r="F2007">
        <v>5</v>
      </c>
      <c r="G2007" s="2">
        <v>549.63673617600011</v>
      </c>
      <c r="H2007" s="3">
        <v>388.85</v>
      </c>
      <c r="I2007" s="4">
        <v>0.29253273224538306</v>
      </c>
      <c r="J2007" t="s">
        <v>144</v>
      </c>
      <c r="K2007" t="s">
        <v>22</v>
      </c>
      <c r="L2007" t="str">
        <f t="shared" si="94"/>
        <v>Inativo</v>
      </c>
      <c r="M2007">
        <f t="shared" si="95"/>
        <v>37</v>
      </c>
      <c r="N2007" s="7">
        <f t="shared" si="96"/>
        <v>266.86550231481669</v>
      </c>
    </row>
    <row r="2008" spans="1:14" x14ac:dyDescent="0.25">
      <c r="A2008" t="s">
        <v>654</v>
      </c>
      <c r="B2008" s="1">
        <v>45390.3609</v>
      </c>
      <c r="C2008" t="s">
        <v>30</v>
      </c>
      <c r="D2008" t="s">
        <v>25</v>
      </c>
      <c r="E2008" t="s">
        <v>26</v>
      </c>
      <c r="F2008">
        <v>4</v>
      </c>
      <c r="G2008" s="2">
        <v>141.536429892</v>
      </c>
      <c r="H2008" s="3">
        <v>88</v>
      </c>
      <c r="I2008" s="4">
        <v>0.37825194497876774</v>
      </c>
      <c r="J2008" t="s">
        <v>93</v>
      </c>
      <c r="K2008" t="s">
        <v>16</v>
      </c>
      <c r="L2008" t="str">
        <f t="shared" si="94"/>
        <v>Inativo</v>
      </c>
      <c r="M2008">
        <f t="shared" si="95"/>
        <v>37</v>
      </c>
      <c r="N2008" s="7">
        <f t="shared" si="96"/>
        <v>266.9986023148158</v>
      </c>
    </row>
    <row r="2009" spans="1:14" x14ac:dyDescent="0.25">
      <c r="A2009" t="s">
        <v>653</v>
      </c>
      <c r="B2009" s="1">
        <v>45390.227800000001</v>
      </c>
      <c r="C2009" t="s">
        <v>24</v>
      </c>
      <c r="D2009" t="s">
        <v>13</v>
      </c>
      <c r="E2009" t="s">
        <v>14</v>
      </c>
      <c r="F2009">
        <v>3</v>
      </c>
      <c r="G2009" s="2">
        <v>333.72552704700001</v>
      </c>
      <c r="H2009" s="3">
        <v>233.31</v>
      </c>
      <c r="I2009" s="4">
        <v>0.30089255663339787</v>
      </c>
      <c r="J2009" t="s">
        <v>38</v>
      </c>
      <c r="K2009" t="s">
        <v>16</v>
      </c>
      <c r="L2009" t="str">
        <f t="shared" si="94"/>
        <v>Inativo</v>
      </c>
      <c r="M2009">
        <f t="shared" si="95"/>
        <v>37</v>
      </c>
      <c r="N2009" s="7">
        <f t="shared" si="96"/>
        <v>267.1317023148149</v>
      </c>
    </row>
    <row r="2010" spans="1:14" x14ac:dyDescent="0.25">
      <c r="A2010" t="s">
        <v>652</v>
      </c>
      <c r="B2010" s="1">
        <v>45390.094700000001</v>
      </c>
      <c r="C2010" t="s">
        <v>18</v>
      </c>
      <c r="D2010" t="s">
        <v>19</v>
      </c>
      <c r="E2010" t="s">
        <v>20</v>
      </c>
      <c r="F2010">
        <v>1</v>
      </c>
      <c r="G2010" s="2">
        <v>84.460824630000005</v>
      </c>
      <c r="H2010" s="3">
        <v>49.99</v>
      </c>
      <c r="I2010" s="4">
        <v>0.40812796679415986</v>
      </c>
      <c r="J2010" t="s">
        <v>36</v>
      </c>
      <c r="K2010" t="s">
        <v>16</v>
      </c>
      <c r="L2010" t="str">
        <f t="shared" si="94"/>
        <v>Inativo</v>
      </c>
      <c r="M2010">
        <f t="shared" si="95"/>
        <v>37</v>
      </c>
      <c r="N2010" s="7">
        <f t="shared" si="96"/>
        <v>267.26480231481401</v>
      </c>
    </row>
    <row r="2011" spans="1:14" x14ac:dyDescent="0.25">
      <c r="A2011" t="s">
        <v>651</v>
      </c>
      <c r="B2011" s="1">
        <v>45389.961600000002</v>
      </c>
      <c r="C2011" t="s">
        <v>12</v>
      </c>
      <c r="D2011" t="s">
        <v>25</v>
      </c>
      <c r="E2011" t="s">
        <v>26</v>
      </c>
      <c r="F2011">
        <v>3</v>
      </c>
      <c r="G2011" s="2">
        <v>98.600905728000015</v>
      </c>
      <c r="H2011" s="3">
        <v>66</v>
      </c>
      <c r="I2011" s="4">
        <v>0.33063495195401871</v>
      </c>
      <c r="J2011" t="s">
        <v>34</v>
      </c>
      <c r="K2011" t="s">
        <v>16</v>
      </c>
      <c r="L2011" t="str">
        <f t="shared" si="94"/>
        <v>Inativo</v>
      </c>
      <c r="M2011">
        <f t="shared" si="95"/>
        <v>37</v>
      </c>
      <c r="N2011" s="7">
        <f t="shared" si="96"/>
        <v>267.39790231481311</v>
      </c>
    </row>
    <row r="2012" spans="1:14" x14ac:dyDescent="0.25">
      <c r="A2012" t="s">
        <v>650</v>
      </c>
      <c r="B2012" s="1">
        <v>45389.828500000003</v>
      </c>
      <c r="C2012" t="s">
        <v>30</v>
      </c>
      <c r="D2012" t="s">
        <v>19</v>
      </c>
      <c r="E2012" t="s">
        <v>20</v>
      </c>
      <c r="F2012">
        <v>1</v>
      </c>
      <c r="G2012" s="2">
        <v>79.406320593600014</v>
      </c>
      <c r="H2012" s="3">
        <v>49.99</v>
      </c>
      <c r="I2012" s="4">
        <v>0.37045313740391222</v>
      </c>
      <c r="J2012" t="s">
        <v>31</v>
      </c>
      <c r="K2012" t="s">
        <v>32</v>
      </c>
      <c r="L2012" t="str">
        <f t="shared" si="94"/>
        <v>Inativo</v>
      </c>
      <c r="M2012">
        <f t="shared" si="95"/>
        <v>37</v>
      </c>
      <c r="N2012" s="7">
        <f t="shared" si="96"/>
        <v>267.53100231481221</v>
      </c>
    </row>
    <row r="2013" spans="1:14" x14ac:dyDescent="0.25">
      <c r="A2013" t="s">
        <v>504</v>
      </c>
      <c r="B2013" s="1">
        <v>45389.695399999997</v>
      </c>
      <c r="C2013" t="s">
        <v>24</v>
      </c>
      <c r="D2013" t="s">
        <v>19</v>
      </c>
      <c r="E2013" t="s">
        <v>20</v>
      </c>
      <c r="F2013">
        <v>1</v>
      </c>
      <c r="G2013" s="2">
        <v>78.161875084799988</v>
      </c>
      <c r="H2013" s="3">
        <v>49.99</v>
      </c>
      <c r="I2013" s="4">
        <v>0.36042987779189711</v>
      </c>
      <c r="J2013" t="s">
        <v>15</v>
      </c>
      <c r="K2013" t="s">
        <v>28</v>
      </c>
      <c r="L2013" t="str">
        <f t="shared" si="94"/>
        <v>Inativo</v>
      </c>
      <c r="M2013">
        <f t="shared" si="95"/>
        <v>37</v>
      </c>
      <c r="N2013" s="7">
        <f t="shared" si="96"/>
        <v>267.66410231481859</v>
      </c>
    </row>
    <row r="2014" spans="1:14" x14ac:dyDescent="0.25">
      <c r="A2014" t="s">
        <v>503</v>
      </c>
      <c r="B2014" s="1">
        <v>45389.562299999998</v>
      </c>
      <c r="C2014" t="s">
        <v>18</v>
      </c>
      <c r="D2014" t="s">
        <v>13</v>
      </c>
      <c r="E2014" t="s">
        <v>14</v>
      </c>
      <c r="F2014">
        <v>1</v>
      </c>
      <c r="G2014" s="2">
        <v>99.863915782400014</v>
      </c>
      <c r="H2014" s="3">
        <v>77.77</v>
      </c>
      <c r="I2014" s="4">
        <v>0.22124023086118402</v>
      </c>
      <c r="J2014" t="s">
        <v>51</v>
      </c>
      <c r="K2014" t="s">
        <v>22</v>
      </c>
      <c r="L2014" t="str">
        <f t="shared" si="94"/>
        <v>Inativo</v>
      </c>
      <c r="M2014">
        <f t="shared" si="95"/>
        <v>37</v>
      </c>
      <c r="N2014" s="7">
        <f t="shared" si="96"/>
        <v>267.7972023148177</v>
      </c>
    </row>
    <row r="2015" spans="1:14" x14ac:dyDescent="0.25">
      <c r="A2015" t="s">
        <v>502</v>
      </c>
      <c r="B2015" s="1">
        <v>45389.429199999999</v>
      </c>
      <c r="C2015" t="s">
        <v>12</v>
      </c>
      <c r="D2015" t="s">
        <v>13</v>
      </c>
      <c r="E2015" t="s">
        <v>14</v>
      </c>
      <c r="F2015">
        <v>1</v>
      </c>
      <c r="G2015" s="2">
        <v>94.069758354000001</v>
      </c>
      <c r="H2015" s="3">
        <v>77.77</v>
      </c>
      <c r="I2015" s="4">
        <v>0.17327309689327922</v>
      </c>
      <c r="J2015" t="s">
        <v>49</v>
      </c>
      <c r="K2015" t="s">
        <v>16</v>
      </c>
      <c r="L2015" t="str">
        <f t="shared" si="94"/>
        <v>Inativo</v>
      </c>
      <c r="M2015">
        <f t="shared" si="95"/>
        <v>37</v>
      </c>
      <c r="N2015" s="7">
        <f t="shared" si="96"/>
        <v>267.9303023148168</v>
      </c>
    </row>
    <row r="2016" spans="1:14" x14ac:dyDescent="0.25">
      <c r="A2016" t="s">
        <v>501</v>
      </c>
      <c r="B2016" s="1">
        <v>45389.2961</v>
      </c>
      <c r="C2016" t="s">
        <v>30</v>
      </c>
      <c r="D2016" t="s">
        <v>25</v>
      </c>
      <c r="E2016" t="s">
        <v>26</v>
      </c>
      <c r="F2016">
        <v>2</v>
      </c>
      <c r="G2016" s="2">
        <v>68.517608640000006</v>
      </c>
      <c r="H2016" s="3">
        <v>44</v>
      </c>
      <c r="I2016" s="4">
        <v>0.35782931025539078</v>
      </c>
      <c r="J2016" t="s">
        <v>47</v>
      </c>
      <c r="K2016" t="s">
        <v>32</v>
      </c>
      <c r="L2016" t="str">
        <f t="shared" si="94"/>
        <v>Inativo</v>
      </c>
      <c r="M2016">
        <f t="shared" si="95"/>
        <v>37</v>
      </c>
      <c r="N2016" s="7">
        <f t="shared" si="96"/>
        <v>268.0634023148159</v>
      </c>
    </row>
    <row r="2017" spans="1:14" x14ac:dyDescent="0.25">
      <c r="A2017" t="s">
        <v>500</v>
      </c>
      <c r="B2017" s="1">
        <v>45389.163</v>
      </c>
      <c r="C2017" t="s">
        <v>24</v>
      </c>
      <c r="D2017" t="s">
        <v>80</v>
      </c>
      <c r="E2017" t="s">
        <v>14</v>
      </c>
      <c r="F2017">
        <v>2</v>
      </c>
      <c r="G2017" s="2">
        <v>40.861827775999998</v>
      </c>
      <c r="H2017" s="3">
        <v>28.9</v>
      </c>
      <c r="I2017" s="4">
        <v>0.29273844140241134</v>
      </c>
      <c r="J2017" t="s">
        <v>45</v>
      </c>
      <c r="K2017" t="s">
        <v>28</v>
      </c>
      <c r="L2017" t="str">
        <f t="shared" si="94"/>
        <v>Inativo</v>
      </c>
      <c r="M2017">
        <f t="shared" si="95"/>
        <v>37</v>
      </c>
      <c r="N2017" s="7">
        <f t="shared" si="96"/>
        <v>268.19650231481501</v>
      </c>
    </row>
    <row r="2018" spans="1:14" x14ac:dyDescent="0.25">
      <c r="A2018" t="s">
        <v>499</v>
      </c>
      <c r="B2018" s="1">
        <v>45389.029900000001</v>
      </c>
      <c r="C2018" t="s">
        <v>18</v>
      </c>
      <c r="D2018" t="s">
        <v>19</v>
      </c>
      <c r="E2018" t="s">
        <v>20</v>
      </c>
      <c r="F2018">
        <v>1</v>
      </c>
      <c r="G2018" s="2">
        <v>85.965134014800014</v>
      </c>
      <c r="H2018" s="3">
        <v>49.99</v>
      </c>
      <c r="I2018" s="4">
        <v>0.41848517340304997</v>
      </c>
      <c r="J2018" t="s">
        <v>43</v>
      </c>
      <c r="K2018" t="s">
        <v>22</v>
      </c>
      <c r="L2018" t="str">
        <f t="shared" si="94"/>
        <v>Inativo</v>
      </c>
      <c r="M2018">
        <f t="shared" si="95"/>
        <v>37</v>
      </c>
      <c r="N2018" s="7">
        <f t="shared" si="96"/>
        <v>268.32960231481411</v>
      </c>
    </row>
    <row r="2019" spans="1:14" x14ac:dyDescent="0.25">
      <c r="A2019" t="s">
        <v>329</v>
      </c>
      <c r="B2019" s="1">
        <v>45388.896800000002</v>
      </c>
      <c r="C2019" t="s">
        <v>12</v>
      </c>
      <c r="D2019" t="s">
        <v>13</v>
      </c>
      <c r="E2019" t="s">
        <v>14</v>
      </c>
      <c r="F2019">
        <v>3</v>
      </c>
      <c r="G2019" s="2">
        <v>319.94604592500002</v>
      </c>
      <c r="H2019" s="3">
        <v>233.31</v>
      </c>
      <c r="I2019" s="4">
        <v>0.27078329933575351</v>
      </c>
      <c r="J2019" t="s">
        <v>40</v>
      </c>
      <c r="K2019" t="s">
        <v>16</v>
      </c>
      <c r="L2019" t="str">
        <f t="shared" si="94"/>
        <v>Inativo</v>
      </c>
      <c r="M2019">
        <f t="shared" si="95"/>
        <v>37</v>
      </c>
      <c r="N2019" s="7">
        <f t="shared" si="96"/>
        <v>268.46270231481321</v>
      </c>
    </row>
    <row r="2020" spans="1:14" x14ac:dyDescent="0.25">
      <c r="A2020" t="s">
        <v>321</v>
      </c>
      <c r="B2020" s="1">
        <v>45388.763700000003</v>
      </c>
      <c r="C2020" t="s">
        <v>30</v>
      </c>
      <c r="D2020" t="s">
        <v>19</v>
      </c>
      <c r="E2020" t="s">
        <v>20</v>
      </c>
      <c r="F2020">
        <v>2</v>
      </c>
      <c r="G2020" s="2">
        <v>169.18224800039999</v>
      </c>
      <c r="H2020" s="3">
        <v>99.98</v>
      </c>
      <c r="I2020" s="4">
        <v>0.40903965290871641</v>
      </c>
      <c r="J2020" t="s">
        <v>38</v>
      </c>
      <c r="K2020" t="s">
        <v>32</v>
      </c>
      <c r="L2020" t="str">
        <f t="shared" si="94"/>
        <v>Inativo</v>
      </c>
      <c r="M2020">
        <f t="shared" si="95"/>
        <v>36</v>
      </c>
      <c r="N2020" s="7">
        <f t="shared" si="96"/>
        <v>268.59580231481232</v>
      </c>
    </row>
    <row r="2021" spans="1:14" x14ac:dyDescent="0.25">
      <c r="A2021" t="s">
        <v>320</v>
      </c>
      <c r="B2021" s="1">
        <v>45388.630599999997</v>
      </c>
      <c r="C2021" t="s">
        <v>24</v>
      </c>
      <c r="D2021" t="s">
        <v>25</v>
      </c>
      <c r="E2021" t="s">
        <v>26</v>
      </c>
      <c r="F2021">
        <v>1</v>
      </c>
      <c r="G2021" s="2">
        <v>33.348282239999996</v>
      </c>
      <c r="H2021" s="3">
        <v>22</v>
      </c>
      <c r="I2021" s="4">
        <v>0.3402958556704358</v>
      </c>
      <c r="J2021" t="s">
        <v>36</v>
      </c>
      <c r="K2021" t="s">
        <v>28</v>
      </c>
      <c r="L2021" t="str">
        <f t="shared" si="94"/>
        <v>Inativo</v>
      </c>
      <c r="M2021">
        <f t="shared" si="95"/>
        <v>36</v>
      </c>
      <c r="N2021" s="7">
        <f t="shared" si="96"/>
        <v>268.7289023148187</v>
      </c>
    </row>
    <row r="2022" spans="1:14" x14ac:dyDescent="0.25">
      <c r="A2022" t="s">
        <v>319</v>
      </c>
      <c r="B2022" s="1">
        <v>45388.497499999998</v>
      </c>
      <c r="C2022" t="s">
        <v>18</v>
      </c>
      <c r="D2022" t="s">
        <v>13</v>
      </c>
      <c r="E2022" t="s">
        <v>14</v>
      </c>
      <c r="F2022">
        <v>1</v>
      </c>
      <c r="G2022" s="2">
        <v>97.492447494200007</v>
      </c>
      <c r="H2022" s="3">
        <v>77.77</v>
      </c>
      <c r="I2022" s="4">
        <v>0.20229718302408331</v>
      </c>
      <c r="J2022" t="s">
        <v>34</v>
      </c>
      <c r="K2022" t="s">
        <v>22</v>
      </c>
      <c r="L2022" t="str">
        <f t="shared" si="94"/>
        <v>Inativo</v>
      </c>
      <c r="M2022">
        <f t="shared" si="95"/>
        <v>36</v>
      </c>
      <c r="N2022" s="7">
        <f t="shared" si="96"/>
        <v>268.8620023148178</v>
      </c>
    </row>
    <row r="2023" spans="1:14" x14ac:dyDescent="0.25">
      <c r="A2023" t="s">
        <v>318</v>
      </c>
      <c r="B2023" s="1">
        <v>45388.364399999999</v>
      </c>
      <c r="C2023" t="s">
        <v>12</v>
      </c>
      <c r="D2023" t="s">
        <v>25</v>
      </c>
      <c r="E2023" t="s">
        <v>26</v>
      </c>
      <c r="F2023">
        <v>3</v>
      </c>
      <c r="G2023" s="2">
        <v>97.059264119999995</v>
      </c>
      <c r="H2023" s="3">
        <v>66</v>
      </c>
      <c r="I2023" s="4">
        <v>0.32000308679035139</v>
      </c>
      <c r="J2023" t="s">
        <v>31</v>
      </c>
      <c r="K2023" t="s">
        <v>16</v>
      </c>
      <c r="L2023" t="str">
        <f t="shared" si="94"/>
        <v>Inativo</v>
      </c>
      <c r="M2023">
        <f t="shared" si="95"/>
        <v>36</v>
      </c>
      <c r="N2023" s="7">
        <f t="shared" si="96"/>
        <v>268.9951023148169</v>
      </c>
    </row>
    <row r="2024" spans="1:14" x14ac:dyDescent="0.25">
      <c r="A2024" t="s">
        <v>317</v>
      </c>
      <c r="B2024" s="1">
        <v>45388.231299999999</v>
      </c>
      <c r="C2024" t="s">
        <v>30</v>
      </c>
      <c r="D2024" t="s">
        <v>19</v>
      </c>
      <c r="E2024" t="s">
        <v>20</v>
      </c>
      <c r="F2024">
        <v>2</v>
      </c>
      <c r="G2024" s="2">
        <v>179.22428231400002</v>
      </c>
      <c r="H2024" s="3">
        <v>99.98</v>
      </c>
      <c r="I2024" s="4">
        <v>0.44215148355379902</v>
      </c>
      <c r="J2024" t="s">
        <v>27</v>
      </c>
      <c r="K2024" t="s">
        <v>32</v>
      </c>
      <c r="L2024" t="str">
        <f t="shared" si="94"/>
        <v>Inativo</v>
      </c>
      <c r="M2024">
        <f t="shared" si="95"/>
        <v>36</v>
      </c>
      <c r="N2024" s="7">
        <f t="shared" si="96"/>
        <v>269.12820231481601</v>
      </c>
    </row>
    <row r="2025" spans="1:14" x14ac:dyDescent="0.25">
      <c r="A2025" t="s">
        <v>316</v>
      </c>
      <c r="B2025" s="1">
        <v>45388.0982</v>
      </c>
      <c r="C2025" t="s">
        <v>24</v>
      </c>
      <c r="D2025" t="s">
        <v>19</v>
      </c>
      <c r="E2025" t="s">
        <v>20</v>
      </c>
      <c r="F2025">
        <v>2</v>
      </c>
      <c r="G2025" s="2">
        <v>162.8067998304</v>
      </c>
      <c r="H2025" s="3">
        <v>99.98</v>
      </c>
      <c r="I2025" s="4">
        <v>0.38589788568934635</v>
      </c>
      <c r="J2025" t="s">
        <v>21</v>
      </c>
      <c r="K2025" t="s">
        <v>28</v>
      </c>
      <c r="L2025" t="str">
        <f t="shared" si="94"/>
        <v>Inativo</v>
      </c>
      <c r="M2025">
        <f t="shared" si="95"/>
        <v>36</v>
      </c>
      <c r="N2025" s="7">
        <f t="shared" si="96"/>
        <v>269.26130231481511</v>
      </c>
    </row>
    <row r="2026" spans="1:14" x14ac:dyDescent="0.25">
      <c r="A2026" t="s">
        <v>315</v>
      </c>
      <c r="B2026" s="1">
        <v>45387.965100000001</v>
      </c>
      <c r="C2026" t="s">
        <v>18</v>
      </c>
      <c r="D2026" t="s">
        <v>13</v>
      </c>
      <c r="E2026" t="s">
        <v>14</v>
      </c>
      <c r="F2026">
        <v>2</v>
      </c>
      <c r="G2026" s="2">
        <v>188.12286979200002</v>
      </c>
      <c r="H2026" s="3">
        <v>155.54</v>
      </c>
      <c r="I2026" s="4">
        <v>0.17319994016690055</v>
      </c>
      <c r="J2026" t="s">
        <v>15</v>
      </c>
      <c r="K2026" t="s">
        <v>22</v>
      </c>
      <c r="L2026" t="str">
        <f t="shared" si="94"/>
        <v>Inativo</v>
      </c>
      <c r="M2026">
        <f t="shared" si="95"/>
        <v>36</v>
      </c>
      <c r="N2026" s="7">
        <f t="shared" si="96"/>
        <v>269.39440231481422</v>
      </c>
    </row>
    <row r="2027" spans="1:14" x14ac:dyDescent="0.25">
      <c r="A2027" t="s">
        <v>118</v>
      </c>
      <c r="B2027" s="1">
        <v>45387.832000000002</v>
      </c>
      <c r="C2027" t="s">
        <v>12</v>
      </c>
      <c r="D2027" t="s">
        <v>80</v>
      </c>
      <c r="E2027" t="s">
        <v>14</v>
      </c>
      <c r="F2027">
        <v>1</v>
      </c>
      <c r="G2027" s="2">
        <v>18.003379679999998</v>
      </c>
      <c r="H2027" s="3">
        <v>14.45</v>
      </c>
      <c r="I2027" s="4">
        <v>0.19737292348210919</v>
      </c>
      <c r="J2027" t="s">
        <v>51</v>
      </c>
      <c r="K2027" t="s">
        <v>16</v>
      </c>
      <c r="L2027" t="str">
        <f t="shared" si="94"/>
        <v>Inativo</v>
      </c>
      <c r="M2027">
        <f t="shared" si="95"/>
        <v>36</v>
      </c>
      <c r="N2027" s="7">
        <f t="shared" si="96"/>
        <v>269.52750231481332</v>
      </c>
    </row>
    <row r="2028" spans="1:14" x14ac:dyDescent="0.25">
      <c r="A2028" t="s">
        <v>489</v>
      </c>
      <c r="B2028" s="1">
        <v>45387.698900000003</v>
      </c>
      <c r="C2028" t="s">
        <v>30</v>
      </c>
      <c r="D2028" t="s">
        <v>19</v>
      </c>
      <c r="E2028" t="s">
        <v>20</v>
      </c>
      <c r="F2028">
        <v>2</v>
      </c>
      <c r="G2028" s="2">
        <v>162.65869048800002</v>
      </c>
      <c r="H2028" s="3">
        <v>99.98</v>
      </c>
      <c r="I2028" s="4">
        <v>0.38533871322801577</v>
      </c>
      <c r="J2028" t="s">
        <v>49</v>
      </c>
      <c r="K2028" t="s">
        <v>28</v>
      </c>
      <c r="L2028" t="str">
        <f t="shared" si="94"/>
        <v>Inativo</v>
      </c>
      <c r="M2028">
        <f t="shared" si="95"/>
        <v>36</v>
      </c>
      <c r="N2028" s="7">
        <f t="shared" si="96"/>
        <v>269.66060231481242</v>
      </c>
    </row>
    <row r="2029" spans="1:14" x14ac:dyDescent="0.25">
      <c r="A2029" t="s">
        <v>488</v>
      </c>
      <c r="B2029" s="1">
        <v>45387.565799999997</v>
      </c>
      <c r="C2029" t="s">
        <v>24</v>
      </c>
      <c r="D2029" t="s">
        <v>25</v>
      </c>
      <c r="E2029" t="s">
        <v>26</v>
      </c>
      <c r="F2029">
        <v>3</v>
      </c>
      <c r="G2029" s="2">
        <v>95.905329156000008</v>
      </c>
      <c r="H2029" s="3">
        <v>66</v>
      </c>
      <c r="I2029" s="4">
        <v>0.31182134944092499</v>
      </c>
      <c r="J2029" t="s">
        <v>47</v>
      </c>
      <c r="K2029" t="s">
        <v>22</v>
      </c>
      <c r="L2029" t="str">
        <f t="shared" si="94"/>
        <v>Inativo</v>
      </c>
      <c r="M2029">
        <f t="shared" si="95"/>
        <v>36</v>
      </c>
      <c r="N2029" s="7">
        <f t="shared" si="96"/>
        <v>269.7937023148188</v>
      </c>
    </row>
    <row r="2030" spans="1:14" x14ac:dyDescent="0.25">
      <c r="A2030" t="s">
        <v>487</v>
      </c>
      <c r="B2030" s="1">
        <v>45387.432699999998</v>
      </c>
      <c r="C2030" t="s">
        <v>18</v>
      </c>
      <c r="D2030" t="s">
        <v>13</v>
      </c>
      <c r="E2030" t="s">
        <v>14</v>
      </c>
      <c r="F2030">
        <v>2</v>
      </c>
      <c r="G2030" s="2">
        <v>216.42222412800001</v>
      </c>
      <c r="H2030" s="3">
        <v>155.54</v>
      </c>
      <c r="I2030" s="4">
        <v>0.28131225604627391</v>
      </c>
      <c r="J2030" t="s">
        <v>45</v>
      </c>
      <c r="K2030" t="s">
        <v>22</v>
      </c>
      <c r="L2030" t="str">
        <f t="shared" si="94"/>
        <v>Inativo</v>
      </c>
      <c r="M2030">
        <f t="shared" si="95"/>
        <v>36</v>
      </c>
      <c r="N2030" s="7">
        <f t="shared" si="96"/>
        <v>269.92680231481791</v>
      </c>
    </row>
    <row r="2031" spans="1:14" x14ac:dyDescent="0.25">
      <c r="A2031" t="s">
        <v>486</v>
      </c>
      <c r="B2031" s="1">
        <v>45387.299599999998</v>
      </c>
      <c r="C2031" t="s">
        <v>12</v>
      </c>
      <c r="D2031" t="s">
        <v>13</v>
      </c>
      <c r="E2031" t="s">
        <v>14</v>
      </c>
      <c r="F2031">
        <v>1</v>
      </c>
      <c r="G2031" s="2">
        <v>111.77483214040002</v>
      </c>
      <c r="H2031" s="3">
        <v>77.77</v>
      </c>
      <c r="I2031" s="4">
        <v>0.30422619734008333</v>
      </c>
      <c r="J2031" t="s">
        <v>43</v>
      </c>
      <c r="K2031" t="s">
        <v>16</v>
      </c>
      <c r="L2031" t="str">
        <f t="shared" si="94"/>
        <v>Inativo</v>
      </c>
      <c r="M2031">
        <f t="shared" si="95"/>
        <v>36</v>
      </c>
      <c r="N2031" s="7">
        <f t="shared" si="96"/>
        <v>270.05990231481701</v>
      </c>
    </row>
    <row r="2032" spans="1:14" x14ac:dyDescent="0.25">
      <c r="A2032" t="s">
        <v>485</v>
      </c>
      <c r="B2032" s="1">
        <v>45387.166499999999</v>
      </c>
      <c r="C2032" t="s">
        <v>30</v>
      </c>
      <c r="D2032" t="s">
        <v>42</v>
      </c>
      <c r="E2032" t="s">
        <v>26</v>
      </c>
      <c r="F2032">
        <v>2</v>
      </c>
      <c r="G2032" s="2">
        <v>231.86889683999999</v>
      </c>
      <c r="H2032" s="3">
        <v>145.62</v>
      </c>
      <c r="I2032" s="4">
        <v>0.37197268808121176</v>
      </c>
      <c r="J2032" t="s">
        <v>40</v>
      </c>
      <c r="K2032" t="s">
        <v>16</v>
      </c>
      <c r="L2032" t="str">
        <f t="shared" si="94"/>
        <v>Inativo</v>
      </c>
      <c r="M2032">
        <f t="shared" si="95"/>
        <v>36</v>
      </c>
      <c r="N2032" s="7">
        <f t="shared" si="96"/>
        <v>270.19300231481611</v>
      </c>
    </row>
    <row r="2033" spans="1:14" x14ac:dyDescent="0.25">
      <c r="A2033" t="s">
        <v>484</v>
      </c>
      <c r="B2033" s="1">
        <v>45387.0334</v>
      </c>
      <c r="C2033" t="s">
        <v>24</v>
      </c>
      <c r="D2033" t="s">
        <v>19</v>
      </c>
      <c r="E2033" t="s">
        <v>20</v>
      </c>
      <c r="F2033">
        <v>1</v>
      </c>
      <c r="G2033" s="2">
        <v>86.881679352000006</v>
      </c>
      <c r="H2033" s="3">
        <v>49.99</v>
      </c>
      <c r="I2033" s="4">
        <v>0.42461977746233287</v>
      </c>
      <c r="J2033" t="s">
        <v>71</v>
      </c>
      <c r="K2033" t="s">
        <v>16</v>
      </c>
      <c r="L2033" t="str">
        <f t="shared" si="94"/>
        <v>Inativo</v>
      </c>
      <c r="M2033">
        <f t="shared" si="95"/>
        <v>35</v>
      </c>
      <c r="N2033" s="7">
        <f t="shared" si="96"/>
        <v>270.32610231481522</v>
      </c>
    </row>
    <row r="2034" spans="1:14" x14ac:dyDescent="0.25">
      <c r="A2034" t="s">
        <v>314</v>
      </c>
      <c r="B2034" s="1">
        <v>45386.900300000001</v>
      </c>
      <c r="C2034" t="s">
        <v>18</v>
      </c>
      <c r="D2034" t="s">
        <v>80</v>
      </c>
      <c r="E2034" t="s">
        <v>14</v>
      </c>
      <c r="F2034">
        <v>2</v>
      </c>
      <c r="G2034" s="2">
        <v>36.745125119999997</v>
      </c>
      <c r="H2034" s="3">
        <v>28.9</v>
      </c>
      <c r="I2034" s="4">
        <v>0.21350111326005466</v>
      </c>
      <c r="J2034" t="s">
        <v>69</v>
      </c>
      <c r="K2034" t="s">
        <v>16</v>
      </c>
      <c r="L2034" t="str">
        <f t="shared" si="94"/>
        <v>Inativo</v>
      </c>
      <c r="M2034">
        <f t="shared" si="95"/>
        <v>35</v>
      </c>
      <c r="N2034" s="7">
        <f t="shared" si="96"/>
        <v>270.45920231481432</v>
      </c>
    </row>
    <row r="2035" spans="1:14" x14ac:dyDescent="0.25">
      <c r="A2035" t="s">
        <v>305</v>
      </c>
      <c r="B2035" s="1">
        <v>45386.767200000002</v>
      </c>
      <c r="C2035" t="s">
        <v>12</v>
      </c>
      <c r="D2035" t="s">
        <v>19</v>
      </c>
      <c r="E2035" t="s">
        <v>20</v>
      </c>
      <c r="F2035">
        <v>1</v>
      </c>
      <c r="G2035" s="2">
        <v>88.070888852099984</v>
      </c>
      <c r="H2035" s="3">
        <v>49.99</v>
      </c>
      <c r="I2035" s="4">
        <v>0.43238906009056333</v>
      </c>
      <c r="J2035" t="s">
        <v>31</v>
      </c>
      <c r="K2035" t="s">
        <v>28</v>
      </c>
      <c r="L2035" t="str">
        <f t="shared" si="94"/>
        <v>Inativo</v>
      </c>
      <c r="M2035">
        <f t="shared" si="95"/>
        <v>35</v>
      </c>
      <c r="N2035" s="7">
        <f t="shared" si="96"/>
        <v>270.59230231481342</v>
      </c>
    </row>
    <row r="2036" spans="1:14" x14ac:dyDescent="0.25">
      <c r="A2036" t="s">
        <v>304</v>
      </c>
      <c r="B2036" s="1">
        <v>45386.634100000003</v>
      </c>
      <c r="C2036" t="s">
        <v>30</v>
      </c>
      <c r="D2036" t="s">
        <v>19</v>
      </c>
      <c r="E2036" t="s">
        <v>20</v>
      </c>
      <c r="F2036">
        <v>1</v>
      </c>
      <c r="G2036" s="2">
        <v>92.172010025700018</v>
      </c>
      <c r="H2036" s="3">
        <v>49.99</v>
      </c>
      <c r="I2036" s="4">
        <v>0.45764446293336281</v>
      </c>
      <c r="J2036" t="s">
        <v>27</v>
      </c>
      <c r="K2036" t="s">
        <v>22</v>
      </c>
      <c r="L2036" t="str">
        <f t="shared" si="94"/>
        <v>Inativo</v>
      </c>
      <c r="M2036">
        <f t="shared" si="95"/>
        <v>35</v>
      </c>
      <c r="N2036" s="7">
        <f t="shared" si="96"/>
        <v>270.72540231481253</v>
      </c>
    </row>
    <row r="2037" spans="1:14" x14ac:dyDescent="0.25">
      <c r="A2037" t="s">
        <v>303</v>
      </c>
      <c r="B2037" s="1">
        <v>45386.500999999997</v>
      </c>
      <c r="C2037" t="s">
        <v>24</v>
      </c>
      <c r="D2037" t="s">
        <v>25</v>
      </c>
      <c r="E2037" t="s">
        <v>26</v>
      </c>
      <c r="F2037">
        <v>2</v>
      </c>
      <c r="G2037" s="2">
        <v>68.573536668000017</v>
      </c>
      <c r="H2037" s="3">
        <v>44</v>
      </c>
      <c r="I2037" s="4">
        <v>0.35835305953334778</v>
      </c>
      <c r="J2037" t="s">
        <v>21</v>
      </c>
      <c r="K2037" t="s">
        <v>22</v>
      </c>
      <c r="L2037" t="str">
        <f t="shared" si="94"/>
        <v>Inativo</v>
      </c>
      <c r="M2037">
        <f t="shared" si="95"/>
        <v>35</v>
      </c>
      <c r="N2037" s="7">
        <f t="shared" si="96"/>
        <v>270.85850231481891</v>
      </c>
    </row>
    <row r="2038" spans="1:14" x14ac:dyDescent="0.25">
      <c r="A2038" t="s">
        <v>302</v>
      </c>
      <c r="B2038" s="1">
        <v>45386.367899999997</v>
      </c>
      <c r="C2038" t="s">
        <v>18</v>
      </c>
      <c r="D2038" t="s">
        <v>19</v>
      </c>
      <c r="E2038" t="s">
        <v>20</v>
      </c>
      <c r="F2038">
        <v>1</v>
      </c>
      <c r="G2038" s="2">
        <v>93.701870633699997</v>
      </c>
      <c r="H2038" s="3">
        <v>49.99</v>
      </c>
      <c r="I2038" s="4">
        <v>0.46649944486784839</v>
      </c>
      <c r="J2038" t="s">
        <v>15</v>
      </c>
      <c r="K2038" t="s">
        <v>16</v>
      </c>
      <c r="L2038" t="str">
        <f t="shared" si="94"/>
        <v>Inativo</v>
      </c>
      <c r="M2038">
        <f t="shared" si="95"/>
        <v>35</v>
      </c>
      <c r="N2038" s="7">
        <f t="shared" si="96"/>
        <v>270.99160231481801</v>
      </c>
    </row>
    <row r="2039" spans="1:14" x14ac:dyDescent="0.25">
      <c r="A2039" t="s">
        <v>301</v>
      </c>
      <c r="B2039" s="1">
        <v>45386.234799999998</v>
      </c>
      <c r="C2039" t="s">
        <v>12</v>
      </c>
      <c r="D2039" t="s">
        <v>13</v>
      </c>
      <c r="E2039" t="s">
        <v>14</v>
      </c>
      <c r="F2039">
        <v>3</v>
      </c>
      <c r="G2039" s="2">
        <v>329.48348063400005</v>
      </c>
      <c r="H2039" s="3">
        <v>233.31</v>
      </c>
      <c r="I2039" s="4">
        <v>0.2918916616060408</v>
      </c>
      <c r="J2039" t="s">
        <v>51</v>
      </c>
      <c r="K2039" t="s">
        <v>16</v>
      </c>
      <c r="L2039" t="str">
        <f t="shared" si="94"/>
        <v>Inativo</v>
      </c>
      <c r="M2039">
        <f t="shared" si="95"/>
        <v>35</v>
      </c>
      <c r="N2039" s="7">
        <f t="shared" si="96"/>
        <v>271.12470231481711</v>
      </c>
    </row>
    <row r="2040" spans="1:14" x14ac:dyDescent="0.25">
      <c r="A2040" t="s">
        <v>300</v>
      </c>
      <c r="B2040" s="1">
        <v>45386.101699999999</v>
      </c>
      <c r="C2040" t="s">
        <v>30</v>
      </c>
      <c r="D2040" t="s">
        <v>19</v>
      </c>
      <c r="E2040" t="s">
        <v>20</v>
      </c>
      <c r="F2040">
        <v>2</v>
      </c>
      <c r="G2040" s="2">
        <v>181.46823731280006</v>
      </c>
      <c r="H2040" s="3">
        <v>99.98</v>
      </c>
      <c r="I2040" s="4">
        <v>0.44904958861939742</v>
      </c>
      <c r="J2040" t="s">
        <v>49</v>
      </c>
      <c r="K2040" t="s">
        <v>16</v>
      </c>
      <c r="L2040" t="str">
        <f t="shared" si="94"/>
        <v>Inativo</v>
      </c>
      <c r="M2040">
        <f t="shared" si="95"/>
        <v>35</v>
      </c>
      <c r="N2040" s="7">
        <f t="shared" si="96"/>
        <v>271.25780231481622</v>
      </c>
    </row>
    <row r="2041" spans="1:14" x14ac:dyDescent="0.25">
      <c r="A2041" t="s">
        <v>102</v>
      </c>
      <c r="B2041" s="1">
        <v>45385.9686</v>
      </c>
      <c r="C2041" t="s">
        <v>24</v>
      </c>
      <c r="D2041" t="s">
        <v>42</v>
      </c>
      <c r="E2041" t="s">
        <v>26</v>
      </c>
      <c r="F2041">
        <v>2</v>
      </c>
      <c r="G2041" s="2">
        <v>237.51603427200001</v>
      </c>
      <c r="H2041" s="3">
        <v>145.62</v>
      </c>
      <c r="I2041" s="4">
        <v>0.38690454963879184</v>
      </c>
      <c r="J2041" t="s">
        <v>47</v>
      </c>
      <c r="K2041" t="s">
        <v>16</v>
      </c>
      <c r="L2041" t="str">
        <f t="shared" si="94"/>
        <v>Inativo</v>
      </c>
      <c r="M2041">
        <f t="shared" si="95"/>
        <v>35</v>
      </c>
      <c r="N2041" s="7">
        <f t="shared" si="96"/>
        <v>271.39090231481532</v>
      </c>
    </row>
    <row r="2042" spans="1:14" x14ac:dyDescent="0.25">
      <c r="A2042" t="s">
        <v>663</v>
      </c>
      <c r="B2042" s="1">
        <v>45385.835500000001</v>
      </c>
      <c r="C2042" t="s">
        <v>18</v>
      </c>
      <c r="D2042" t="s">
        <v>13</v>
      </c>
      <c r="E2042" t="s">
        <v>14</v>
      </c>
      <c r="F2042">
        <v>2</v>
      </c>
      <c r="G2042" s="2">
        <v>212.95618658160001</v>
      </c>
      <c r="H2042" s="3">
        <v>155.54</v>
      </c>
      <c r="I2042" s="4">
        <v>0.2696150203628831</v>
      </c>
      <c r="J2042" t="s">
        <v>34</v>
      </c>
      <c r="K2042" t="s">
        <v>32</v>
      </c>
      <c r="L2042" t="str">
        <f t="shared" si="94"/>
        <v>Inativo</v>
      </c>
      <c r="M2042">
        <f t="shared" si="95"/>
        <v>35</v>
      </c>
      <c r="N2042" s="7">
        <f t="shared" si="96"/>
        <v>271.52400231481442</v>
      </c>
    </row>
    <row r="2043" spans="1:14" x14ac:dyDescent="0.25">
      <c r="A2043" t="s">
        <v>662</v>
      </c>
      <c r="B2043" s="1">
        <v>45385.702400000002</v>
      </c>
      <c r="C2043" t="s">
        <v>12</v>
      </c>
      <c r="D2043" t="s">
        <v>19</v>
      </c>
      <c r="E2043" t="s">
        <v>20</v>
      </c>
      <c r="F2043">
        <v>1</v>
      </c>
      <c r="G2043" s="2">
        <v>86.899004010000013</v>
      </c>
      <c r="H2043" s="3">
        <v>49.99</v>
      </c>
      <c r="I2043" s="4">
        <v>0.42473448839244071</v>
      </c>
      <c r="J2043" t="s">
        <v>31</v>
      </c>
      <c r="K2043" t="s">
        <v>28</v>
      </c>
      <c r="L2043" t="str">
        <f t="shared" si="94"/>
        <v>Inativo</v>
      </c>
      <c r="M2043">
        <f t="shared" si="95"/>
        <v>35</v>
      </c>
      <c r="N2043" s="7">
        <f t="shared" si="96"/>
        <v>271.65710231481353</v>
      </c>
    </row>
    <row r="2044" spans="1:14" x14ac:dyDescent="0.25">
      <c r="A2044" t="s">
        <v>661</v>
      </c>
      <c r="B2044" s="1">
        <v>45385.569300000003</v>
      </c>
      <c r="C2044" t="s">
        <v>30</v>
      </c>
      <c r="D2044" t="s">
        <v>13</v>
      </c>
      <c r="E2044" t="s">
        <v>14</v>
      </c>
      <c r="F2044">
        <v>1</v>
      </c>
      <c r="G2044" s="2">
        <v>100.70195587320001</v>
      </c>
      <c r="H2044" s="3">
        <v>77.77</v>
      </c>
      <c r="I2044" s="4">
        <v>0.22772105739510204</v>
      </c>
      <c r="J2044" t="s">
        <v>27</v>
      </c>
      <c r="K2044" t="s">
        <v>22</v>
      </c>
      <c r="L2044" t="str">
        <f t="shared" si="94"/>
        <v>Inativo</v>
      </c>
      <c r="M2044">
        <f t="shared" si="95"/>
        <v>35</v>
      </c>
      <c r="N2044" s="7">
        <f t="shared" si="96"/>
        <v>271.79020231481263</v>
      </c>
    </row>
    <row r="2045" spans="1:14" x14ac:dyDescent="0.25">
      <c r="A2045" t="s">
        <v>660</v>
      </c>
      <c r="B2045" s="1">
        <v>45385.436199999996</v>
      </c>
      <c r="C2045" t="s">
        <v>24</v>
      </c>
      <c r="D2045" t="s">
        <v>13</v>
      </c>
      <c r="E2045" t="s">
        <v>14</v>
      </c>
      <c r="F2045">
        <v>2</v>
      </c>
      <c r="G2045" s="2">
        <v>214.90103844000004</v>
      </c>
      <c r="H2045" s="3">
        <v>155.54</v>
      </c>
      <c r="I2045" s="4">
        <v>0.27622499579765192</v>
      </c>
      <c r="J2045" t="s">
        <v>21</v>
      </c>
      <c r="K2045" t="s">
        <v>16</v>
      </c>
      <c r="L2045" t="str">
        <f t="shared" si="94"/>
        <v>Inativo</v>
      </c>
      <c r="M2045">
        <f t="shared" si="95"/>
        <v>35</v>
      </c>
      <c r="N2045" s="7">
        <f t="shared" si="96"/>
        <v>271.92330231481901</v>
      </c>
    </row>
    <row r="2046" spans="1:14" x14ac:dyDescent="0.25">
      <c r="A2046" t="s">
        <v>659</v>
      </c>
      <c r="B2046" s="1">
        <v>45385.303099999997</v>
      </c>
      <c r="C2046" t="s">
        <v>18</v>
      </c>
      <c r="D2046" t="s">
        <v>19</v>
      </c>
      <c r="E2046" t="s">
        <v>20</v>
      </c>
      <c r="F2046">
        <v>1</v>
      </c>
      <c r="G2046" s="2">
        <v>88.799767344000017</v>
      </c>
      <c r="H2046" s="3">
        <v>49.99</v>
      </c>
      <c r="I2046" s="4">
        <v>0.43704807461550516</v>
      </c>
      <c r="J2046" t="s">
        <v>15</v>
      </c>
      <c r="K2046" t="s">
        <v>32</v>
      </c>
      <c r="L2046" t="str">
        <f t="shared" si="94"/>
        <v>Inativo</v>
      </c>
      <c r="M2046">
        <f t="shared" si="95"/>
        <v>35</v>
      </c>
      <c r="N2046" s="7">
        <f t="shared" si="96"/>
        <v>272.05640231481811</v>
      </c>
    </row>
    <row r="2047" spans="1:14" x14ac:dyDescent="0.25">
      <c r="A2047" t="s">
        <v>658</v>
      </c>
      <c r="B2047" s="1">
        <v>45385.17</v>
      </c>
      <c r="C2047" t="s">
        <v>12</v>
      </c>
      <c r="D2047" t="s">
        <v>13</v>
      </c>
      <c r="E2047" t="s">
        <v>14</v>
      </c>
      <c r="F2047">
        <v>3</v>
      </c>
      <c r="G2047" s="2">
        <v>308.15957113920001</v>
      </c>
      <c r="H2047" s="3">
        <v>233.31</v>
      </c>
      <c r="I2047" s="4">
        <v>0.24289224852727162</v>
      </c>
      <c r="J2047" t="s">
        <v>51</v>
      </c>
      <c r="K2047" t="s">
        <v>28</v>
      </c>
      <c r="L2047" t="str">
        <f t="shared" si="94"/>
        <v>Inativo</v>
      </c>
      <c r="M2047">
        <f t="shared" si="95"/>
        <v>35</v>
      </c>
      <c r="N2047" s="7">
        <f t="shared" si="96"/>
        <v>272.18950231481722</v>
      </c>
    </row>
    <row r="2048" spans="1:14" x14ac:dyDescent="0.25">
      <c r="A2048" t="s">
        <v>657</v>
      </c>
      <c r="B2048" s="1">
        <v>45385.036899999999</v>
      </c>
      <c r="C2048" t="s">
        <v>30</v>
      </c>
      <c r="D2048" t="s">
        <v>25</v>
      </c>
      <c r="E2048" t="s">
        <v>26</v>
      </c>
      <c r="F2048">
        <v>4</v>
      </c>
      <c r="G2048" s="2">
        <v>133.73880436799996</v>
      </c>
      <c r="H2048" s="3">
        <v>88</v>
      </c>
      <c r="I2048" s="4">
        <v>0.34200099652561278</v>
      </c>
      <c r="J2048" t="s">
        <v>49</v>
      </c>
      <c r="K2048" t="s">
        <v>22</v>
      </c>
      <c r="L2048" t="str">
        <f t="shared" si="94"/>
        <v>Inativo</v>
      </c>
      <c r="M2048">
        <f t="shared" si="95"/>
        <v>35</v>
      </c>
      <c r="N2048" s="7">
        <f t="shared" si="96"/>
        <v>272.32260231481632</v>
      </c>
    </row>
    <row r="2049" spans="1:14" x14ac:dyDescent="0.25">
      <c r="A2049" t="s">
        <v>475</v>
      </c>
      <c r="B2049" s="1">
        <v>45384.9038</v>
      </c>
      <c r="C2049" t="s">
        <v>24</v>
      </c>
      <c r="D2049" t="s">
        <v>80</v>
      </c>
      <c r="E2049" t="s">
        <v>14</v>
      </c>
      <c r="F2049">
        <v>1</v>
      </c>
      <c r="G2049" s="2">
        <v>18.614930400000002</v>
      </c>
      <c r="H2049" s="3">
        <v>14.45</v>
      </c>
      <c r="I2049" s="4">
        <v>0.22374138986842532</v>
      </c>
      <c r="J2049" t="s">
        <v>47</v>
      </c>
      <c r="K2049" t="s">
        <v>16</v>
      </c>
      <c r="L2049" t="str">
        <f t="shared" si="94"/>
        <v>Inativo</v>
      </c>
      <c r="M2049">
        <f t="shared" si="95"/>
        <v>35</v>
      </c>
      <c r="N2049" s="7">
        <f t="shared" si="96"/>
        <v>272.45570231481543</v>
      </c>
    </row>
    <row r="2050" spans="1:14" x14ac:dyDescent="0.25">
      <c r="A2050" t="s">
        <v>656</v>
      </c>
      <c r="B2050" s="1">
        <v>45384.770700000001</v>
      </c>
      <c r="C2050" t="s">
        <v>18</v>
      </c>
      <c r="D2050" t="s">
        <v>25</v>
      </c>
      <c r="E2050" t="s">
        <v>26</v>
      </c>
      <c r="F2050">
        <v>3</v>
      </c>
      <c r="G2050" s="2">
        <v>96.861573899999996</v>
      </c>
      <c r="H2050" s="3">
        <v>66</v>
      </c>
      <c r="I2050" s="4">
        <v>0.31861524294310478</v>
      </c>
      <c r="J2050" t="s">
        <v>63</v>
      </c>
      <c r="K2050" t="s">
        <v>32</v>
      </c>
      <c r="L2050" t="str">
        <f t="shared" ref="L2050:L2113" si="97">IF(N2050&lt;=7,"Compra Recente",
IF(N2050&lt;=15,"Recência Média",
IF(N2050&lt;=30,"Recência Baixa",
IF(N2050&gt;30,"Inativo"
)
)
))</f>
        <v>Inativo</v>
      </c>
      <c r="M2050">
        <f t="shared" ref="M2050:M2113" si="98">COUNTIFS(J2050:J4795, "Cassandra",  A2050:A4795, "&lt;&gt;")</f>
        <v>35</v>
      </c>
      <c r="N2050" s="7">
        <f t="shared" ref="N2050:N2113" si="99">$B$2 - B2050</f>
        <v>272.58880231481453</v>
      </c>
    </row>
    <row r="2051" spans="1:14" x14ac:dyDescent="0.25">
      <c r="A2051" t="s">
        <v>655</v>
      </c>
      <c r="B2051" s="1">
        <v>45384.637600000002</v>
      </c>
      <c r="C2051" t="s">
        <v>12</v>
      </c>
      <c r="D2051" t="s">
        <v>13</v>
      </c>
      <c r="E2051" t="s">
        <v>14</v>
      </c>
      <c r="F2051">
        <v>1</v>
      </c>
      <c r="G2051" s="2">
        <v>104.06497486000001</v>
      </c>
      <c r="H2051" s="3">
        <v>77.77</v>
      </c>
      <c r="I2051" s="4">
        <v>0.25267843378980287</v>
      </c>
      <c r="J2051" t="s">
        <v>144</v>
      </c>
      <c r="K2051" t="s">
        <v>28</v>
      </c>
      <c r="L2051" t="str">
        <f t="shared" si="97"/>
        <v>Inativo</v>
      </c>
      <c r="M2051">
        <f t="shared" si="98"/>
        <v>35</v>
      </c>
      <c r="N2051" s="7">
        <f t="shared" si="99"/>
        <v>272.72190231481363</v>
      </c>
    </row>
    <row r="2052" spans="1:14" x14ac:dyDescent="0.25">
      <c r="A2052" t="s">
        <v>654</v>
      </c>
      <c r="B2052" s="1">
        <v>45384.504500000003</v>
      </c>
      <c r="C2052" t="s">
        <v>30</v>
      </c>
      <c r="D2052" t="s">
        <v>25</v>
      </c>
      <c r="E2052" t="s">
        <v>26</v>
      </c>
      <c r="F2052">
        <v>1</v>
      </c>
      <c r="G2052" s="2">
        <v>32.901983400000006</v>
      </c>
      <c r="H2052" s="3">
        <v>22</v>
      </c>
      <c r="I2052" s="4">
        <v>0.33134730108702215</v>
      </c>
      <c r="J2052" t="s">
        <v>93</v>
      </c>
      <c r="K2052" t="s">
        <v>22</v>
      </c>
      <c r="L2052" t="str">
        <f t="shared" si="97"/>
        <v>Inativo</v>
      </c>
      <c r="M2052">
        <f t="shared" si="98"/>
        <v>35</v>
      </c>
      <c r="N2052" s="7">
        <f t="shared" si="99"/>
        <v>272.85500231481274</v>
      </c>
    </row>
    <row r="2053" spans="1:14" x14ac:dyDescent="0.25">
      <c r="A2053" t="s">
        <v>653</v>
      </c>
      <c r="B2053" s="1">
        <v>45384.371400000004</v>
      </c>
      <c r="C2053" t="s">
        <v>24</v>
      </c>
      <c r="D2053" t="s">
        <v>13</v>
      </c>
      <c r="E2053" t="s">
        <v>14</v>
      </c>
      <c r="F2053">
        <v>2</v>
      </c>
      <c r="G2053" s="2">
        <v>197.01963204000003</v>
      </c>
      <c r="H2053" s="3">
        <v>155.54</v>
      </c>
      <c r="I2053" s="4">
        <v>0.21053552689398289</v>
      </c>
      <c r="J2053" t="s">
        <v>38</v>
      </c>
      <c r="K2053" t="s">
        <v>16</v>
      </c>
      <c r="L2053" t="str">
        <f t="shared" si="97"/>
        <v>Inativo</v>
      </c>
      <c r="M2053">
        <f t="shared" si="98"/>
        <v>35</v>
      </c>
      <c r="N2053" s="7">
        <f t="shared" si="99"/>
        <v>272.98810231481184</v>
      </c>
    </row>
    <row r="2054" spans="1:14" x14ac:dyDescent="0.25">
      <c r="A2054" t="s">
        <v>652</v>
      </c>
      <c r="B2054" s="1">
        <v>45384.238299999997</v>
      </c>
      <c r="C2054" t="s">
        <v>18</v>
      </c>
      <c r="D2054" t="s">
        <v>19</v>
      </c>
      <c r="E2054" t="s">
        <v>20</v>
      </c>
      <c r="F2054">
        <v>2</v>
      </c>
      <c r="G2054" s="2">
        <v>157.07511565199999</v>
      </c>
      <c r="H2054" s="3">
        <v>99.98</v>
      </c>
      <c r="I2054" s="4">
        <v>0.36348924789903864</v>
      </c>
      <c r="J2054" t="s">
        <v>36</v>
      </c>
      <c r="K2054" t="s">
        <v>32</v>
      </c>
      <c r="L2054" t="str">
        <f t="shared" si="97"/>
        <v>Inativo</v>
      </c>
      <c r="M2054">
        <f t="shared" si="98"/>
        <v>35</v>
      </c>
      <c r="N2054" s="7">
        <f t="shared" si="99"/>
        <v>273.12120231481822</v>
      </c>
    </row>
    <row r="2055" spans="1:14" x14ac:dyDescent="0.25">
      <c r="A2055" t="s">
        <v>651</v>
      </c>
      <c r="B2055" s="1">
        <v>45384.105199999998</v>
      </c>
      <c r="C2055" t="s">
        <v>12</v>
      </c>
      <c r="D2055" t="s">
        <v>25</v>
      </c>
      <c r="E2055" t="s">
        <v>26</v>
      </c>
      <c r="F2055">
        <v>1</v>
      </c>
      <c r="G2055" s="2">
        <v>37.839222252000006</v>
      </c>
      <c r="H2055" s="3">
        <v>22</v>
      </c>
      <c r="I2055" s="4">
        <v>0.41859270115317493</v>
      </c>
      <c r="J2055" t="s">
        <v>34</v>
      </c>
      <c r="K2055" t="s">
        <v>28</v>
      </c>
      <c r="L2055" t="str">
        <f t="shared" si="97"/>
        <v>Inativo</v>
      </c>
      <c r="M2055">
        <f t="shared" si="98"/>
        <v>35</v>
      </c>
      <c r="N2055" s="7">
        <f t="shared" si="99"/>
        <v>273.25430231481732</v>
      </c>
    </row>
    <row r="2056" spans="1:14" x14ac:dyDescent="0.25">
      <c r="A2056" t="s">
        <v>650</v>
      </c>
      <c r="B2056" s="1">
        <v>45383.972099999999</v>
      </c>
      <c r="C2056" t="s">
        <v>30</v>
      </c>
      <c r="D2056" t="s">
        <v>19</v>
      </c>
      <c r="E2056" t="s">
        <v>20</v>
      </c>
      <c r="F2056">
        <v>1</v>
      </c>
      <c r="G2056" s="2">
        <v>84.6180097875</v>
      </c>
      <c r="H2056" s="3">
        <v>49.99</v>
      </c>
      <c r="I2056" s="4">
        <v>0.40922741948742147</v>
      </c>
      <c r="J2056" t="s">
        <v>31</v>
      </c>
      <c r="K2056" t="s">
        <v>22</v>
      </c>
      <c r="L2056" t="str">
        <f t="shared" si="97"/>
        <v>Inativo</v>
      </c>
      <c r="M2056">
        <f t="shared" si="98"/>
        <v>35</v>
      </c>
      <c r="N2056" s="7">
        <f t="shared" si="99"/>
        <v>273.38740231481643</v>
      </c>
    </row>
    <row r="2057" spans="1:14" x14ac:dyDescent="0.25">
      <c r="A2057" t="s">
        <v>474</v>
      </c>
      <c r="B2057" s="1">
        <v>45383.839</v>
      </c>
      <c r="C2057" t="s">
        <v>24</v>
      </c>
      <c r="D2057" t="s">
        <v>13</v>
      </c>
      <c r="E2057" t="s">
        <v>14</v>
      </c>
      <c r="F2057">
        <v>3</v>
      </c>
      <c r="G2057" s="2">
        <v>307.63622166750008</v>
      </c>
      <c r="H2057" s="3">
        <v>233.31</v>
      </c>
      <c r="I2057" s="4">
        <v>0.24160425994255474</v>
      </c>
      <c r="J2057" t="s">
        <v>27</v>
      </c>
      <c r="K2057" t="s">
        <v>16</v>
      </c>
      <c r="L2057" t="str">
        <f t="shared" si="97"/>
        <v>Inativo</v>
      </c>
      <c r="M2057">
        <f t="shared" si="98"/>
        <v>35</v>
      </c>
      <c r="N2057" s="7">
        <f t="shared" si="99"/>
        <v>273.52050231481553</v>
      </c>
    </row>
    <row r="2058" spans="1:14" x14ac:dyDescent="0.25">
      <c r="A2058" t="s">
        <v>649</v>
      </c>
      <c r="B2058" s="1">
        <v>45383.705900000001</v>
      </c>
      <c r="C2058" t="s">
        <v>18</v>
      </c>
      <c r="D2058" t="s">
        <v>80</v>
      </c>
      <c r="E2058" t="s">
        <v>14</v>
      </c>
      <c r="F2058">
        <v>2</v>
      </c>
      <c r="G2058" s="2">
        <v>35.505901199999997</v>
      </c>
      <c r="H2058" s="3">
        <v>28.9</v>
      </c>
      <c r="I2058" s="4">
        <v>0.18605079653632334</v>
      </c>
      <c r="J2058" t="s">
        <v>144</v>
      </c>
      <c r="K2058" t="s">
        <v>28</v>
      </c>
      <c r="L2058" t="str">
        <f t="shared" si="97"/>
        <v>Inativo</v>
      </c>
      <c r="M2058">
        <f t="shared" si="98"/>
        <v>35</v>
      </c>
      <c r="N2058" s="7">
        <f t="shared" si="99"/>
        <v>273.65360231481463</v>
      </c>
    </row>
    <row r="2059" spans="1:14" x14ac:dyDescent="0.25">
      <c r="A2059" t="s">
        <v>648</v>
      </c>
      <c r="B2059" s="1">
        <v>45383.572800000002</v>
      </c>
      <c r="C2059" t="s">
        <v>12</v>
      </c>
      <c r="D2059" t="s">
        <v>13</v>
      </c>
      <c r="E2059" t="s">
        <v>14</v>
      </c>
      <c r="F2059">
        <v>4</v>
      </c>
      <c r="G2059" s="2">
        <v>420.093457344</v>
      </c>
      <c r="H2059" s="3">
        <v>311.08</v>
      </c>
      <c r="I2059" s="4">
        <v>0.25949810795251843</v>
      </c>
      <c r="J2059" t="s">
        <v>93</v>
      </c>
      <c r="K2059" t="s">
        <v>22</v>
      </c>
      <c r="L2059" t="str">
        <f t="shared" si="97"/>
        <v>Inativo</v>
      </c>
      <c r="M2059">
        <f t="shared" si="98"/>
        <v>35</v>
      </c>
      <c r="N2059" s="7">
        <f t="shared" si="99"/>
        <v>273.78670231481374</v>
      </c>
    </row>
    <row r="2060" spans="1:14" x14ac:dyDescent="0.25">
      <c r="A2060" t="s">
        <v>647</v>
      </c>
      <c r="B2060" s="1">
        <v>45383.439700000003</v>
      </c>
      <c r="C2060" t="s">
        <v>30</v>
      </c>
      <c r="D2060" t="s">
        <v>19</v>
      </c>
      <c r="E2060" t="s">
        <v>20</v>
      </c>
      <c r="F2060">
        <v>1</v>
      </c>
      <c r="G2060" s="2">
        <v>89.885980044000007</v>
      </c>
      <c r="H2060" s="3">
        <v>49.99</v>
      </c>
      <c r="I2060" s="4">
        <v>0.44385097680940411</v>
      </c>
      <c r="J2060" t="s">
        <v>38</v>
      </c>
      <c r="K2060" t="s">
        <v>22</v>
      </c>
      <c r="L2060" t="str">
        <f t="shared" si="97"/>
        <v>Inativo</v>
      </c>
      <c r="M2060">
        <f t="shared" si="98"/>
        <v>35</v>
      </c>
      <c r="N2060" s="7">
        <f t="shared" si="99"/>
        <v>273.91980231481284</v>
      </c>
    </row>
    <row r="2061" spans="1:14" x14ac:dyDescent="0.25">
      <c r="A2061" t="s">
        <v>646</v>
      </c>
      <c r="B2061" s="1">
        <v>45383.306600000004</v>
      </c>
      <c r="C2061" t="s">
        <v>24</v>
      </c>
      <c r="D2061" t="s">
        <v>19</v>
      </c>
      <c r="E2061" t="s">
        <v>20</v>
      </c>
      <c r="F2061">
        <v>2</v>
      </c>
      <c r="G2061" s="2">
        <v>164.69647466400002</v>
      </c>
      <c r="H2061" s="3">
        <v>99.98</v>
      </c>
      <c r="I2061" s="4">
        <v>0.39294389753046721</v>
      </c>
      <c r="J2061" t="s">
        <v>36</v>
      </c>
      <c r="K2061" t="s">
        <v>16</v>
      </c>
      <c r="L2061" t="str">
        <f t="shared" si="97"/>
        <v>Inativo</v>
      </c>
      <c r="M2061">
        <f t="shared" si="98"/>
        <v>35</v>
      </c>
      <c r="N2061" s="7">
        <f t="shared" si="99"/>
        <v>274.05290231481194</v>
      </c>
    </row>
    <row r="2062" spans="1:14" x14ac:dyDescent="0.25">
      <c r="A2062" t="s">
        <v>645</v>
      </c>
      <c r="B2062" s="1">
        <v>45383.173499999997</v>
      </c>
      <c r="C2062" t="s">
        <v>18</v>
      </c>
      <c r="D2062" t="s">
        <v>19</v>
      </c>
      <c r="E2062" t="s">
        <v>20</v>
      </c>
      <c r="F2062">
        <v>1</v>
      </c>
      <c r="G2062" s="2">
        <v>89.954415539999999</v>
      </c>
      <c r="H2062" s="3">
        <v>49.99</v>
      </c>
      <c r="I2062" s="4">
        <v>0.44427408371331184</v>
      </c>
      <c r="J2062" t="s">
        <v>34</v>
      </c>
      <c r="K2062" t="s">
        <v>16</v>
      </c>
      <c r="L2062" t="str">
        <f t="shared" si="97"/>
        <v>Inativo</v>
      </c>
      <c r="M2062">
        <f t="shared" si="98"/>
        <v>35</v>
      </c>
      <c r="N2062" s="7">
        <f t="shared" si="99"/>
        <v>274.18600231481832</v>
      </c>
    </row>
    <row r="2063" spans="1:14" x14ac:dyDescent="0.25">
      <c r="A2063" t="s">
        <v>644</v>
      </c>
      <c r="B2063" s="1">
        <v>45383.040399999998</v>
      </c>
      <c r="C2063" t="s">
        <v>12</v>
      </c>
      <c r="D2063" t="s">
        <v>13</v>
      </c>
      <c r="E2063" t="s">
        <v>14</v>
      </c>
      <c r="F2063">
        <v>1</v>
      </c>
      <c r="G2063" s="2">
        <v>100.34080412399999</v>
      </c>
      <c r="H2063" s="3">
        <v>77.77</v>
      </c>
      <c r="I2063" s="4">
        <v>0.224941431564643</v>
      </c>
      <c r="J2063" t="s">
        <v>31</v>
      </c>
      <c r="K2063" t="s">
        <v>16</v>
      </c>
      <c r="L2063" t="str">
        <f t="shared" si="97"/>
        <v>Inativo</v>
      </c>
      <c r="M2063">
        <f t="shared" si="98"/>
        <v>35</v>
      </c>
      <c r="N2063" s="7">
        <f t="shared" si="99"/>
        <v>274.31910231481743</v>
      </c>
    </row>
    <row r="2064" spans="1:14" x14ac:dyDescent="0.25">
      <c r="A2064" t="s">
        <v>643</v>
      </c>
      <c r="B2064" s="1">
        <v>45382.907299999999</v>
      </c>
      <c r="C2064" t="s">
        <v>30</v>
      </c>
      <c r="D2064" t="s">
        <v>19</v>
      </c>
      <c r="E2064" t="s">
        <v>20</v>
      </c>
      <c r="F2064">
        <v>2</v>
      </c>
      <c r="G2064" s="2">
        <v>166.48339795200002</v>
      </c>
      <c r="H2064" s="3">
        <v>99.98</v>
      </c>
      <c r="I2064" s="4">
        <v>0.39945963843898757</v>
      </c>
      <c r="J2064" t="s">
        <v>27</v>
      </c>
      <c r="K2064" t="s">
        <v>16</v>
      </c>
      <c r="L2064" t="str">
        <f t="shared" si="97"/>
        <v>Inativo</v>
      </c>
      <c r="M2064">
        <f t="shared" si="98"/>
        <v>35</v>
      </c>
      <c r="N2064" s="7">
        <f t="shared" si="99"/>
        <v>274.45220231481653</v>
      </c>
    </row>
    <row r="2065" spans="1:14" x14ac:dyDescent="0.25">
      <c r="A2065" t="s">
        <v>642</v>
      </c>
      <c r="B2065" s="1">
        <v>45382.7742</v>
      </c>
      <c r="C2065" t="s">
        <v>24</v>
      </c>
      <c r="D2065" t="s">
        <v>19</v>
      </c>
      <c r="E2065" t="s">
        <v>20</v>
      </c>
      <c r="F2065">
        <v>2</v>
      </c>
      <c r="G2065" s="2">
        <v>157.58627877720002</v>
      </c>
      <c r="H2065" s="3">
        <v>99.98</v>
      </c>
      <c r="I2065" s="4">
        <v>0.36555389989661102</v>
      </c>
      <c r="J2065" t="s">
        <v>21</v>
      </c>
      <c r="K2065" t="s">
        <v>28</v>
      </c>
      <c r="L2065" t="str">
        <f t="shared" si="97"/>
        <v>Inativo</v>
      </c>
      <c r="M2065">
        <f t="shared" si="98"/>
        <v>35</v>
      </c>
      <c r="N2065" s="7">
        <f t="shared" si="99"/>
        <v>274.58530231481564</v>
      </c>
    </row>
    <row r="2066" spans="1:14" x14ac:dyDescent="0.25">
      <c r="A2066" t="s">
        <v>641</v>
      </c>
      <c r="B2066" s="1">
        <v>45382.641100000001</v>
      </c>
      <c r="C2066" t="s">
        <v>18</v>
      </c>
      <c r="D2066" t="s">
        <v>19</v>
      </c>
      <c r="E2066" t="s">
        <v>20</v>
      </c>
      <c r="F2066">
        <v>1</v>
      </c>
      <c r="G2066" s="2">
        <v>86.224927161600007</v>
      </c>
      <c r="H2066" s="3">
        <v>49.99</v>
      </c>
      <c r="I2066" s="4">
        <v>0.42023726031904513</v>
      </c>
      <c r="J2066" t="s">
        <v>15</v>
      </c>
      <c r="K2066" t="s">
        <v>22</v>
      </c>
      <c r="L2066" t="str">
        <f t="shared" si="97"/>
        <v>Inativo</v>
      </c>
      <c r="M2066">
        <f t="shared" si="98"/>
        <v>35</v>
      </c>
      <c r="N2066" s="7">
        <f t="shared" si="99"/>
        <v>274.71840231481474</v>
      </c>
    </row>
    <row r="2067" spans="1:14" x14ac:dyDescent="0.25">
      <c r="A2067" t="s">
        <v>640</v>
      </c>
      <c r="B2067" s="1">
        <v>45382.508000000002</v>
      </c>
      <c r="C2067" t="s">
        <v>12</v>
      </c>
      <c r="D2067" t="s">
        <v>13</v>
      </c>
      <c r="E2067" t="s">
        <v>14</v>
      </c>
      <c r="F2067">
        <v>1</v>
      </c>
      <c r="G2067" s="2">
        <v>103.43397593100001</v>
      </c>
      <c r="H2067" s="3">
        <v>77.77</v>
      </c>
      <c r="I2067" s="4">
        <v>0.248119398872574</v>
      </c>
      <c r="J2067" t="s">
        <v>51</v>
      </c>
      <c r="K2067" t="s">
        <v>22</v>
      </c>
      <c r="L2067" t="str">
        <f t="shared" si="97"/>
        <v>Inativo</v>
      </c>
      <c r="M2067">
        <f t="shared" si="98"/>
        <v>35</v>
      </c>
      <c r="N2067" s="7">
        <f t="shared" si="99"/>
        <v>274.85150231481384</v>
      </c>
    </row>
    <row r="2068" spans="1:14" x14ac:dyDescent="0.25">
      <c r="A2068" t="s">
        <v>639</v>
      </c>
      <c r="B2068" s="1">
        <v>45382.374900000003</v>
      </c>
      <c r="C2068" t="s">
        <v>30</v>
      </c>
      <c r="D2068" t="s">
        <v>13</v>
      </c>
      <c r="E2068" t="s">
        <v>14</v>
      </c>
      <c r="F2068">
        <v>4</v>
      </c>
      <c r="G2068" s="2">
        <v>388.87274910000002</v>
      </c>
      <c r="H2068" s="3">
        <v>311.08</v>
      </c>
      <c r="I2068" s="4">
        <v>0.2000468000908836</v>
      </c>
      <c r="J2068" t="s">
        <v>49</v>
      </c>
      <c r="K2068" t="s">
        <v>16</v>
      </c>
      <c r="L2068" t="str">
        <f t="shared" si="97"/>
        <v>Inativo</v>
      </c>
      <c r="M2068">
        <f t="shared" si="98"/>
        <v>35</v>
      </c>
      <c r="N2068" s="7">
        <f t="shared" si="99"/>
        <v>274.98460231481295</v>
      </c>
    </row>
    <row r="2069" spans="1:14" x14ac:dyDescent="0.25">
      <c r="A2069" t="s">
        <v>638</v>
      </c>
      <c r="B2069" s="1">
        <v>45382.241800000003</v>
      </c>
      <c r="C2069" t="s">
        <v>24</v>
      </c>
      <c r="D2069" t="s">
        <v>13</v>
      </c>
      <c r="E2069" t="s">
        <v>14</v>
      </c>
      <c r="F2069">
        <v>2</v>
      </c>
      <c r="G2069" s="2">
        <v>211.55636175519999</v>
      </c>
      <c r="H2069" s="3">
        <v>155.54</v>
      </c>
      <c r="I2069" s="4">
        <v>0.26478221354562093</v>
      </c>
      <c r="J2069" t="s">
        <v>47</v>
      </c>
      <c r="K2069" t="s">
        <v>16</v>
      </c>
      <c r="L2069" t="str">
        <f t="shared" si="97"/>
        <v>Inativo</v>
      </c>
      <c r="M2069">
        <f t="shared" si="98"/>
        <v>35</v>
      </c>
      <c r="N2069" s="7">
        <f t="shared" si="99"/>
        <v>275.11770231481205</v>
      </c>
    </row>
    <row r="2070" spans="1:14" x14ac:dyDescent="0.25">
      <c r="A2070" t="s">
        <v>637</v>
      </c>
      <c r="B2070" s="1">
        <v>45382.108699999997</v>
      </c>
      <c r="C2070" t="s">
        <v>18</v>
      </c>
      <c r="D2070" t="s">
        <v>13</v>
      </c>
      <c r="E2070" t="s">
        <v>14</v>
      </c>
      <c r="F2070">
        <v>4</v>
      </c>
      <c r="G2070" s="2">
        <v>390.66582482399997</v>
      </c>
      <c r="H2070" s="3">
        <v>311.08</v>
      </c>
      <c r="I2070" s="4">
        <v>0.20371842062165135</v>
      </c>
      <c r="J2070" t="s">
        <v>45</v>
      </c>
      <c r="K2070" t="s">
        <v>16</v>
      </c>
      <c r="L2070" t="str">
        <f t="shared" si="97"/>
        <v>Inativo</v>
      </c>
      <c r="M2070">
        <f t="shared" si="98"/>
        <v>35</v>
      </c>
      <c r="N2070" s="7">
        <f t="shared" si="99"/>
        <v>275.25080231481843</v>
      </c>
    </row>
    <row r="2071" spans="1:14" x14ac:dyDescent="0.25">
      <c r="A2071" t="s">
        <v>636</v>
      </c>
      <c r="B2071" s="1">
        <v>45381.975599999998</v>
      </c>
      <c r="C2071" t="s">
        <v>12</v>
      </c>
      <c r="D2071" t="s">
        <v>19</v>
      </c>
      <c r="E2071" t="s">
        <v>20</v>
      </c>
      <c r="F2071">
        <v>2</v>
      </c>
      <c r="G2071" s="2">
        <v>154.98286599600004</v>
      </c>
      <c r="H2071" s="3">
        <v>99.98</v>
      </c>
      <c r="I2071" s="4">
        <v>0.35489643092172274</v>
      </c>
      <c r="J2071" t="s">
        <v>43</v>
      </c>
      <c r="K2071" t="s">
        <v>16</v>
      </c>
      <c r="L2071" t="str">
        <f t="shared" si="97"/>
        <v>Inativo</v>
      </c>
      <c r="M2071">
        <f t="shared" si="98"/>
        <v>35</v>
      </c>
      <c r="N2071" s="7">
        <f t="shared" si="99"/>
        <v>275.38390231481753</v>
      </c>
    </row>
    <row r="2072" spans="1:14" x14ac:dyDescent="0.25">
      <c r="A2072" t="s">
        <v>635</v>
      </c>
      <c r="B2072" s="1">
        <v>45381.842499999999</v>
      </c>
      <c r="C2072" t="s">
        <v>30</v>
      </c>
      <c r="D2072" t="s">
        <v>13</v>
      </c>
      <c r="E2072" t="s">
        <v>14</v>
      </c>
      <c r="F2072">
        <v>3</v>
      </c>
      <c r="G2072" s="2">
        <v>310.56390089999996</v>
      </c>
      <c r="H2072" s="3">
        <v>233.31</v>
      </c>
      <c r="I2072" s="4">
        <v>0.24875364031724773</v>
      </c>
      <c r="J2072" t="s">
        <v>40</v>
      </c>
      <c r="K2072" t="s">
        <v>32</v>
      </c>
      <c r="L2072" t="str">
        <f t="shared" si="97"/>
        <v>Inativo</v>
      </c>
      <c r="M2072">
        <f t="shared" si="98"/>
        <v>35</v>
      </c>
      <c r="N2072" s="7">
        <f t="shared" si="99"/>
        <v>275.51700231481664</v>
      </c>
    </row>
    <row r="2073" spans="1:14" x14ac:dyDescent="0.25">
      <c r="A2073" t="s">
        <v>634</v>
      </c>
      <c r="B2073" s="1">
        <v>45381.7094</v>
      </c>
      <c r="C2073" t="s">
        <v>24</v>
      </c>
      <c r="D2073" t="s">
        <v>13</v>
      </c>
      <c r="E2073" t="s">
        <v>14</v>
      </c>
      <c r="F2073">
        <v>1</v>
      </c>
      <c r="G2073" s="2">
        <v>94.957022670400008</v>
      </c>
      <c r="H2073" s="3">
        <v>77.77</v>
      </c>
      <c r="I2073" s="4">
        <v>0.18099791028681386</v>
      </c>
      <c r="J2073" t="s">
        <v>71</v>
      </c>
      <c r="K2073" t="s">
        <v>28</v>
      </c>
      <c r="L2073" t="str">
        <f t="shared" si="97"/>
        <v>Inativo</v>
      </c>
      <c r="M2073">
        <f t="shared" si="98"/>
        <v>34</v>
      </c>
      <c r="N2073" s="7">
        <f t="shared" si="99"/>
        <v>275.65010231481574</v>
      </c>
    </row>
    <row r="2074" spans="1:14" x14ac:dyDescent="0.25">
      <c r="A2074" t="s">
        <v>633</v>
      </c>
      <c r="B2074" s="1">
        <v>45381.576300000001</v>
      </c>
      <c r="C2074" t="s">
        <v>18</v>
      </c>
      <c r="D2074" t="s">
        <v>19</v>
      </c>
      <c r="E2074" t="s">
        <v>20</v>
      </c>
      <c r="F2074">
        <v>2</v>
      </c>
      <c r="G2074" s="2">
        <v>167.69521692000004</v>
      </c>
      <c r="H2074" s="3">
        <v>99.98</v>
      </c>
      <c r="I2074" s="4">
        <v>0.40379933407584284</v>
      </c>
      <c r="J2074" t="s">
        <v>69</v>
      </c>
      <c r="K2074" t="s">
        <v>22</v>
      </c>
      <c r="L2074" t="str">
        <f t="shared" si="97"/>
        <v>Inativo</v>
      </c>
      <c r="M2074">
        <f t="shared" si="98"/>
        <v>34</v>
      </c>
      <c r="N2074" s="7">
        <f t="shared" si="99"/>
        <v>275.78320231481484</v>
      </c>
    </row>
    <row r="2075" spans="1:14" x14ac:dyDescent="0.25">
      <c r="A2075" t="s">
        <v>632</v>
      </c>
      <c r="B2075" s="1">
        <v>45381.443200000002</v>
      </c>
      <c r="C2075" t="s">
        <v>12</v>
      </c>
      <c r="D2075" t="s">
        <v>19</v>
      </c>
      <c r="E2075" t="s">
        <v>20</v>
      </c>
      <c r="F2075">
        <v>2</v>
      </c>
      <c r="G2075" s="2">
        <v>190.51990378560004</v>
      </c>
      <c r="H2075" s="3">
        <v>99.98</v>
      </c>
      <c r="I2075" s="4">
        <v>0.47522543307332521</v>
      </c>
      <c r="J2075" t="s">
        <v>67</v>
      </c>
      <c r="K2075" t="s">
        <v>16</v>
      </c>
      <c r="L2075" t="str">
        <f t="shared" si="97"/>
        <v>Inativo</v>
      </c>
      <c r="M2075">
        <f t="shared" si="98"/>
        <v>34</v>
      </c>
      <c r="N2075" s="7">
        <f t="shared" si="99"/>
        <v>275.91630231481395</v>
      </c>
    </row>
    <row r="2076" spans="1:14" x14ac:dyDescent="0.25">
      <c r="A2076" t="s">
        <v>631</v>
      </c>
      <c r="B2076" s="1">
        <v>45381.310100000002</v>
      </c>
      <c r="C2076" t="s">
        <v>30</v>
      </c>
      <c r="D2076" t="s">
        <v>25</v>
      </c>
      <c r="E2076" t="s">
        <v>26</v>
      </c>
      <c r="F2076">
        <v>4</v>
      </c>
      <c r="G2076" s="2">
        <v>130.335614136</v>
      </c>
      <c r="H2076" s="3">
        <v>88</v>
      </c>
      <c r="I2076" s="4">
        <v>0.32481999963436303</v>
      </c>
      <c r="J2076" t="s">
        <v>65</v>
      </c>
      <c r="K2076" t="s">
        <v>32</v>
      </c>
      <c r="L2076" t="str">
        <f t="shared" si="97"/>
        <v>Inativo</v>
      </c>
      <c r="M2076">
        <f t="shared" si="98"/>
        <v>34</v>
      </c>
      <c r="N2076" s="7">
        <f t="shared" si="99"/>
        <v>276.04940231481305</v>
      </c>
    </row>
    <row r="2077" spans="1:14" x14ac:dyDescent="0.25">
      <c r="A2077" t="s">
        <v>630</v>
      </c>
      <c r="B2077" s="1">
        <v>45381.177000000003</v>
      </c>
      <c r="C2077" t="s">
        <v>24</v>
      </c>
      <c r="D2077" t="s">
        <v>80</v>
      </c>
      <c r="E2077" t="s">
        <v>14</v>
      </c>
      <c r="F2077">
        <v>2</v>
      </c>
      <c r="G2077" s="2">
        <v>37.550413824000003</v>
      </c>
      <c r="H2077" s="3">
        <v>28.9</v>
      </c>
      <c r="I2077" s="4">
        <v>0.23036800245517325</v>
      </c>
      <c r="J2077" t="s">
        <v>63</v>
      </c>
      <c r="K2077" t="s">
        <v>28</v>
      </c>
      <c r="L2077" t="str">
        <f t="shared" si="97"/>
        <v>Inativo</v>
      </c>
      <c r="M2077">
        <f t="shared" si="98"/>
        <v>34</v>
      </c>
      <c r="N2077" s="7">
        <f t="shared" si="99"/>
        <v>276.18250231481215</v>
      </c>
    </row>
    <row r="2078" spans="1:14" x14ac:dyDescent="0.25">
      <c r="A2078" t="s">
        <v>629</v>
      </c>
      <c r="B2078" s="1">
        <v>45381.043899999997</v>
      </c>
      <c r="C2078" t="s">
        <v>18</v>
      </c>
      <c r="D2078" t="s">
        <v>19</v>
      </c>
      <c r="E2078" t="s">
        <v>20</v>
      </c>
      <c r="F2078">
        <v>1</v>
      </c>
      <c r="G2078" s="2">
        <v>80.182086451199993</v>
      </c>
      <c r="H2078" s="3">
        <v>49.99</v>
      </c>
      <c r="I2078" s="4">
        <v>0.37654403604944031</v>
      </c>
      <c r="J2078" t="s">
        <v>144</v>
      </c>
      <c r="K2078" t="s">
        <v>22</v>
      </c>
      <c r="L2078" t="str">
        <f t="shared" si="97"/>
        <v>Inativo</v>
      </c>
      <c r="M2078">
        <f t="shared" si="98"/>
        <v>34</v>
      </c>
      <c r="N2078" s="7">
        <f t="shared" si="99"/>
        <v>276.31560231481853</v>
      </c>
    </row>
    <row r="2079" spans="1:14" x14ac:dyDescent="0.25">
      <c r="A2079" t="s">
        <v>628</v>
      </c>
      <c r="B2079" s="1">
        <v>45380.910799999998</v>
      </c>
      <c r="C2079" t="s">
        <v>12</v>
      </c>
      <c r="D2079" t="s">
        <v>13</v>
      </c>
      <c r="E2079" t="s">
        <v>14</v>
      </c>
      <c r="F2079">
        <v>3</v>
      </c>
      <c r="G2079" s="2">
        <v>309.83905791960007</v>
      </c>
      <c r="H2079" s="3">
        <v>233.31</v>
      </c>
      <c r="I2079" s="4">
        <v>0.24699616127627957</v>
      </c>
      <c r="J2079" t="s">
        <v>93</v>
      </c>
      <c r="K2079" t="s">
        <v>16</v>
      </c>
      <c r="L2079" t="str">
        <f t="shared" si="97"/>
        <v>Inativo</v>
      </c>
      <c r="M2079">
        <f t="shared" si="98"/>
        <v>34</v>
      </c>
      <c r="N2079" s="7">
        <f t="shared" si="99"/>
        <v>276.44870231481764</v>
      </c>
    </row>
    <row r="2080" spans="1:14" x14ac:dyDescent="0.25">
      <c r="A2080" t="s">
        <v>627</v>
      </c>
      <c r="B2080" s="1">
        <v>45380.777699999999</v>
      </c>
      <c r="C2080" t="s">
        <v>30</v>
      </c>
      <c r="D2080" t="s">
        <v>13</v>
      </c>
      <c r="E2080" t="s">
        <v>14</v>
      </c>
      <c r="F2080">
        <v>1</v>
      </c>
      <c r="G2080" s="2">
        <v>110.96260604</v>
      </c>
      <c r="H2080" s="3">
        <v>77.77</v>
      </c>
      <c r="I2080" s="4">
        <v>0.29913325961391596</v>
      </c>
      <c r="J2080" t="s">
        <v>38</v>
      </c>
      <c r="K2080" t="s">
        <v>32</v>
      </c>
      <c r="L2080" t="str">
        <f t="shared" si="97"/>
        <v>Inativo</v>
      </c>
      <c r="M2080">
        <f t="shared" si="98"/>
        <v>34</v>
      </c>
      <c r="N2080" s="7">
        <f t="shared" si="99"/>
        <v>276.58180231481674</v>
      </c>
    </row>
    <row r="2081" spans="1:14" x14ac:dyDescent="0.25">
      <c r="A2081" t="s">
        <v>626</v>
      </c>
      <c r="B2081" s="1">
        <v>45380.6446</v>
      </c>
      <c r="C2081" t="s">
        <v>24</v>
      </c>
      <c r="D2081" t="s">
        <v>13</v>
      </c>
      <c r="E2081" t="s">
        <v>14</v>
      </c>
      <c r="F2081">
        <v>2</v>
      </c>
      <c r="G2081" s="2">
        <v>223.1659430352</v>
      </c>
      <c r="H2081" s="3">
        <v>155.54</v>
      </c>
      <c r="I2081" s="4">
        <v>0.30302985354953266</v>
      </c>
      <c r="J2081" t="s">
        <v>36</v>
      </c>
      <c r="K2081" t="s">
        <v>28</v>
      </c>
      <c r="L2081" t="str">
        <f t="shared" si="97"/>
        <v>Inativo</v>
      </c>
      <c r="M2081">
        <f t="shared" si="98"/>
        <v>34</v>
      </c>
      <c r="N2081" s="7">
        <f t="shared" si="99"/>
        <v>276.71490231481584</v>
      </c>
    </row>
    <row r="2082" spans="1:14" x14ac:dyDescent="0.25">
      <c r="A2082" t="s">
        <v>625</v>
      </c>
      <c r="B2082" s="1">
        <v>45380.511500000001</v>
      </c>
      <c r="C2082" t="s">
        <v>18</v>
      </c>
      <c r="D2082" t="s">
        <v>25</v>
      </c>
      <c r="E2082" t="s">
        <v>26</v>
      </c>
      <c r="F2082">
        <v>1</v>
      </c>
      <c r="G2082" s="2">
        <v>32.892577380000006</v>
      </c>
      <c r="H2082" s="3">
        <v>22</v>
      </c>
      <c r="I2082" s="4">
        <v>0.33115609197055884</v>
      </c>
      <c r="J2082" t="s">
        <v>34</v>
      </c>
      <c r="K2082" t="s">
        <v>22</v>
      </c>
      <c r="L2082" t="str">
        <f t="shared" si="97"/>
        <v>Inativo</v>
      </c>
      <c r="M2082">
        <f t="shared" si="98"/>
        <v>34</v>
      </c>
      <c r="N2082" s="7">
        <f t="shared" si="99"/>
        <v>276.84800231481495</v>
      </c>
    </row>
    <row r="2083" spans="1:14" x14ac:dyDescent="0.25">
      <c r="A2083" t="s">
        <v>624</v>
      </c>
      <c r="B2083" s="1">
        <v>45380.378400000001</v>
      </c>
      <c r="C2083" t="s">
        <v>12</v>
      </c>
      <c r="D2083" t="s">
        <v>13</v>
      </c>
      <c r="E2083" t="s">
        <v>14</v>
      </c>
      <c r="F2083">
        <v>3</v>
      </c>
      <c r="G2083" s="2">
        <v>289.94539044240003</v>
      </c>
      <c r="H2083" s="3">
        <v>233.31</v>
      </c>
      <c r="I2083" s="4">
        <v>0.19533123239512615</v>
      </c>
      <c r="J2083" t="s">
        <v>31</v>
      </c>
      <c r="K2083" t="s">
        <v>16</v>
      </c>
      <c r="L2083" t="str">
        <f t="shared" si="97"/>
        <v>Inativo</v>
      </c>
      <c r="M2083">
        <f t="shared" si="98"/>
        <v>34</v>
      </c>
      <c r="N2083" s="7">
        <f t="shared" si="99"/>
        <v>276.98110231481405</v>
      </c>
    </row>
    <row r="2084" spans="1:14" x14ac:dyDescent="0.25">
      <c r="A2084" t="s">
        <v>623</v>
      </c>
      <c r="B2084" s="1">
        <v>45380.245300000002</v>
      </c>
      <c r="C2084" t="s">
        <v>30</v>
      </c>
      <c r="D2084" t="s">
        <v>19</v>
      </c>
      <c r="E2084" t="s">
        <v>20</v>
      </c>
      <c r="F2084">
        <v>2</v>
      </c>
      <c r="G2084" s="2">
        <v>154.88753741999997</v>
      </c>
      <c r="H2084" s="3">
        <v>99.98</v>
      </c>
      <c r="I2084" s="4">
        <v>0.35449938926403252</v>
      </c>
      <c r="J2084" t="s">
        <v>27</v>
      </c>
      <c r="K2084" t="s">
        <v>32</v>
      </c>
      <c r="L2084" t="str">
        <f t="shared" si="97"/>
        <v>Inativo</v>
      </c>
      <c r="M2084">
        <f t="shared" si="98"/>
        <v>34</v>
      </c>
      <c r="N2084" s="7">
        <f t="shared" si="99"/>
        <v>277.11420231481316</v>
      </c>
    </row>
    <row r="2085" spans="1:14" x14ac:dyDescent="0.25">
      <c r="A2085" t="s">
        <v>622</v>
      </c>
      <c r="B2085" s="1">
        <v>45380.112200000003</v>
      </c>
      <c r="C2085" t="s">
        <v>24</v>
      </c>
      <c r="D2085" t="s">
        <v>19</v>
      </c>
      <c r="E2085" t="s">
        <v>20</v>
      </c>
      <c r="F2085">
        <v>2</v>
      </c>
      <c r="G2085" s="2">
        <v>169.54516791720002</v>
      </c>
      <c r="H2085" s="3">
        <v>99.98</v>
      </c>
      <c r="I2085" s="4">
        <v>0.41030463310622473</v>
      </c>
      <c r="J2085" t="s">
        <v>21</v>
      </c>
      <c r="K2085" t="s">
        <v>28</v>
      </c>
      <c r="L2085" t="str">
        <f t="shared" si="97"/>
        <v>Inativo</v>
      </c>
      <c r="M2085">
        <f t="shared" si="98"/>
        <v>34</v>
      </c>
      <c r="N2085" s="7">
        <f t="shared" si="99"/>
        <v>277.24730231481226</v>
      </c>
    </row>
    <row r="2086" spans="1:14" x14ac:dyDescent="0.25">
      <c r="A2086" t="s">
        <v>621</v>
      </c>
      <c r="B2086" s="1">
        <v>45379.979099999997</v>
      </c>
      <c r="C2086" t="s">
        <v>18</v>
      </c>
      <c r="D2086" t="s">
        <v>13</v>
      </c>
      <c r="E2086" t="s">
        <v>14</v>
      </c>
      <c r="F2086">
        <v>1</v>
      </c>
      <c r="G2086" s="2">
        <v>104.06153037279999</v>
      </c>
      <c r="H2086" s="3">
        <v>77.77</v>
      </c>
      <c r="I2086" s="4">
        <v>0.25265369708297292</v>
      </c>
      <c r="J2086" t="s">
        <v>15</v>
      </c>
      <c r="K2086" t="s">
        <v>22</v>
      </c>
      <c r="L2086" t="str">
        <f t="shared" si="97"/>
        <v>Inativo</v>
      </c>
      <c r="M2086">
        <f t="shared" si="98"/>
        <v>34</v>
      </c>
      <c r="N2086" s="7">
        <f t="shared" si="99"/>
        <v>277.38040231481864</v>
      </c>
    </row>
    <row r="2087" spans="1:14" x14ac:dyDescent="0.25">
      <c r="A2087" t="s">
        <v>620</v>
      </c>
      <c r="B2087" s="1">
        <v>45379.845999999998</v>
      </c>
      <c r="C2087" t="s">
        <v>12</v>
      </c>
      <c r="D2087" t="s">
        <v>19</v>
      </c>
      <c r="E2087" t="s">
        <v>20</v>
      </c>
      <c r="F2087">
        <v>1</v>
      </c>
      <c r="G2087" s="2">
        <v>83.507480128800012</v>
      </c>
      <c r="H2087" s="3">
        <v>49.99</v>
      </c>
      <c r="I2087" s="4">
        <v>0.40137099188124731</v>
      </c>
      <c r="J2087" t="s">
        <v>51</v>
      </c>
      <c r="K2087" t="s">
        <v>16</v>
      </c>
      <c r="L2087" t="str">
        <f t="shared" si="97"/>
        <v>Inativo</v>
      </c>
      <c r="M2087">
        <f t="shared" si="98"/>
        <v>34</v>
      </c>
      <c r="N2087" s="7">
        <f t="shared" si="99"/>
        <v>277.51350231481774</v>
      </c>
    </row>
    <row r="2088" spans="1:14" x14ac:dyDescent="0.25">
      <c r="A2088" t="s">
        <v>619</v>
      </c>
      <c r="B2088" s="1">
        <v>45379.712899999999</v>
      </c>
      <c r="C2088" t="s">
        <v>30</v>
      </c>
      <c r="D2088" t="s">
        <v>19</v>
      </c>
      <c r="E2088" t="s">
        <v>20</v>
      </c>
      <c r="F2088">
        <v>2</v>
      </c>
      <c r="G2088" s="2">
        <v>162.58396528800003</v>
      </c>
      <c r="H2088" s="3">
        <v>99.98</v>
      </c>
      <c r="I2088" s="4">
        <v>0.38505620881557306</v>
      </c>
      <c r="J2088" t="s">
        <v>49</v>
      </c>
      <c r="K2088" t="s">
        <v>28</v>
      </c>
      <c r="L2088" t="str">
        <f t="shared" si="97"/>
        <v>Inativo</v>
      </c>
      <c r="M2088">
        <f t="shared" si="98"/>
        <v>34</v>
      </c>
      <c r="N2088" s="7">
        <f t="shared" si="99"/>
        <v>277.64660231481685</v>
      </c>
    </row>
    <row r="2089" spans="1:14" x14ac:dyDescent="0.25">
      <c r="A2089" t="s">
        <v>618</v>
      </c>
      <c r="B2089" s="1">
        <v>45379.5798</v>
      </c>
      <c r="C2089" t="s">
        <v>24</v>
      </c>
      <c r="D2089" t="s">
        <v>13</v>
      </c>
      <c r="E2089" t="s">
        <v>14</v>
      </c>
      <c r="F2089">
        <v>3</v>
      </c>
      <c r="G2089" s="2">
        <v>309.81068478360004</v>
      </c>
      <c r="H2089" s="3">
        <v>233.31</v>
      </c>
      <c r="I2089" s="4">
        <v>0.24692719954779827</v>
      </c>
      <c r="J2089" t="s">
        <v>47</v>
      </c>
      <c r="K2089" t="s">
        <v>22</v>
      </c>
      <c r="L2089" t="str">
        <f t="shared" si="97"/>
        <v>Inativo</v>
      </c>
      <c r="M2089">
        <f t="shared" si="98"/>
        <v>34</v>
      </c>
      <c r="N2089" s="7">
        <f t="shared" si="99"/>
        <v>277.77970231481595</v>
      </c>
    </row>
    <row r="2090" spans="1:14" x14ac:dyDescent="0.25">
      <c r="A2090" t="s">
        <v>617</v>
      </c>
      <c r="B2090" s="1">
        <v>45379.4467</v>
      </c>
      <c r="C2090" t="s">
        <v>18</v>
      </c>
      <c r="D2090" t="s">
        <v>13</v>
      </c>
      <c r="E2090" t="s">
        <v>14</v>
      </c>
      <c r="F2090">
        <v>2</v>
      </c>
      <c r="G2090" s="2">
        <v>209.53910852160001</v>
      </c>
      <c r="H2090" s="3">
        <v>155.54</v>
      </c>
      <c r="I2090" s="4">
        <v>0.25770420091308927</v>
      </c>
      <c r="J2090" t="s">
        <v>45</v>
      </c>
      <c r="K2090" t="s">
        <v>22</v>
      </c>
      <c r="L2090" t="str">
        <f t="shared" si="97"/>
        <v>Inativo</v>
      </c>
      <c r="M2090">
        <f t="shared" si="98"/>
        <v>34</v>
      </c>
      <c r="N2090" s="7">
        <f t="shared" si="99"/>
        <v>277.91280231481505</v>
      </c>
    </row>
    <row r="2091" spans="1:14" x14ac:dyDescent="0.25">
      <c r="A2091" t="s">
        <v>616</v>
      </c>
      <c r="B2091" s="1">
        <v>45379.313600000001</v>
      </c>
      <c r="C2091" t="s">
        <v>12</v>
      </c>
      <c r="D2091" t="s">
        <v>13</v>
      </c>
      <c r="E2091" t="s">
        <v>14</v>
      </c>
      <c r="F2091">
        <v>1</v>
      </c>
      <c r="G2091" s="2">
        <v>109.95398517840002</v>
      </c>
      <c r="H2091" s="3">
        <v>77.77</v>
      </c>
      <c r="I2091" s="4">
        <v>0.29270412642326332</v>
      </c>
      <c r="J2091" t="s">
        <v>43</v>
      </c>
      <c r="K2091" t="s">
        <v>16</v>
      </c>
      <c r="L2091" t="str">
        <f t="shared" si="97"/>
        <v>Inativo</v>
      </c>
      <c r="M2091">
        <f t="shared" si="98"/>
        <v>34</v>
      </c>
      <c r="N2091" s="7">
        <f t="shared" si="99"/>
        <v>278.04590231481416</v>
      </c>
    </row>
    <row r="2092" spans="1:14" x14ac:dyDescent="0.25">
      <c r="A2092" t="s">
        <v>615</v>
      </c>
      <c r="B2092" s="1">
        <v>45379.180500000002</v>
      </c>
      <c r="C2092" t="s">
        <v>30</v>
      </c>
      <c r="D2092" t="s">
        <v>13</v>
      </c>
      <c r="E2092" t="s">
        <v>14</v>
      </c>
      <c r="F2092">
        <v>2</v>
      </c>
      <c r="G2092" s="2">
        <v>194.11631205120003</v>
      </c>
      <c r="H2092" s="3">
        <v>155.54</v>
      </c>
      <c r="I2092" s="4">
        <v>0.19872782273457351</v>
      </c>
      <c r="J2092" t="s">
        <v>40</v>
      </c>
      <c r="K2092" t="s">
        <v>16</v>
      </c>
      <c r="L2092" t="str">
        <f t="shared" si="97"/>
        <v>Inativo</v>
      </c>
      <c r="M2092">
        <f t="shared" si="98"/>
        <v>34</v>
      </c>
      <c r="N2092" s="7">
        <f t="shared" si="99"/>
        <v>278.17900231481326</v>
      </c>
    </row>
    <row r="2093" spans="1:14" x14ac:dyDescent="0.25">
      <c r="A2093" t="s">
        <v>614</v>
      </c>
      <c r="B2093" s="1">
        <v>45379.047400000003</v>
      </c>
      <c r="C2093" t="s">
        <v>24</v>
      </c>
      <c r="D2093" t="s">
        <v>80</v>
      </c>
      <c r="E2093" t="s">
        <v>14</v>
      </c>
      <c r="F2093">
        <v>2</v>
      </c>
      <c r="G2093" s="2">
        <v>38.602087919999988</v>
      </c>
      <c r="H2093" s="3">
        <v>28.9</v>
      </c>
      <c r="I2093" s="4">
        <v>0.25133583292455214</v>
      </c>
      <c r="J2093" t="s">
        <v>71</v>
      </c>
      <c r="K2093" t="s">
        <v>16</v>
      </c>
      <c r="L2093" t="str">
        <f t="shared" si="97"/>
        <v>Inativo</v>
      </c>
      <c r="M2093">
        <f t="shared" si="98"/>
        <v>33</v>
      </c>
      <c r="N2093" s="7">
        <f t="shared" si="99"/>
        <v>278.31210231481236</v>
      </c>
    </row>
    <row r="2094" spans="1:14" x14ac:dyDescent="0.25">
      <c r="A2094" t="s">
        <v>613</v>
      </c>
      <c r="B2094" s="1">
        <v>45378.914299999997</v>
      </c>
      <c r="C2094" t="s">
        <v>18</v>
      </c>
      <c r="D2094" t="s">
        <v>13</v>
      </c>
      <c r="E2094" t="s">
        <v>14</v>
      </c>
      <c r="F2094">
        <v>4</v>
      </c>
      <c r="G2094" s="2">
        <v>400.2706570016</v>
      </c>
      <c r="H2094" s="3">
        <v>311.08</v>
      </c>
      <c r="I2094" s="4">
        <v>0.22282586905001006</v>
      </c>
      <c r="J2094" t="s">
        <v>69</v>
      </c>
      <c r="K2094" t="s">
        <v>16</v>
      </c>
      <c r="L2094" t="str">
        <f t="shared" si="97"/>
        <v>Inativo</v>
      </c>
      <c r="M2094">
        <f t="shared" si="98"/>
        <v>33</v>
      </c>
      <c r="N2094" s="7">
        <f t="shared" si="99"/>
        <v>278.44520231481874</v>
      </c>
    </row>
    <row r="2095" spans="1:14" x14ac:dyDescent="0.25">
      <c r="A2095" t="s">
        <v>612</v>
      </c>
      <c r="B2095" s="1">
        <v>45378.781199999998</v>
      </c>
      <c r="C2095" t="s">
        <v>12</v>
      </c>
      <c r="D2095" t="s">
        <v>25</v>
      </c>
      <c r="E2095" t="s">
        <v>26</v>
      </c>
      <c r="F2095">
        <v>3</v>
      </c>
      <c r="G2095" s="2">
        <v>93.289449824999977</v>
      </c>
      <c r="H2095" s="3">
        <v>66</v>
      </c>
      <c r="I2095" s="4">
        <v>0.29252450171152011</v>
      </c>
      <c r="J2095" t="s">
        <v>67</v>
      </c>
      <c r="K2095" t="s">
        <v>28</v>
      </c>
      <c r="L2095" t="str">
        <f t="shared" si="97"/>
        <v>Inativo</v>
      </c>
      <c r="M2095">
        <f t="shared" si="98"/>
        <v>33</v>
      </c>
      <c r="N2095" s="7">
        <f t="shared" si="99"/>
        <v>278.57830231481785</v>
      </c>
    </row>
    <row r="2096" spans="1:14" x14ac:dyDescent="0.25">
      <c r="A2096" t="s">
        <v>611</v>
      </c>
      <c r="B2096" s="1">
        <v>45378.648099999999</v>
      </c>
      <c r="C2096" t="s">
        <v>30</v>
      </c>
      <c r="D2096" t="s">
        <v>13</v>
      </c>
      <c r="E2096" t="s">
        <v>14</v>
      </c>
      <c r="F2096">
        <v>3</v>
      </c>
      <c r="G2096" s="2">
        <v>304.40076153299998</v>
      </c>
      <c r="H2096" s="3">
        <v>233.31</v>
      </c>
      <c r="I2096" s="4">
        <v>0.23354331038785214</v>
      </c>
      <c r="J2096" t="s">
        <v>65</v>
      </c>
      <c r="K2096" t="s">
        <v>22</v>
      </c>
      <c r="L2096" t="str">
        <f t="shared" si="97"/>
        <v>Inativo</v>
      </c>
      <c r="M2096">
        <f t="shared" si="98"/>
        <v>33</v>
      </c>
      <c r="N2096" s="7">
        <f t="shared" si="99"/>
        <v>278.71140231481695</v>
      </c>
    </row>
    <row r="2097" spans="1:14" x14ac:dyDescent="0.25">
      <c r="A2097" t="s">
        <v>610</v>
      </c>
      <c r="B2097" s="1">
        <v>45378.514999999999</v>
      </c>
      <c r="C2097" t="s">
        <v>24</v>
      </c>
      <c r="D2097" t="s">
        <v>13</v>
      </c>
      <c r="E2097" t="s">
        <v>14</v>
      </c>
      <c r="F2097">
        <v>1</v>
      </c>
      <c r="G2097" s="2">
        <v>104.93490091699999</v>
      </c>
      <c r="H2097" s="3">
        <v>77.77</v>
      </c>
      <c r="I2097" s="4">
        <v>0.25887384158761945</v>
      </c>
      <c r="J2097" t="s">
        <v>63</v>
      </c>
      <c r="K2097" t="s">
        <v>22</v>
      </c>
      <c r="L2097" t="str">
        <f t="shared" si="97"/>
        <v>Inativo</v>
      </c>
      <c r="M2097">
        <f t="shared" si="98"/>
        <v>33</v>
      </c>
      <c r="N2097" s="7">
        <f t="shared" si="99"/>
        <v>278.84450231481605</v>
      </c>
    </row>
    <row r="2098" spans="1:14" x14ac:dyDescent="0.25">
      <c r="A2098" t="s">
        <v>609</v>
      </c>
      <c r="B2098" s="1">
        <v>45378.3819</v>
      </c>
      <c r="C2098" t="s">
        <v>18</v>
      </c>
      <c r="D2098" t="s">
        <v>13</v>
      </c>
      <c r="E2098" t="s">
        <v>14</v>
      </c>
      <c r="F2098">
        <v>3</v>
      </c>
      <c r="G2098" s="2">
        <v>303.96610472909998</v>
      </c>
      <c r="H2098" s="3">
        <v>233.31</v>
      </c>
      <c r="I2098" s="4">
        <v>0.23244731445326761</v>
      </c>
      <c r="J2098" t="s">
        <v>144</v>
      </c>
      <c r="K2098" t="s">
        <v>16</v>
      </c>
      <c r="L2098" t="str">
        <f t="shared" si="97"/>
        <v>Inativo</v>
      </c>
      <c r="M2098">
        <f t="shared" si="98"/>
        <v>33</v>
      </c>
      <c r="N2098" s="7">
        <f t="shared" si="99"/>
        <v>278.97760231481516</v>
      </c>
    </row>
    <row r="2099" spans="1:14" x14ac:dyDescent="0.25">
      <c r="A2099" t="s">
        <v>608</v>
      </c>
      <c r="B2099" s="1">
        <v>45378.248800000001</v>
      </c>
      <c r="C2099" t="s">
        <v>12</v>
      </c>
      <c r="D2099" t="s">
        <v>13</v>
      </c>
      <c r="E2099" t="s">
        <v>14</v>
      </c>
      <c r="F2099">
        <v>3</v>
      </c>
      <c r="G2099" s="2">
        <v>291.4891163712</v>
      </c>
      <c r="H2099" s="3">
        <v>233.31</v>
      </c>
      <c r="I2099" s="4">
        <v>0.19959275699718121</v>
      </c>
      <c r="J2099" t="s">
        <v>93</v>
      </c>
      <c r="K2099" t="s">
        <v>16</v>
      </c>
      <c r="L2099" t="str">
        <f t="shared" si="97"/>
        <v>Inativo</v>
      </c>
      <c r="M2099">
        <f t="shared" si="98"/>
        <v>33</v>
      </c>
      <c r="N2099" s="7">
        <f t="shared" si="99"/>
        <v>279.11070231481426</v>
      </c>
    </row>
    <row r="2100" spans="1:14" x14ac:dyDescent="0.25">
      <c r="A2100" t="s">
        <v>607</v>
      </c>
      <c r="B2100" s="1">
        <v>45378.115700000002</v>
      </c>
      <c r="C2100" t="s">
        <v>30</v>
      </c>
      <c r="D2100" t="s">
        <v>19</v>
      </c>
      <c r="E2100" t="s">
        <v>20</v>
      </c>
      <c r="F2100">
        <v>2</v>
      </c>
      <c r="G2100" s="2">
        <v>168.95656670760002</v>
      </c>
      <c r="H2100" s="3">
        <v>99.98</v>
      </c>
      <c r="I2100" s="4">
        <v>0.40825028616361736</v>
      </c>
      <c r="J2100" t="s">
        <v>38</v>
      </c>
      <c r="K2100" t="s">
        <v>16</v>
      </c>
      <c r="L2100" t="str">
        <f t="shared" si="97"/>
        <v>Inativo</v>
      </c>
      <c r="M2100">
        <f t="shared" si="98"/>
        <v>33</v>
      </c>
      <c r="N2100" s="7">
        <f t="shared" si="99"/>
        <v>279.24380231481337</v>
      </c>
    </row>
    <row r="2101" spans="1:14" x14ac:dyDescent="0.25">
      <c r="A2101" t="s">
        <v>606</v>
      </c>
      <c r="B2101" s="1">
        <v>45377.982600000003</v>
      </c>
      <c r="C2101" t="s">
        <v>24</v>
      </c>
      <c r="D2101" t="s">
        <v>13</v>
      </c>
      <c r="E2101" t="s">
        <v>14</v>
      </c>
      <c r="F2101">
        <v>1</v>
      </c>
      <c r="G2101" s="2">
        <v>103.052106421</v>
      </c>
      <c r="H2101" s="3">
        <v>77.77</v>
      </c>
      <c r="I2101" s="4">
        <v>0.245333232857121</v>
      </c>
      <c r="J2101" t="s">
        <v>36</v>
      </c>
      <c r="K2101" t="s">
        <v>16</v>
      </c>
      <c r="L2101" t="str">
        <f t="shared" si="97"/>
        <v>Inativo</v>
      </c>
      <c r="M2101">
        <f t="shared" si="98"/>
        <v>33</v>
      </c>
      <c r="N2101" s="7">
        <f t="shared" si="99"/>
        <v>279.37690231481247</v>
      </c>
    </row>
    <row r="2102" spans="1:14" x14ac:dyDescent="0.25">
      <c r="A2102" t="s">
        <v>605</v>
      </c>
      <c r="B2102" s="1">
        <v>45377.849499999997</v>
      </c>
      <c r="C2102" t="s">
        <v>18</v>
      </c>
      <c r="D2102" t="s">
        <v>13</v>
      </c>
      <c r="E2102" t="s">
        <v>14</v>
      </c>
      <c r="F2102">
        <v>4</v>
      </c>
      <c r="G2102" s="2">
        <v>407.49980304880006</v>
      </c>
      <c r="H2102" s="3">
        <v>311.08</v>
      </c>
      <c r="I2102" s="4">
        <v>0.2366131279755572</v>
      </c>
      <c r="J2102" t="s">
        <v>34</v>
      </c>
      <c r="K2102" t="s">
        <v>32</v>
      </c>
      <c r="L2102" t="str">
        <f t="shared" si="97"/>
        <v>Inativo</v>
      </c>
      <c r="M2102">
        <f t="shared" si="98"/>
        <v>33</v>
      </c>
      <c r="N2102" s="7">
        <f t="shared" si="99"/>
        <v>279.51000231481885</v>
      </c>
    </row>
    <row r="2103" spans="1:14" x14ac:dyDescent="0.25">
      <c r="A2103" t="s">
        <v>604</v>
      </c>
      <c r="B2103" s="1">
        <v>45377.716399999998</v>
      </c>
      <c r="C2103" t="s">
        <v>12</v>
      </c>
      <c r="D2103" t="s">
        <v>19</v>
      </c>
      <c r="E2103" t="s">
        <v>20</v>
      </c>
      <c r="F2103">
        <v>1</v>
      </c>
      <c r="G2103" s="2">
        <v>85.257595062000007</v>
      </c>
      <c r="H2103" s="3">
        <v>49.99</v>
      </c>
      <c r="I2103" s="4">
        <v>0.41365927617771914</v>
      </c>
      <c r="J2103" t="s">
        <v>31</v>
      </c>
      <c r="K2103" t="s">
        <v>28</v>
      </c>
      <c r="L2103" t="str">
        <f t="shared" si="97"/>
        <v>Inativo</v>
      </c>
      <c r="M2103">
        <f t="shared" si="98"/>
        <v>33</v>
      </c>
      <c r="N2103" s="7">
        <f t="shared" si="99"/>
        <v>279.64310231481795</v>
      </c>
    </row>
    <row r="2104" spans="1:14" x14ac:dyDescent="0.25">
      <c r="A2104" t="s">
        <v>603</v>
      </c>
      <c r="B2104" s="1">
        <v>45377.583299999998</v>
      </c>
      <c r="C2104" t="s">
        <v>30</v>
      </c>
      <c r="D2104" t="s">
        <v>13</v>
      </c>
      <c r="E2104" t="s">
        <v>14</v>
      </c>
      <c r="F2104">
        <v>4</v>
      </c>
      <c r="G2104" s="2">
        <v>398.11004365440004</v>
      </c>
      <c r="H2104" s="3">
        <v>311.08</v>
      </c>
      <c r="I2104" s="4">
        <v>0.21860800811634629</v>
      </c>
      <c r="J2104" t="s">
        <v>27</v>
      </c>
      <c r="K2104" t="s">
        <v>22</v>
      </c>
      <c r="L2104" t="str">
        <f t="shared" si="97"/>
        <v>Inativo</v>
      </c>
      <c r="M2104">
        <f t="shared" si="98"/>
        <v>33</v>
      </c>
      <c r="N2104" s="7">
        <f t="shared" si="99"/>
        <v>279.77620231481706</v>
      </c>
    </row>
    <row r="2105" spans="1:14" x14ac:dyDescent="0.25">
      <c r="A2105" t="s">
        <v>602</v>
      </c>
      <c r="B2105" s="1">
        <v>45377.450199999999</v>
      </c>
      <c r="C2105" t="s">
        <v>24</v>
      </c>
      <c r="D2105" t="s">
        <v>13</v>
      </c>
      <c r="E2105" t="s">
        <v>14</v>
      </c>
      <c r="F2105">
        <v>2</v>
      </c>
      <c r="G2105" s="2">
        <v>211.891158765</v>
      </c>
      <c r="H2105" s="3">
        <v>155.54</v>
      </c>
      <c r="I2105" s="4">
        <v>0.26594388880329273</v>
      </c>
      <c r="J2105" t="s">
        <v>21</v>
      </c>
      <c r="K2105" t="s">
        <v>16</v>
      </c>
      <c r="L2105" t="str">
        <f t="shared" si="97"/>
        <v>Inativo</v>
      </c>
      <c r="M2105">
        <f t="shared" si="98"/>
        <v>33</v>
      </c>
      <c r="N2105" s="7">
        <f t="shared" si="99"/>
        <v>279.90930231481616</v>
      </c>
    </row>
    <row r="2106" spans="1:14" x14ac:dyDescent="0.25">
      <c r="A2106" t="s">
        <v>601</v>
      </c>
      <c r="B2106" s="1">
        <v>45377.3171</v>
      </c>
      <c r="C2106" t="s">
        <v>18</v>
      </c>
      <c r="D2106" t="s">
        <v>80</v>
      </c>
      <c r="E2106" t="s">
        <v>14</v>
      </c>
      <c r="F2106">
        <v>2</v>
      </c>
      <c r="G2106" s="2">
        <v>39.599909887999992</v>
      </c>
      <c r="H2106" s="3">
        <v>28.9</v>
      </c>
      <c r="I2106" s="4">
        <v>0.27020035950239374</v>
      </c>
      <c r="J2106" t="s">
        <v>15</v>
      </c>
      <c r="K2106" t="s">
        <v>32</v>
      </c>
      <c r="L2106" t="str">
        <f t="shared" si="97"/>
        <v>Inativo</v>
      </c>
      <c r="M2106">
        <f t="shared" si="98"/>
        <v>33</v>
      </c>
      <c r="N2106" s="7">
        <f t="shared" si="99"/>
        <v>280.04240231481526</v>
      </c>
    </row>
    <row r="2107" spans="1:14" x14ac:dyDescent="0.25">
      <c r="A2107" t="s">
        <v>600</v>
      </c>
      <c r="B2107" s="1">
        <v>45377.184000000001</v>
      </c>
      <c r="C2107" t="s">
        <v>12</v>
      </c>
      <c r="D2107" t="s">
        <v>42</v>
      </c>
      <c r="E2107" t="s">
        <v>26</v>
      </c>
      <c r="F2107">
        <v>2</v>
      </c>
      <c r="G2107" s="2">
        <v>234.34332479999998</v>
      </c>
      <c r="H2107" s="3">
        <v>145.62</v>
      </c>
      <c r="I2107" s="4">
        <v>0.37860401987434794</v>
      </c>
      <c r="J2107" t="s">
        <v>51</v>
      </c>
      <c r="K2107" t="s">
        <v>28</v>
      </c>
      <c r="L2107" t="str">
        <f t="shared" si="97"/>
        <v>Inativo</v>
      </c>
      <c r="M2107">
        <f t="shared" si="98"/>
        <v>33</v>
      </c>
      <c r="N2107" s="7">
        <f t="shared" si="99"/>
        <v>280.17550231481437</v>
      </c>
    </row>
    <row r="2108" spans="1:14" x14ac:dyDescent="0.25">
      <c r="A2108" t="s">
        <v>599</v>
      </c>
      <c r="B2108" s="1">
        <v>45377.050900000002</v>
      </c>
      <c r="C2108" t="s">
        <v>30</v>
      </c>
      <c r="D2108" t="s">
        <v>13</v>
      </c>
      <c r="E2108" t="s">
        <v>14</v>
      </c>
      <c r="F2108">
        <v>3</v>
      </c>
      <c r="G2108" s="2">
        <v>328.19240438820009</v>
      </c>
      <c r="H2108" s="3">
        <v>233.31</v>
      </c>
      <c r="I2108" s="4">
        <v>0.28910603389824069</v>
      </c>
      <c r="J2108" t="s">
        <v>49</v>
      </c>
      <c r="K2108" t="s">
        <v>22</v>
      </c>
      <c r="L2108" t="str">
        <f t="shared" si="97"/>
        <v>Inativo</v>
      </c>
      <c r="M2108">
        <f t="shared" si="98"/>
        <v>33</v>
      </c>
      <c r="N2108" s="7">
        <f t="shared" si="99"/>
        <v>280.30860231481347</v>
      </c>
    </row>
    <row r="2109" spans="1:14" x14ac:dyDescent="0.25">
      <c r="A2109" t="s">
        <v>598</v>
      </c>
      <c r="B2109" s="1">
        <v>45376.917800000003</v>
      </c>
      <c r="C2109" t="s">
        <v>24</v>
      </c>
      <c r="D2109" t="s">
        <v>80</v>
      </c>
      <c r="E2109" t="s">
        <v>14</v>
      </c>
      <c r="F2109">
        <v>2</v>
      </c>
      <c r="G2109" s="2">
        <v>37.381984639999999</v>
      </c>
      <c r="H2109" s="3">
        <v>28.9</v>
      </c>
      <c r="I2109" s="4">
        <v>0.22690032970919333</v>
      </c>
      <c r="J2109" t="s">
        <v>47</v>
      </c>
      <c r="K2109" t="s">
        <v>16</v>
      </c>
      <c r="L2109" t="str">
        <f t="shared" si="97"/>
        <v>Inativo</v>
      </c>
      <c r="M2109">
        <f t="shared" si="98"/>
        <v>33</v>
      </c>
      <c r="N2109" s="7">
        <f t="shared" si="99"/>
        <v>280.44170231481257</v>
      </c>
    </row>
    <row r="2110" spans="1:14" x14ac:dyDescent="0.25">
      <c r="A2110" t="s">
        <v>597</v>
      </c>
      <c r="B2110" s="1">
        <v>45376.784699999997</v>
      </c>
      <c r="C2110" t="s">
        <v>18</v>
      </c>
      <c r="D2110" t="s">
        <v>19</v>
      </c>
      <c r="E2110" t="s">
        <v>20</v>
      </c>
      <c r="F2110">
        <v>1</v>
      </c>
      <c r="G2110" s="2">
        <v>90.035325549000007</v>
      </c>
      <c r="H2110" s="3">
        <v>49.99</v>
      </c>
      <c r="I2110" s="4">
        <v>0.44477348534943767</v>
      </c>
      <c r="J2110" t="s">
        <v>45</v>
      </c>
      <c r="K2110" t="s">
        <v>32</v>
      </c>
      <c r="L2110" t="str">
        <f t="shared" si="97"/>
        <v>Inativo</v>
      </c>
      <c r="M2110">
        <f t="shared" si="98"/>
        <v>33</v>
      </c>
      <c r="N2110" s="7">
        <f t="shared" si="99"/>
        <v>280.57480231481895</v>
      </c>
    </row>
    <row r="2111" spans="1:14" x14ac:dyDescent="0.25">
      <c r="A2111" t="s">
        <v>596</v>
      </c>
      <c r="B2111" s="1">
        <v>45376.651599999997</v>
      </c>
      <c r="C2111" t="s">
        <v>12</v>
      </c>
      <c r="D2111" t="s">
        <v>19</v>
      </c>
      <c r="E2111" t="s">
        <v>20</v>
      </c>
      <c r="F2111">
        <v>2</v>
      </c>
      <c r="G2111" s="2">
        <v>178.38541042559999</v>
      </c>
      <c r="H2111" s="3">
        <v>99.98</v>
      </c>
      <c r="I2111" s="4">
        <v>0.43952815557357972</v>
      </c>
      <c r="J2111" t="s">
        <v>43</v>
      </c>
      <c r="K2111" t="s">
        <v>28</v>
      </c>
      <c r="L2111" t="str">
        <f t="shared" si="97"/>
        <v>Inativo</v>
      </c>
      <c r="M2111">
        <f t="shared" si="98"/>
        <v>33</v>
      </c>
      <c r="N2111" s="7">
        <f t="shared" si="99"/>
        <v>280.70790231481806</v>
      </c>
    </row>
    <row r="2112" spans="1:14" x14ac:dyDescent="0.25">
      <c r="A2112" t="s">
        <v>595</v>
      </c>
      <c r="B2112" s="1">
        <v>45376.518499999998</v>
      </c>
      <c r="C2112" t="s">
        <v>30</v>
      </c>
      <c r="D2112" t="s">
        <v>13</v>
      </c>
      <c r="E2112" t="s">
        <v>14</v>
      </c>
      <c r="F2112">
        <v>3</v>
      </c>
      <c r="G2112" s="2">
        <v>325.02645771749997</v>
      </c>
      <c r="H2112" s="3">
        <v>233.31</v>
      </c>
      <c r="I2112" s="4">
        <v>0.28218151334995706</v>
      </c>
      <c r="J2112" t="s">
        <v>40</v>
      </c>
      <c r="K2112" t="s">
        <v>22</v>
      </c>
      <c r="L2112" t="str">
        <f t="shared" si="97"/>
        <v>Inativo</v>
      </c>
      <c r="M2112">
        <f t="shared" si="98"/>
        <v>33</v>
      </c>
      <c r="N2112" s="7">
        <f t="shared" si="99"/>
        <v>280.84100231481716</v>
      </c>
    </row>
    <row r="2113" spans="1:14" x14ac:dyDescent="0.25">
      <c r="A2113" t="s">
        <v>594</v>
      </c>
      <c r="B2113" s="1">
        <v>45376.385399999999</v>
      </c>
      <c r="C2113" t="s">
        <v>24</v>
      </c>
      <c r="D2113" t="s">
        <v>25</v>
      </c>
      <c r="E2113" t="s">
        <v>26</v>
      </c>
      <c r="F2113">
        <v>1</v>
      </c>
      <c r="G2113" s="2">
        <v>32.360290560000003</v>
      </c>
      <c r="H2113" s="3">
        <v>22</v>
      </c>
      <c r="I2113" s="4">
        <v>0.3201544355972557</v>
      </c>
      <c r="J2113" t="s">
        <v>71</v>
      </c>
      <c r="K2113" t="s">
        <v>16</v>
      </c>
      <c r="L2113" t="str">
        <f t="shared" si="97"/>
        <v>Inativo</v>
      </c>
      <c r="M2113">
        <f t="shared" si="98"/>
        <v>32</v>
      </c>
      <c r="N2113" s="7">
        <f t="shared" si="99"/>
        <v>280.97410231481626</v>
      </c>
    </row>
    <row r="2114" spans="1:14" x14ac:dyDescent="0.25">
      <c r="A2114" t="s">
        <v>593</v>
      </c>
      <c r="B2114" s="1">
        <v>45376.2523</v>
      </c>
      <c r="C2114" t="s">
        <v>18</v>
      </c>
      <c r="D2114" t="s">
        <v>19</v>
      </c>
      <c r="E2114" t="s">
        <v>20</v>
      </c>
      <c r="F2114">
        <v>1</v>
      </c>
      <c r="G2114" s="2">
        <v>83.807988120000005</v>
      </c>
      <c r="H2114" s="3">
        <v>49.99</v>
      </c>
      <c r="I2114" s="4">
        <v>0.40351747940277366</v>
      </c>
      <c r="J2114" t="s">
        <v>69</v>
      </c>
      <c r="K2114" t="s">
        <v>32</v>
      </c>
      <c r="L2114" t="str">
        <f t="shared" ref="L2114:L2177" si="100">IF(N2114&lt;=7,"Compra Recente",
IF(N2114&lt;=15,"Recência Média",
IF(N2114&lt;=30,"Recência Baixa",
IF(N2114&gt;30,"Inativo"
)
)
))</f>
        <v>Inativo</v>
      </c>
      <c r="M2114">
        <f t="shared" ref="M2114:M2177" si="101">COUNTIFS(J2114:J4859, "Cassandra",  A2114:A4859, "&lt;&gt;")</f>
        <v>32</v>
      </c>
      <c r="N2114" s="7">
        <f t="shared" ref="N2114:N2177" si="102">$B$2 - B2114</f>
        <v>281.10720231481537</v>
      </c>
    </row>
    <row r="2115" spans="1:14" x14ac:dyDescent="0.25">
      <c r="A2115" t="s">
        <v>592</v>
      </c>
      <c r="B2115" s="1">
        <v>45376.119200000001</v>
      </c>
      <c r="C2115" t="s">
        <v>12</v>
      </c>
      <c r="D2115" t="s">
        <v>13</v>
      </c>
      <c r="E2115" t="s">
        <v>14</v>
      </c>
      <c r="F2115">
        <v>1</v>
      </c>
      <c r="G2115" s="2">
        <v>100.434221811</v>
      </c>
      <c r="H2115" s="3">
        <v>77.77</v>
      </c>
      <c r="I2115" s="4">
        <v>0.2256623429974913</v>
      </c>
      <c r="J2115" t="s">
        <v>67</v>
      </c>
      <c r="K2115" t="s">
        <v>28</v>
      </c>
      <c r="L2115" t="str">
        <f t="shared" si="100"/>
        <v>Inativo</v>
      </c>
      <c r="M2115">
        <f t="shared" si="101"/>
        <v>32</v>
      </c>
      <c r="N2115" s="7">
        <f t="shared" si="102"/>
        <v>281.24030231481447</v>
      </c>
    </row>
    <row r="2116" spans="1:14" x14ac:dyDescent="0.25">
      <c r="A2116" t="s">
        <v>591</v>
      </c>
      <c r="B2116" s="1">
        <v>45375.986100000002</v>
      </c>
      <c r="C2116" t="s">
        <v>30</v>
      </c>
      <c r="D2116" t="s">
        <v>19</v>
      </c>
      <c r="E2116" t="s">
        <v>20</v>
      </c>
      <c r="F2116">
        <v>2</v>
      </c>
      <c r="G2116" s="2">
        <v>179.70001370640003</v>
      </c>
      <c r="H2116" s="3">
        <v>99.98</v>
      </c>
      <c r="I2116" s="4">
        <v>0.4436283117743624</v>
      </c>
      <c r="J2116" t="s">
        <v>65</v>
      </c>
      <c r="K2116" t="s">
        <v>22</v>
      </c>
      <c r="L2116" t="str">
        <f t="shared" si="100"/>
        <v>Inativo</v>
      </c>
      <c r="M2116">
        <f t="shared" si="101"/>
        <v>32</v>
      </c>
      <c r="N2116" s="7">
        <f t="shared" si="102"/>
        <v>281.37340231481357</v>
      </c>
    </row>
    <row r="2117" spans="1:14" x14ac:dyDescent="0.25">
      <c r="A2117" t="s">
        <v>590</v>
      </c>
      <c r="B2117" s="1">
        <v>45375.853000000003</v>
      </c>
      <c r="C2117" t="s">
        <v>24</v>
      </c>
      <c r="D2117" t="s">
        <v>19</v>
      </c>
      <c r="E2117" t="s">
        <v>20</v>
      </c>
      <c r="F2117">
        <v>1</v>
      </c>
      <c r="G2117" s="2">
        <v>90.318453937200019</v>
      </c>
      <c r="H2117" s="3">
        <v>49.99</v>
      </c>
      <c r="I2117" s="4">
        <v>0.44651399774005307</v>
      </c>
      <c r="J2117" t="s">
        <v>63</v>
      </c>
      <c r="K2117" t="s">
        <v>16</v>
      </c>
      <c r="L2117" t="str">
        <f t="shared" si="100"/>
        <v>Inativo</v>
      </c>
      <c r="M2117">
        <f t="shared" si="101"/>
        <v>32</v>
      </c>
      <c r="N2117" s="7">
        <f t="shared" si="102"/>
        <v>281.50650231481268</v>
      </c>
    </row>
    <row r="2118" spans="1:14" x14ac:dyDescent="0.25">
      <c r="A2118" t="s">
        <v>589</v>
      </c>
      <c r="B2118" s="1">
        <v>45375.719899999996</v>
      </c>
      <c r="C2118" t="s">
        <v>18</v>
      </c>
      <c r="D2118" t="s">
        <v>13</v>
      </c>
      <c r="E2118" t="s">
        <v>14</v>
      </c>
      <c r="F2118">
        <v>4</v>
      </c>
      <c r="G2118" s="2">
        <v>452.71627906559996</v>
      </c>
      <c r="H2118" s="3">
        <v>311.08</v>
      </c>
      <c r="I2118" s="4">
        <v>0.31285881602918114</v>
      </c>
      <c r="J2118" t="s">
        <v>144</v>
      </c>
      <c r="K2118" t="s">
        <v>28</v>
      </c>
      <c r="L2118" t="str">
        <f t="shared" si="100"/>
        <v>Inativo</v>
      </c>
      <c r="M2118">
        <f t="shared" si="101"/>
        <v>32</v>
      </c>
      <c r="N2118" s="7">
        <f t="shared" si="102"/>
        <v>281.63960231481906</v>
      </c>
    </row>
    <row r="2119" spans="1:14" x14ac:dyDescent="0.25">
      <c r="A2119" t="s">
        <v>588</v>
      </c>
      <c r="B2119" s="1">
        <v>45375.586799999997</v>
      </c>
      <c r="C2119" t="s">
        <v>12</v>
      </c>
      <c r="D2119" t="s">
        <v>19</v>
      </c>
      <c r="E2119" t="s">
        <v>20</v>
      </c>
      <c r="F2119">
        <v>1</v>
      </c>
      <c r="G2119" s="2">
        <v>83.218177620900008</v>
      </c>
      <c r="H2119" s="3">
        <v>49.99</v>
      </c>
      <c r="I2119" s="4">
        <v>0.39928989760230993</v>
      </c>
      <c r="J2119" t="s">
        <v>93</v>
      </c>
      <c r="K2119" t="s">
        <v>22</v>
      </c>
      <c r="L2119" t="str">
        <f t="shared" si="100"/>
        <v>Inativo</v>
      </c>
      <c r="M2119">
        <f t="shared" si="101"/>
        <v>32</v>
      </c>
      <c r="N2119" s="7">
        <f t="shared" si="102"/>
        <v>281.77270231481816</v>
      </c>
    </row>
    <row r="2120" spans="1:14" x14ac:dyDescent="0.25">
      <c r="A2120" t="s">
        <v>587</v>
      </c>
      <c r="B2120" s="1">
        <v>45375.453699999998</v>
      </c>
      <c r="C2120" t="s">
        <v>30</v>
      </c>
      <c r="D2120" t="s">
        <v>13</v>
      </c>
      <c r="E2120" t="s">
        <v>14</v>
      </c>
      <c r="F2120">
        <v>3</v>
      </c>
      <c r="G2120" s="2">
        <v>308.90204733300004</v>
      </c>
      <c r="H2120" s="3">
        <v>233.31</v>
      </c>
      <c r="I2120" s="4">
        <v>0.24471203083840659</v>
      </c>
      <c r="J2120" t="s">
        <v>38</v>
      </c>
      <c r="K2120" t="s">
        <v>22</v>
      </c>
      <c r="L2120" t="str">
        <f t="shared" si="100"/>
        <v>Inativo</v>
      </c>
      <c r="M2120">
        <f t="shared" si="101"/>
        <v>32</v>
      </c>
      <c r="N2120" s="7">
        <f t="shared" si="102"/>
        <v>281.90580231481727</v>
      </c>
    </row>
    <row r="2121" spans="1:14" x14ac:dyDescent="0.25">
      <c r="A2121" t="s">
        <v>586</v>
      </c>
      <c r="B2121" s="1">
        <v>45375.320599999999</v>
      </c>
      <c r="C2121" t="s">
        <v>24</v>
      </c>
      <c r="D2121" t="s">
        <v>19</v>
      </c>
      <c r="E2121" t="s">
        <v>20</v>
      </c>
      <c r="F2121">
        <v>1</v>
      </c>
      <c r="G2121" s="2">
        <v>82.205746365600007</v>
      </c>
      <c r="H2121" s="3">
        <v>49.99</v>
      </c>
      <c r="I2121" s="4">
        <v>0.39189165952370786</v>
      </c>
      <c r="J2121" t="s">
        <v>36</v>
      </c>
      <c r="K2121" t="s">
        <v>16</v>
      </c>
      <c r="L2121" t="str">
        <f t="shared" si="100"/>
        <v>Inativo</v>
      </c>
      <c r="M2121">
        <f t="shared" si="101"/>
        <v>32</v>
      </c>
      <c r="N2121" s="7">
        <f t="shared" si="102"/>
        <v>282.03890231481637</v>
      </c>
    </row>
    <row r="2122" spans="1:14" x14ac:dyDescent="0.25">
      <c r="A2122" t="s">
        <v>585</v>
      </c>
      <c r="B2122" s="1">
        <v>45375.1875</v>
      </c>
      <c r="C2122" t="s">
        <v>18</v>
      </c>
      <c r="D2122" t="s">
        <v>19</v>
      </c>
      <c r="E2122" t="s">
        <v>20</v>
      </c>
      <c r="F2122">
        <v>1</v>
      </c>
      <c r="G2122" s="2">
        <v>86.423920469100025</v>
      </c>
      <c r="H2122" s="3">
        <v>49.99</v>
      </c>
      <c r="I2122" s="4">
        <v>0.42157217899096111</v>
      </c>
      <c r="J2122" t="s">
        <v>34</v>
      </c>
      <c r="K2122" t="s">
        <v>16</v>
      </c>
      <c r="L2122" t="str">
        <f t="shared" si="100"/>
        <v>Inativo</v>
      </c>
      <c r="M2122">
        <f t="shared" si="101"/>
        <v>32</v>
      </c>
      <c r="N2122" s="7">
        <f t="shared" si="102"/>
        <v>282.17200231481547</v>
      </c>
    </row>
    <row r="2123" spans="1:14" x14ac:dyDescent="0.25">
      <c r="A2123" t="s">
        <v>584</v>
      </c>
      <c r="B2123" s="1">
        <v>45375.054400000001</v>
      </c>
      <c r="C2123" t="s">
        <v>12</v>
      </c>
      <c r="D2123" t="s">
        <v>19</v>
      </c>
      <c r="E2123" t="s">
        <v>20</v>
      </c>
      <c r="F2123">
        <v>1</v>
      </c>
      <c r="G2123" s="2">
        <v>91.580941386000006</v>
      </c>
      <c r="H2123" s="3">
        <v>49.99</v>
      </c>
      <c r="I2123" s="4">
        <v>0.45414406924144174</v>
      </c>
      <c r="J2123" t="s">
        <v>31</v>
      </c>
      <c r="K2123" t="s">
        <v>16</v>
      </c>
      <c r="L2123" t="str">
        <f t="shared" si="100"/>
        <v>Inativo</v>
      </c>
      <c r="M2123">
        <f t="shared" si="101"/>
        <v>32</v>
      </c>
      <c r="N2123" s="7">
        <f t="shared" si="102"/>
        <v>282.30510231481458</v>
      </c>
    </row>
    <row r="2124" spans="1:14" x14ac:dyDescent="0.25">
      <c r="A2124" t="s">
        <v>583</v>
      </c>
      <c r="B2124" s="1">
        <v>45374.921300000002</v>
      </c>
      <c r="C2124" t="s">
        <v>30</v>
      </c>
      <c r="D2124" t="s">
        <v>13</v>
      </c>
      <c r="E2124" t="s">
        <v>14</v>
      </c>
      <c r="F2124">
        <v>2</v>
      </c>
      <c r="G2124" s="2">
        <v>219.09802955040004</v>
      </c>
      <c r="H2124" s="3">
        <v>155.54</v>
      </c>
      <c r="I2124" s="4">
        <v>0.29008946214999859</v>
      </c>
      <c r="J2124" t="s">
        <v>27</v>
      </c>
      <c r="K2124" t="s">
        <v>16</v>
      </c>
      <c r="L2124" t="str">
        <f t="shared" si="100"/>
        <v>Inativo</v>
      </c>
      <c r="M2124">
        <f t="shared" si="101"/>
        <v>32</v>
      </c>
      <c r="N2124" s="7">
        <f t="shared" si="102"/>
        <v>282.43820231481368</v>
      </c>
    </row>
    <row r="2125" spans="1:14" x14ac:dyDescent="0.25">
      <c r="A2125" t="s">
        <v>582</v>
      </c>
      <c r="B2125" s="1">
        <v>45374.788200000003</v>
      </c>
      <c r="C2125" t="s">
        <v>24</v>
      </c>
      <c r="D2125" t="s">
        <v>25</v>
      </c>
      <c r="E2125" t="s">
        <v>26</v>
      </c>
      <c r="F2125">
        <v>1</v>
      </c>
      <c r="G2125" s="2">
        <v>31.87528344</v>
      </c>
      <c r="H2125" s="3">
        <v>22</v>
      </c>
      <c r="I2125" s="4">
        <v>0.30981005889998137</v>
      </c>
      <c r="J2125" t="s">
        <v>21</v>
      </c>
      <c r="K2125" t="s">
        <v>28</v>
      </c>
      <c r="L2125" t="str">
        <f t="shared" si="100"/>
        <v>Inativo</v>
      </c>
      <c r="M2125">
        <f t="shared" si="101"/>
        <v>32</v>
      </c>
      <c r="N2125" s="7">
        <f t="shared" si="102"/>
        <v>282.57130231481278</v>
      </c>
    </row>
    <row r="2126" spans="1:14" x14ac:dyDescent="0.25">
      <c r="A2126" t="s">
        <v>581</v>
      </c>
      <c r="B2126" s="1">
        <v>45374.655100000004</v>
      </c>
      <c r="C2126" t="s">
        <v>18</v>
      </c>
      <c r="D2126" t="s">
        <v>19</v>
      </c>
      <c r="E2126" t="s">
        <v>20</v>
      </c>
      <c r="F2126">
        <v>2</v>
      </c>
      <c r="G2126" s="2">
        <v>162.03101399280004</v>
      </c>
      <c r="H2126" s="3">
        <v>99.98</v>
      </c>
      <c r="I2126" s="4">
        <v>0.38295763547809014</v>
      </c>
      <c r="J2126" t="s">
        <v>15</v>
      </c>
      <c r="K2126" t="s">
        <v>22</v>
      </c>
      <c r="L2126" t="str">
        <f t="shared" si="100"/>
        <v>Inativo</v>
      </c>
      <c r="M2126">
        <f t="shared" si="101"/>
        <v>32</v>
      </c>
      <c r="N2126" s="7">
        <f t="shared" si="102"/>
        <v>282.70440231481189</v>
      </c>
    </row>
    <row r="2127" spans="1:14" x14ac:dyDescent="0.25">
      <c r="A2127" t="s">
        <v>580</v>
      </c>
      <c r="B2127" s="1">
        <v>45374.521999999997</v>
      </c>
      <c r="C2127" t="s">
        <v>12</v>
      </c>
      <c r="D2127" t="s">
        <v>19</v>
      </c>
      <c r="E2127" t="s">
        <v>20</v>
      </c>
      <c r="F2127">
        <v>1</v>
      </c>
      <c r="G2127" s="2">
        <v>85.411712390400012</v>
      </c>
      <c r="H2127" s="3">
        <v>49.99</v>
      </c>
      <c r="I2127" s="4">
        <v>0.4147172723630031</v>
      </c>
      <c r="J2127" t="s">
        <v>51</v>
      </c>
      <c r="K2127" t="s">
        <v>22</v>
      </c>
      <c r="L2127" t="str">
        <f t="shared" si="100"/>
        <v>Inativo</v>
      </c>
      <c r="M2127">
        <f t="shared" si="101"/>
        <v>32</v>
      </c>
      <c r="N2127" s="7">
        <f t="shared" si="102"/>
        <v>282.83750231481827</v>
      </c>
    </row>
    <row r="2128" spans="1:14" x14ac:dyDescent="0.25">
      <c r="A2128" t="s">
        <v>579</v>
      </c>
      <c r="B2128" s="1">
        <v>45374.388899999998</v>
      </c>
      <c r="C2128" t="s">
        <v>30</v>
      </c>
      <c r="D2128" t="s">
        <v>25</v>
      </c>
      <c r="E2128" t="s">
        <v>26</v>
      </c>
      <c r="F2128">
        <v>4</v>
      </c>
      <c r="G2128" s="2">
        <v>144.510400944</v>
      </c>
      <c r="H2128" s="3">
        <v>88</v>
      </c>
      <c r="I2128" s="4">
        <v>0.39104729192398163</v>
      </c>
      <c r="J2128" t="s">
        <v>49</v>
      </c>
      <c r="K2128" t="s">
        <v>16</v>
      </c>
      <c r="L2128" t="str">
        <f t="shared" si="100"/>
        <v>Inativo</v>
      </c>
      <c r="M2128">
        <f t="shared" si="101"/>
        <v>32</v>
      </c>
      <c r="N2128" s="7">
        <f t="shared" si="102"/>
        <v>282.97060231481737</v>
      </c>
    </row>
    <row r="2129" spans="1:14" x14ac:dyDescent="0.25">
      <c r="A2129" t="s">
        <v>578</v>
      </c>
      <c r="B2129" s="1">
        <v>45374.255799999999</v>
      </c>
      <c r="C2129" t="s">
        <v>24</v>
      </c>
      <c r="D2129" t="s">
        <v>42</v>
      </c>
      <c r="E2129" t="s">
        <v>26</v>
      </c>
      <c r="F2129">
        <v>2</v>
      </c>
      <c r="G2129" s="2">
        <v>252.59926787999996</v>
      </c>
      <c r="H2129" s="3">
        <v>145.62</v>
      </c>
      <c r="I2129" s="4">
        <v>0.42351376857838569</v>
      </c>
      <c r="J2129" t="s">
        <v>47</v>
      </c>
      <c r="K2129" t="s">
        <v>16</v>
      </c>
      <c r="L2129" t="str">
        <f t="shared" si="100"/>
        <v>Inativo</v>
      </c>
      <c r="M2129">
        <f t="shared" si="101"/>
        <v>32</v>
      </c>
      <c r="N2129" s="7">
        <f t="shared" si="102"/>
        <v>283.10370231481647</v>
      </c>
    </row>
    <row r="2130" spans="1:14" x14ac:dyDescent="0.25">
      <c r="A2130" t="s">
        <v>577</v>
      </c>
      <c r="B2130" s="1">
        <v>45374.1227</v>
      </c>
      <c r="C2130" t="s">
        <v>18</v>
      </c>
      <c r="D2130" t="s">
        <v>19</v>
      </c>
      <c r="E2130" t="s">
        <v>20</v>
      </c>
      <c r="F2130">
        <v>1</v>
      </c>
      <c r="G2130" s="2">
        <v>81.36098457300001</v>
      </c>
      <c r="H2130" s="3">
        <v>49.99</v>
      </c>
      <c r="I2130" s="4">
        <v>0.38557774021100777</v>
      </c>
      <c r="J2130" t="s">
        <v>45</v>
      </c>
      <c r="K2130" t="s">
        <v>16</v>
      </c>
      <c r="L2130" t="str">
        <f t="shared" si="100"/>
        <v>Inativo</v>
      </c>
      <c r="M2130">
        <f t="shared" si="101"/>
        <v>32</v>
      </c>
      <c r="N2130" s="7">
        <f t="shared" si="102"/>
        <v>283.23680231481558</v>
      </c>
    </row>
    <row r="2131" spans="1:14" x14ac:dyDescent="0.25">
      <c r="A2131" t="s">
        <v>576</v>
      </c>
      <c r="B2131" s="1">
        <v>45373.989600000001</v>
      </c>
      <c r="C2131" t="s">
        <v>12</v>
      </c>
      <c r="D2131" t="s">
        <v>80</v>
      </c>
      <c r="E2131" t="s">
        <v>14</v>
      </c>
      <c r="F2131">
        <v>2</v>
      </c>
      <c r="G2131" s="2">
        <v>35.641668480000007</v>
      </c>
      <c r="H2131" s="3">
        <v>28.9</v>
      </c>
      <c r="I2131" s="4">
        <v>0.18915131551102984</v>
      </c>
      <c r="J2131" t="s">
        <v>43</v>
      </c>
      <c r="K2131" t="s">
        <v>16</v>
      </c>
      <c r="L2131" t="str">
        <f t="shared" si="100"/>
        <v>Inativo</v>
      </c>
      <c r="M2131">
        <f t="shared" si="101"/>
        <v>32</v>
      </c>
      <c r="N2131" s="7">
        <f t="shared" si="102"/>
        <v>283.36990231481468</v>
      </c>
    </row>
    <row r="2132" spans="1:14" x14ac:dyDescent="0.25">
      <c r="A2132" t="s">
        <v>575</v>
      </c>
      <c r="B2132" s="1">
        <v>45373.856500000002</v>
      </c>
      <c r="C2132" t="s">
        <v>30</v>
      </c>
      <c r="D2132" t="s">
        <v>13</v>
      </c>
      <c r="E2132" t="s">
        <v>14</v>
      </c>
      <c r="F2132">
        <v>3</v>
      </c>
      <c r="G2132" s="2">
        <v>312.89559859799999</v>
      </c>
      <c r="H2132" s="3">
        <v>233.31</v>
      </c>
      <c r="I2132" s="4">
        <v>0.25435192746271085</v>
      </c>
      <c r="J2132" t="s">
        <v>40</v>
      </c>
      <c r="K2132" t="s">
        <v>32</v>
      </c>
      <c r="L2132" t="str">
        <f t="shared" si="100"/>
        <v>Inativo</v>
      </c>
      <c r="M2132">
        <f t="shared" si="101"/>
        <v>32</v>
      </c>
      <c r="N2132" s="7">
        <f t="shared" si="102"/>
        <v>283.50300231481378</v>
      </c>
    </row>
    <row r="2133" spans="1:14" x14ac:dyDescent="0.25">
      <c r="A2133" t="s">
        <v>574</v>
      </c>
      <c r="B2133" s="1">
        <v>45373.723400000003</v>
      </c>
      <c r="C2133" t="s">
        <v>24</v>
      </c>
      <c r="D2133" t="s">
        <v>19</v>
      </c>
      <c r="E2133" t="s">
        <v>20</v>
      </c>
      <c r="F2133">
        <v>2</v>
      </c>
      <c r="G2133" s="2">
        <v>169.26189367500001</v>
      </c>
      <c r="H2133" s="3">
        <v>99.98</v>
      </c>
      <c r="I2133" s="4">
        <v>0.40931772752128287</v>
      </c>
      <c r="J2133" t="s">
        <v>71</v>
      </c>
      <c r="K2133" t="s">
        <v>28</v>
      </c>
      <c r="L2133" t="str">
        <f t="shared" si="100"/>
        <v>Inativo</v>
      </c>
      <c r="M2133">
        <f t="shared" si="101"/>
        <v>31</v>
      </c>
      <c r="N2133" s="7">
        <f t="shared" si="102"/>
        <v>283.63610231481289</v>
      </c>
    </row>
    <row r="2134" spans="1:14" x14ac:dyDescent="0.25">
      <c r="A2134" t="s">
        <v>573</v>
      </c>
      <c r="B2134" s="1">
        <v>45373.590300000003</v>
      </c>
      <c r="C2134" t="s">
        <v>18</v>
      </c>
      <c r="D2134" t="s">
        <v>13</v>
      </c>
      <c r="E2134" t="s">
        <v>14</v>
      </c>
      <c r="F2134">
        <v>3</v>
      </c>
      <c r="G2134" s="2">
        <v>293.32838620799998</v>
      </c>
      <c r="H2134" s="3">
        <v>233.31</v>
      </c>
      <c r="I2134" s="4">
        <v>0.20461158561531367</v>
      </c>
      <c r="J2134" t="s">
        <v>69</v>
      </c>
      <c r="K2134" t="s">
        <v>22</v>
      </c>
      <c r="L2134" t="str">
        <f t="shared" si="100"/>
        <v>Inativo</v>
      </c>
      <c r="M2134">
        <f t="shared" si="101"/>
        <v>31</v>
      </c>
      <c r="N2134" s="7">
        <f t="shared" si="102"/>
        <v>283.76920231481199</v>
      </c>
    </row>
    <row r="2135" spans="1:14" x14ac:dyDescent="0.25">
      <c r="A2135" t="s">
        <v>572</v>
      </c>
      <c r="B2135" s="1">
        <v>45373.457199999997</v>
      </c>
      <c r="C2135" t="s">
        <v>12</v>
      </c>
      <c r="D2135" t="s">
        <v>25</v>
      </c>
      <c r="E2135" t="s">
        <v>26</v>
      </c>
      <c r="F2135">
        <v>3</v>
      </c>
      <c r="G2135" s="2">
        <v>91.496012400000012</v>
      </c>
      <c r="H2135" s="3">
        <v>66</v>
      </c>
      <c r="I2135" s="4">
        <v>0.2786570882295632</v>
      </c>
      <c r="J2135" t="s">
        <v>67</v>
      </c>
      <c r="K2135" t="s">
        <v>16</v>
      </c>
      <c r="L2135" t="str">
        <f t="shared" si="100"/>
        <v>Inativo</v>
      </c>
      <c r="M2135">
        <f t="shared" si="101"/>
        <v>31</v>
      </c>
      <c r="N2135" s="7">
        <f t="shared" si="102"/>
        <v>283.90230231481837</v>
      </c>
    </row>
    <row r="2136" spans="1:14" x14ac:dyDescent="0.25">
      <c r="A2136" t="s">
        <v>571</v>
      </c>
      <c r="B2136" s="1">
        <v>45373.324099999998</v>
      </c>
      <c r="C2136" t="s">
        <v>30</v>
      </c>
      <c r="D2136" t="s">
        <v>13</v>
      </c>
      <c r="E2136" t="s">
        <v>14</v>
      </c>
      <c r="F2136">
        <v>3</v>
      </c>
      <c r="G2136" s="2">
        <v>313.462251993</v>
      </c>
      <c r="H2136" s="3">
        <v>233.31</v>
      </c>
      <c r="I2136" s="4">
        <v>0.25569985375715953</v>
      </c>
      <c r="J2136" t="s">
        <v>65</v>
      </c>
      <c r="K2136" t="s">
        <v>32</v>
      </c>
      <c r="L2136" t="str">
        <f t="shared" si="100"/>
        <v>Inativo</v>
      </c>
      <c r="M2136">
        <f t="shared" si="101"/>
        <v>31</v>
      </c>
      <c r="N2136" s="7">
        <f t="shared" si="102"/>
        <v>284.03540231481747</v>
      </c>
    </row>
    <row r="2137" spans="1:14" x14ac:dyDescent="0.25">
      <c r="A2137" t="s">
        <v>570</v>
      </c>
      <c r="B2137" s="1">
        <v>45373.190999999999</v>
      </c>
      <c r="C2137" t="s">
        <v>24</v>
      </c>
      <c r="D2137" t="s">
        <v>80</v>
      </c>
      <c r="E2137" t="s">
        <v>14</v>
      </c>
      <c r="F2137">
        <v>1</v>
      </c>
      <c r="G2137" s="2">
        <v>18.854434368000003</v>
      </c>
      <c r="H2137" s="3">
        <v>14.45</v>
      </c>
      <c r="I2137" s="4">
        <v>0.23360204194060941</v>
      </c>
      <c r="J2137" t="s">
        <v>63</v>
      </c>
      <c r="K2137" t="s">
        <v>28</v>
      </c>
      <c r="L2137" t="str">
        <f t="shared" si="100"/>
        <v>Inativo</v>
      </c>
      <c r="M2137">
        <f t="shared" si="101"/>
        <v>31</v>
      </c>
      <c r="N2137" s="7">
        <f t="shared" si="102"/>
        <v>284.16850231481658</v>
      </c>
    </row>
    <row r="2138" spans="1:14" x14ac:dyDescent="0.25">
      <c r="A2138" t="s">
        <v>569</v>
      </c>
      <c r="B2138" s="1">
        <v>45373.0579</v>
      </c>
      <c r="C2138" t="s">
        <v>18</v>
      </c>
      <c r="D2138" t="s">
        <v>42</v>
      </c>
      <c r="E2138" t="s">
        <v>26</v>
      </c>
      <c r="F2138">
        <v>1</v>
      </c>
      <c r="G2138" s="2">
        <v>111.479992704</v>
      </c>
      <c r="H2138" s="3">
        <v>72.81</v>
      </c>
      <c r="I2138" s="4">
        <v>0.34687832108740785</v>
      </c>
      <c r="J2138" t="s">
        <v>144</v>
      </c>
      <c r="K2138" t="s">
        <v>22</v>
      </c>
      <c r="L2138" t="str">
        <f t="shared" si="100"/>
        <v>Inativo</v>
      </c>
      <c r="M2138">
        <f t="shared" si="101"/>
        <v>31</v>
      </c>
      <c r="N2138" s="7">
        <f t="shared" si="102"/>
        <v>284.30160231481568</v>
      </c>
    </row>
    <row r="2139" spans="1:14" x14ac:dyDescent="0.25">
      <c r="A2139" t="s">
        <v>568</v>
      </c>
      <c r="B2139" s="1">
        <v>45372.924800000001</v>
      </c>
      <c r="C2139" t="s">
        <v>12</v>
      </c>
      <c r="D2139" t="s">
        <v>25</v>
      </c>
      <c r="E2139" t="s">
        <v>26</v>
      </c>
      <c r="F2139">
        <v>3</v>
      </c>
      <c r="G2139" s="2">
        <v>102.214051875</v>
      </c>
      <c r="H2139" s="3">
        <v>66</v>
      </c>
      <c r="I2139" s="4">
        <v>0.35429621672064254</v>
      </c>
      <c r="J2139" t="s">
        <v>93</v>
      </c>
      <c r="K2139" t="s">
        <v>16</v>
      </c>
      <c r="L2139" t="str">
        <f t="shared" si="100"/>
        <v>Inativo</v>
      </c>
      <c r="M2139">
        <f t="shared" si="101"/>
        <v>31</v>
      </c>
      <c r="N2139" s="7">
        <f t="shared" si="102"/>
        <v>284.43470231481479</v>
      </c>
    </row>
    <row r="2140" spans="1:14" x14ac:dyDescent="0.25">
      <c r="A2140" t="s">
        <v>567</v>
      </c>
      <c r="B2140" s="1">
        <v>45372.791700000002</v>
      </c>
      <c r="C2140" t="s">
        <v>30</v>
      </c>
      <c r="D2140" t="s">
        <v>25</v>
      </c>
      <c r="E2140" t="s">
        <v>26</v>
      </c>
      <c r="F2140">
        <v>3</v>
      </c>
      <c r="G2140" s="2">
        <v>99.841972230000039</v>
      </c>
      <c r="H2140" s="3">
        <v>66</v>
      </c>
      <c r="I2140" s="4">
        <v>0.33895536590603692</v>
      </c>
      <c r="J2140" t="s">
        <v>38</v>
      </c>
      <c r="K2140" t="s">
        <v>32</v>
      </c>
      <c r="L2140" t="str">
        <f t="shared" si="100"/>
        <v>Inativo</v>
      </c>
      <c r="M2140">
        <f t="shared" si="101"/>
        <v>31</v>
      </c>
      <c r="N2140" s="7">
        <f t="shared" si="102"/>
        <v>284.56780231481389</v>
      </c>
    </row>
    <row r="2141" spans="1:14" x14ac:dyDescent="0.25">
      <c r="A2141" t="s">
        <v>566</v>
      </c>
      <c r="B2141" s="1">
        <v>45372.658600000002</v>
      </c>
      <c r="C2141" t="s">
        <v>24</v>
      </c>
      <c r="D2141" t="s">
        <v>19</v>
      </c>
      <c r="E2141" t="s">
        <v>20</v>
      </c>
      <c r="F2141">
        <v>2</v>
      </c>
      <c r="G2141" s="2">
        <v>171.49352481000003</v>
      </c>
      <c r="H2141" s="3">
        <v>99.98</v>
      </c>
      <c r="I2141" s="4">
        <v>0.4170042273562854</v>
      </c>
      <c r="J2141" t="s">
        <v>36</v>
      </c>
      <c r="K2141" t="s">
        <v>28</v>
      </c>
      <c r="L2141" t="str">
        <f t="shared" si="100"/>
        <v>Inativo</v>
      </c>
      <c r="M2141">
        <f t="shared" si="101"/>
        <v>31</v>
      </c>
      <c r="N2141" s="7">
        <f t="shared" si="102"/>
        <v>284.70090231481299</v>
      </c>
    </row>
    <row r="2142" spans="1:14" x14ac:dyDescent="0.25">
      <c r="A2142" t="s">
        <v>565</v>
      </c>
      <c r="B2142" s="1">
        <v>45372.525500000003</v>
      </c>
      <c r="C2142" t="s">
        <v>18</v>
      </c>
      <c r="D2142" t="s">
        <v>25</v>
      </c>
      <c r="E2142" t="s">
        <v>26</v>
      </c>
      <c r="F2142">
        <v>2</v>
      </c>
      <c r="G2142" s="2">
        <v>64.202981699999995</v>
      </c>
      <c r="H2142" s="3">
        <v>44</v>
      </c>
      <c r="I2142" s="4">
        <v>0.31467357379758576</v>
      </c>
      <c r="J2142" t="s">
        <v>34</v>
      </c>
      <c r="K2142" t="s">
        <v>22</v>
      </c>
      <c r="L2142" t="str">
        <f t="shared" si="100"/>
        <v>Inativo</v>
      </c>
      <c r="M2142">
        <f t="shared" si="101"/>
        <v>31</v>
      </c>
      <c r="N2142" s="7">
        <f t="shared" si="102"/>
        <v>284.8340023148121</v>
      </c>
    </row>
    <row r="2143" spans="1:14" x14ac:dyDescent="0.25">
      <c r="A2143" t="s">
        <v>564</v>
      </c>
      <c r="B2143" s="1">
        <v>45372.392399999997</v>
      </c>
      <c r="C2143" t="s">
        <v>12</v>
      </c>
      <c r="D2143" t="s">
        <v>42</v>
      </c>
      <c r="E2143" t="s">
        <v>26</v>
      </c>
      <c r="F2143">
        <v>2</v>
      </c>
      <c r="G2143" s="2">
        <v>226.19429078399997</v>
      </c>
      <c r="H2143" s="3">
        <v>145.62</v>
      </c>
      <c r="I2143" s="4">
        <v>0.35621717287702409</v>
      </c>
      <c r="J2143" t="s">
        <v>31</v>
      </c>
      <c r="K2143" t="s">
        <v>16</v>
      </c>
      <c r="L2143" t="str">
        <f t="shared" si="100"/>
        <v>Inativo</v>
      </c>
      <c r="M2143">
        <f t="shared" si="101"/>
        <v>31</v>
      </c>
      <c r="N2143" s="7">
        <f t="shared" si="102"/>
        <v>284.96710231481848</v>
      </c>
    </row>
    <row r="2144" spans="1:14" x14ac:dyDescent="0.25">
      <c r="A2144" t="s">
        <v>563</v>
      </c>
      <c r="B2144" s="1">
        <v>45372.259299999998</v>
      </c>
      <c r="C2144" t="s">
        <v>30</v>
      </c>
      <c r="D2144" t="s">
        <v>19</v>
      </c>
      <c r="E2144" t="s">
        <v>20</v>
      </c>
      <c r="F2144">
        <v>1</v>
      </c>
      <c r="G2144" s="2">
        <v>84.744465804900003</v>
      </c>
      <c r="H2144" s="3">
        <v>49.99</v>
      </c>
      <c r="I2144" s="4">
        <v>0.41010897260137624</v>
      </c>
      <c r="J2144" t="s">
        <v>27</v>
      </c>
      <c r="K2144" t="s">
        <v>32</v>
      </c>
      <c r="L2144" t="str">
        <f t="shared" si="100"/>
        <v>Inativo</v>
      </c>
      <c r="M2144">
        <f t="shared" si="101"/>
        <v>31</v>
      </c>
      <c r="N2144" s="7">
        <f t="shared" si="102"/>
        <v>285.10020231481758</v>
      </c>
    </row>
    <row r="2145" spans="1:14" x14ac:dyDescent="0.25">
      <c r="A2145" t="s">
        <v>562</v>
      </c>
      <c r="B2145" s="1">
        <v>45372.126199999999</v>
      </c>
      <c r="C2145" t="s">
        <v>24</v>
      </c>
      <c r="D2145" t="s">
        <v>19</v>
      </c>
      <c r="E2145" t="s">
        <v>20</v>
      </c>
      <c r="F2145">
        <v>2</v>
      </c>
      <c r="G2145" s="2">
        <v>170.45008928999997</v>
      </c>
      <c r="H2145" s="3">
        <v>99.98</v>
      </c>
      <c r="I2145" s="4">
        <v>0.4134353322050992</v>
      </c>
      <c r="J2145" t="s">
        <v>21</v>
      </c>
      <c r="K2145" t="s">
        <v>28</v>
      </c>
      <c r="L2145" t="str">
        <f t="shared" si="100"/>
        <v>Inativo</v>
      </c>
      <c r="M2145">
        <f t="shared" si="101"/>
        <v>31</v>
      </c>
      <c r="N2145" s="7">
        <f t="shared" si="102"/>
        <v>285.23330231481668</v>
      </c>
    </row>
    <row r="2146" spans="1:14" x14ac:dyDescent="0.25">
      <c r="A2146" t="s">
        <v>561</v>
      </c>
      <c r="B2146" s="1">
        <v>45371.9931</v>
      </c>
      <c r="C2146" t="s">
        <v>18</v>
      </c>
      <c r="D2146" t="s">
        <v>25</v>
      </c>
      <c r="E2146" t="s">
        <v>26</v>
      </c>
      <c r="F2146">
        <v>4</v>
      </c>
      <c r="G2146" s="2">
        <v>138.52920182399998</v>
      </c>
      <c r="H2146" s="3">
        <v>88</v>
      </c>
      <c r="I2146" s="4">
        <v>0.36475487593003564</v>
      </c>
      <c r="J2146" t="s">
        <v>15</v>
      </c>
      <c r="K2146" t="s">
        <v>22</v>
      </c>
      <c r="L2146" t="str">
        <f t="shared" si="100"/>
        <v>Inativo</v>
      </c>
      <c r="M2146">
        <f t="shared" si="101"/>
        <v>31</v>
      </c>
      <c r="N2146" s="7">
        <f t="shared" si="102"/>
        <v>285.36640231481579</v>
      </c>
    </row>
    <row r="2147" spans="1:14" x14ac:dyDescent="0.25">
      <c r="A2147" t="s">
        <v>560</v>
      </c>
      <c r="B2147" s="1">
        <v>45371.86</v>
      </c>
      <c r="C2147" t="s">
        <v>12</v>
      </c>
      <c r="D2147" t="s">
        <v>80</v>
      </c>
      <c r="E2147" t="s">
        <v>14</v>
      </c>
      <c r="F2147">
        <v>2</v>
      </c>
      <c r="G2147" s="2">
        <v>36.042342336000004</v>
      </c>
      <c r="H2147" s="3">
        <v>28.9</v>
      </c>
      <c r="I2147" s="4">
        <v>0.19816532092771488</v>
      </c>
      <c r="J2147" t="s">
        <v>51</v>
      </c>
      <c r="K2147" t="s">
        <v>16</v>
      </c>
      <c r="L2147" t="str">
        <f t="shared" si="100"/>
        <v>Inativo</v>
      </c>
      <c r="M2147">
        <f t="shared" si="101"/>
        <v>31</v>
      </c>
      <c r="N2147" s="7">
        <f t="shared" si="102"/>
        <v>285.49950231481489</v>
      </c>
    </row>
    <row r="2148" spans="1:14" x14ac:dyDescent="0.25">
      <c r="A2148" t="s">
        <v>559</v>
      </c>
      <c r="B2148" s="1">
        <v>45371.726900000001</v>
      </c>
      <c r="C2148" t="s">
        <v>30</v>
      </c>
      <c r="D2148" t="s">
        <v>13</v>
      </c>
      <c r="E2148" t="s">
        <v>14</v>
      </c>
      <c r="F2148">
        <v>3</v>
      </c>
      <c r="G2148" s="2">
        <v>295.22945826000006</v>
      </c>
      <c r="H2148" s="3">
        <v>233.31</v>
      </c>
      <c r="I2148" s="4">
        <v>0.2097333329300404</v>
      </c>
      <c r="J2148" t="s">
        <v>49</v>
      </c>
      <c r="K2148" t="s">
        <v>28</v>
      </c>
      <c r="L2148" t="str">
        <f t="shared" si="100"/>
        <v>Inativo</v>
      </c>
      <c r="M2148">
        <f t="shared" si="101"/>
        <v>31</v>
      </c>
      <c r="N2148" s="7">
        <f t="shared" si="102"/>
        <v>285.63260231481399</v>
      </c>
    </row>
    <row r="2149" spans="1:14" x14ac:dyDescent="0.25">
      <c r="A2149" t="s">
        <v>558</v>
      </c>
      <c r="B2149" s="1">
        <v>45371.593800000002</v>
      </c>
      <c r="C2149" t="s">
        <v>24</v>
      </c>
      <c r="D2149" t="s">
        <v>19</v>
      </c>
      <c r="E2149" t="s">
        <v>20</v>
      </c>
      <c r="F2149">
        <v>2</v>
      </c>
      <c r="G2149" s="2">
        <v>177.768607446</v>
      </c>
      <c r="H2149" s="3">
        <v>99.98</v>
      </c>
      <c r="I2149" s="4">
        <v>0.43758348880372205</v>
      </c>
      <c r="J2149" t="s">
        <v>47</v>
      </c>
      <c r="K2149" t="s">
        <v>22</v>
      </c>
      <c r="L2149" t="str">
        <f t="shared" si="100"/>
        <v>Inativo</v>
      </c>
      <c r="M2149">
        <f t="shared" si="101"/>
        <v>31</v>
      </c>
      <c r="N2149" s="7">
        <f t="shared" si="102"/>
        <v>285.7657023148131</v>
      </c>
    </row>
    <row r="2150" spans="1:14" x14ac:dyDescent="0.25">
      <c r="A2150" t="s">
        <v>557</v>
      </c>
      <c r="B2150" s="1">
        <v>45371.460700000003</v>
      </c>
      <c r="C2150" t="s">
        <v>18</v>
      </c>
      <c r="D2150" t="s">
        <v>13</v>
      </c>
      <c r="E2150" t="s">
        <v>14</v>
      </c>
      <c r="F2150">
        <v>3</v>
      </c>
      <c r="G2150" s="2">
        <v>295.9141957695</v>
      </c>
      <c r="H2150" s="3">
        <v>233.31</v>
      </c>
      <c r="I2150" s="4">
        <v>0.21156198879443092</v>
      </c>
      <c r="J2150" t="s">
        <v>45</v>
      </c>
      <c r="K2150" t="s">
        <v>22</v>
      </c>
      <c r="L2150" t="str">
        <f t="shared" si="100"/>
        <v>Inativo</v>
      </c>
      <c r="M2150">
        <f t="shared" si="101"/>
        <v>31</v>
      </c>
      <c r="N2150" s="7">
        <f t="shared" si="102"/>
        <v>285.8988023148122</v>
      </c>
    </row>
    <row r="2151" spans="1:14" x14ac:dyDescent="0.25">
      <c r="A2151" t="s">
        <v>556</v>
      </c>
      <c r="B2151" s="1">
        <v>45371.327599999997</v>
      </c>
      <c r="C2151" t="s">
        <v>12</v>
      </c>
      <c r="D2151" t="s">
        <v>13</v>
      </c>
      <c r="E2151" t="s">
        <v>14</v>
      </c>
      <c r="F2151">
        <v>1</v>
      </c>
      <c r="G2151" s="2">
        <v>99.192614746500013</v>
      </c>
      <c r="H2151" s="3">
        <v>77.77</v>
      </c>
      <c r="I2151" s="4">
        <v>0.21596985623625684</v>
      </c>
      <c r="J2151" t="s">
        <v>43</v>
      </c>
      <c r="K2151" t="s">
        <v>16</v>
      </c>
      <c r="L2151" t="str">
        <f t="shared" si="100"/>
        <v>Inativo</v>
      </c>
      <c r="M2151">
        <f t="shared" si="101"/>
        <v>31</v>
      </c>
      <c r="N2151" s="7">
        <f t="shared" si="102"/>
        <v>286.03190231481858</v>
      </c>
    </row>
    <row r="2152" spans="1:14" x14ac:dyDescent="0.25">
      <c r="A2152" t="s">
        <v>555</v>
      </c>
      <c r="B2152" s="1">
        <v>45371.194499999998</v>
      </c>
      <c r="C2152" t="s">
        <v>30</v>
      </c>
      <c r="D2152" t="s">
        <v>19</v>
      </c>
      <c r="E2152" t="s">
        <v>20</v>
      </c>
      <c r="F2152">
        <v>2</v>
      </c>
      <c r="G2152" s="2">
        <v>174.73330218960001</v>
      </c>
      <c r="H2152" s="3">
        <v>99.98</v>
      </c>
      <c r="I2152" s="4">
        <v>0.42781370953824543</v>
      </c>
      <c r="J2152" t="s">
        <v>40</v>
      </c>
      <c r="K2152" t="s">
        <v>16</v>
      </c>
      <c r="L2152" t="str">
        <f t="shared" si="100"/>
        <v>Inativo</v>
      </c>
      <c r="M2152">
        <f t="shared" si="101"/>
        <v>31</v>
      </c>
      <c r="N2152" s="7">
        <f t="shared" si="102"/>
        <v>286.16500231481768</v>
      </c>
    </row>
    <row r="2153" spans="1:14" x14ac:dyDescent="0.25">
      <c r="A2153" t="s">
        <v>554</v>
      </c>
      <c r="B2153" s="1">
        <v>45371.061399999999</v>
      </c>
      <c r="C2153" t="s">
        <v>24</v>
      </c>
      <c r="D2153" t="s">
        <v>19</v>
      </c>
      <c r="E2153" t="s">
        <v>20</v>
      </c>
      <c r="F2153">
        <v>1</v>
      </c>
      <c r="G2153" s="2">
        <v>83.741180594400006</v>
      </c>
      <c r="H2153" s="3">
        <v>49.99</v>
      </c>
      <c r="I2153" s="4">
        <v>0.40304161411186307</v>
      </c>
      <c r="J2153" t="s">
        <v>71</v>
      </c>
      <c r="K2153" t="s">
        <v>16</v>
      </c>
      <c r="L2153" t="str">
        <f t="shared" si="100"/>
        <v>Inativo</v>
      </c>
      <c r="M2153">
        <f t="shared" si="101"/>
        <v>30</v>
      </c>
      <c r="N2153" s="7">
        <f t="shared" si="102"/>
        <v>286.29810231481679</v>
      </c>
    </row>
    <row r="2154" spans="1:14" x14ac:dyDescent="0.25">
      <c r="A2154" t="s">
        <v>553</v>
      </c>
      <c r="B2154" s="1">
        <v>45370.9283</v>
      </c>
      <c r="C2154" t="s">
        <v>18</v>
      </c>
      <c r="D2154" t="s">
        <v>19</v>
      </c>
      <c r="E2154" t="s">
        <v>20</v>
      </c>
      <c r="F2154">
        <v>1</v>
      </c>
      <c r="G2154" s="2">
        <v>84.574855684799999</v>
      </c>
      <c r="H2154" s="3">
        <v>49.99</v>
      </c>
      <c r="I2154" s="4">
        <v>0.40892597929689017</v>
      </c>
      <c r="J2154" t="s">
        <v>69</v>
      </c>
      <c r="K2154" t="s">
        <v>16</v>
      </c>
      <c r="L2154" t="str">
        <f t="shared" si="100"/>
        <v>Inativo</v>
      </c>
      <c r="M2154">
        <f t="shared" si="101"/>
        <v>30</v>
      </c>
      <c r="N2154" s="7">
        <f t="shared" si="102"/>
        <v>286.43120231481589</v>
      </c>
    </row>
    <row r="2155" spans="1:14" x14ac:dyDescent="0.25">
      <c r="A2155" t="s">
        <v>552</v>
      </c>
      <c r="B2155" s="1">
        <v>45370.7952</v>
      </c>
      <c r="C2155" t="s">
        <v>12</v>
      </c>
      <c r="D2155" t="s">
        <v>19</v>
      </c>
      <c r="E2155" t="s">
        <v>20</v>
      </c>
      <c r="F2155">
        <v>1</v>
      </c>
      <c r="G2155" s="2">
        <v>85.656957300000016</v>
      </c>
      <c r="H2155" s="3">
        <v>49.99</v>
      </c>
      <c r="I2155" s="4">
        <v>0.416392998587168</v>
      </c>
      <c r="J2155" t="s">
        <v>67</v>
      </c>
      <c r="K2155" t="s">
        <v>28</v>
      </c>
      <c r="L2155" t="str">
        <f t="shared" si="100"/>
        <v>Inativo</v>
      </c>
      <c r="M2155">
        <f t="shared" si="101"/>
        <v>30</v>
      </c>
      <c r="N2155" s="7">
        <f t="shared" si="102"/>
        <v>286.564302314815</v>
      </c>
    </row>
    <row r="2156" spans="1:14" x14ac:dyDescent="0.25">
      <c r="A2156" t="s">
        <v>551</v>
      </c>
      <c r="B2156" s="1">
        <v>45370.662100000001</v>
      </c>
      <c r="C2156" t="s">
        <v>30</v>
      </c>
      <c r="D2156" t="s">
        <v>19</v>
      </c>
      <c r="E2156" t="s">
        <v>20</v>
      </c>
      <c r="F2156">
        <v>2</v>
      </c>
      <c r="G2156" s="2">
        <v>172.066998762</v>
      </c>
      <c r="H2156" s="3">
        <v>99.98</v>
      </c>
      <c r="I2156" s="4">
        <v>0.41894726635936413</v>
      </c>
      <c r="J2156" t="s">
        <v>65</v>
      </c>
      <c r="K2156" t="s">
        <v>22</v>
      </c>
      <c r="L2156" t="str">
        <f t="shared" si="100"/>
        <v>Inativo</v>
      </c>
      <c r="M2156">
        <f t="shared" si="101"/>
        <v>30</v>
      </c>
      <c r="N2156" s="7">
        <f t="shared" si="102"/>
        <v>286.6974023148141</v>
      </c>
    </row>
    <row r="2157" spans="1:14" x14ac:dyDescent="0.25">
      <c r="A2157" t="s">
        <v>550</v>
      </c>
      <c r="B2157" s="1">
        <v>45370.529000000002</v>
      </c>
      <c r="C2157" t="s">
        <v>24</v>
      </c>
      <c r="D2157" t="s">
        <v>42</v>
      </c>
      <c r="E2157" t="s">
        <v>26</v>
      </c>
      <c r="F2157">
        <v>3</v>
      </c>
      <c r="G2157" s="2">
        <v>371.30543190000009</v>
      </c>
      <c r="H2157" s="3">
        <v>218.43</v>
      </c>
      <c r="I2157" s="4">
        <v>0.41172419998739063</v>
      </c>
      <c r="J2157" t="s">
        <v>63</v>
      </c>
      <c r="K2157" t="s">
        <v>22</v>
      </c>
      <c r="L2157" t="str">
        <f t="shared" si="100"/>
        <v>Inativo</v>
      </c>
      <c r="M2157">
        <f t="shared" si="101"/>
        <v>30</v>
      </c>
      <c r="N2157" s="7">
        <f t="shared" si="102"/>
        <v>286.8305023148132</v>
      </c>
    </row>
    <row r="2158" spans="1:14" x14ac:dyDescent="0.25">
      <c r="A2158" t="s">
        <v>549</v>
      </c>
      <c r="B2158" s="1">
        <v>45370.395900000003</v>
      </c>
      <c r="C2158" t="s">
        <v>18</v>
      </c>
      <c r="D2158" t="s">
        <v>80</v>
      </c>
      <c r="E2158" t="s">
        <v>14</v>
      </c>
      <c r="F2158">
        <v>2</v>
      </c>
      <c r="G2158" s="2">
        <v>37.101643259999996</v>
      </c>
      <c r="H2158" s="3">
        <v>28.9</v>
      </c>
      <c r="I2158" s="4">
        <v>0.22105876018818682</v>
      </c>
      <c r="J2158" t="s">
        <v>144</v>
      </c>
      <c r="K2158" t="s">
        <v>16</v>
      </c>
      <c r="L2158" t="str">
        <f t="shared" si="100"/>
        <v>Inativo</v>
      </c>
      <c r="M2158">
        <f t="shared" si="101"/>
        <v>30</v>
      </c>
      <c r="N2158" s="7">
        <f t="shared" si="102"/>
        <v>286.96360231481231</v>
      </c>
    </row>
    <row r="2159" spans="1:14" x14ac:dyDescent="0.25">
      <c r="A2159" t="s">
        <v>548</v>
      </c>
      <c r="B2159" s="1">
        <v>45370.262799999997</v>
      </c>
      <c r="C2159" t="s">
        <v>12</v>
      </c>
      <c r="D2159" t="s">
        <v>19</v>
      </c>
      <c r="E2159" t="s">
        <v>20</v>
      </c>
      <c r="F2159">
        <v>1</v>
      </c>
      <c r="G2159" s="2">
        <v>89.298611999999991</v>
      </c>
      <c r="H2159" s="3">
        <v>49.99</v>
      </c>
      <c r="I2159" s="4">
        <v>0.44019286660357043</v>
      </c>
      <c r="J2159" t="s">
        <v>93</v>
      </c>
      <c r="K2159" t="s">
        <v>16</v>
      </c>
      <c r="L2159" t="str">
        <f t="shared" si="100"/>
        <v>Inativo</v>
      </c>
      <c r="M2159">
        <f t="shared" si="101"/>
        <v>30</v>
      </c>
      <c r="N2159" s="7">
        <f t="shared" si="102"/>
        <v>287.09670231481869</v>
      </c>
    </row>
    <row r="2160" spans="1:14" x14ac:dyDescent="0.25">
      <c r="A2160" t="s">
        <v>547</v>
      </c>
      <c r="B2160" s="1">
        <v>45370.129699999998</v>
      </c>
      <c r="C2160" t="s">
        <v>30</v>
      </c>
      <c r="D2160" t="s">
        <v>19</v>
      </c>
      <c r="E2160" t="s">
        <v>20</v>
      </c>
      <c r="F2160">
        <v>1</v>
      </c>
      <c r="G2160" s="2">
        <v>86.826759327000005</v>
      </c>
      <c r="H2160" s="3">
        <v>49.99</v>
      </c>
      <c r="I2160" s="4">
        <v>0.42425583555719665</v>
      </c>
      <c r="J2160" t="s">
        <v>38</v>
      </c>
      <c r="K2160" t="s">
        <v>16</v>
      </c>
      <c r="L2160" t="str">
        <f t="shared" si="100"/>
        <v>Inativo</v>
      </c>
      <c r="M2160">
        <f t="shared" si="101"/>
        <v>30</v>
      </c>
      <c r="N2160" s="7">
        <f t="shared" si="102"/>
        <v>287.22980231481779</v>
      </c>
    </row>
    <row r="2161" spans="1:14" x14ac:dyDescent="0.25">
      <c r="A2161" t="s">
        <v>546</v>
      </c>
      <c r="B2161" s="1">
        <v>45369.996599999999</v>
      </c>
      <c r="C2161" t="s">
        <v>24</v>
      </c>
      <c r="D2161" t="s">
        <v>19</v>
      </c>
      <c r="E2161" t="s">
        <v>20</v>
      </c>
      <c r="F2161">
        <v>2</v>
      </c>
      <c r="G2161" s="2">
        <v>176.86268028000001</v>
      </c>
      <c r="H2161" s="3">
        <v>99.98</v>
      </c>
      <c r="I2161" s="4">
        <v>0.43470267530879464</v>
      </c>
      <c r="J2161" t="s">
        <v>36</v>
      </c>
      <c r="K2161" t="s">
        <v>16</v>
      </c>
      <c r="L2161" t="str">
        <f t="shared" si="100"/>
        <v>Inativo</v>
      </c>
      <c r="M2161">
        <f t="shared" si="101"/>
        <v>30</v>
      </c>
      <c r="N2161" s="7">
        <f t="shared" si="102"/>
        <v>287.36290231481689</v>
      </c>
    </row>
    <row r="2162" spans="1:14" x14ac:dyDescent="0.25">
      <c r="A2162" t="s">
        <v>545</v>
      </c>
      <c r="B2162" s="1">
        <v>45369.863499999999</v>
      </c>
      <c r="C2162" t="s">
        <v>18</v>
      </c>
      <c r="D2162" t="s">
        <v>19</v>
      </c>
      <c r="E2162" t="s">
        <v>20</v>
      </c>
      <c r="F2162">
        <v>2</v>
      </c>
      <c r="G2162" s="2">
        <v>164.22820220520003</v>
      </c>
      <c r="H2162" s="3">
        <v>99.98</v>
      </c>
      <c r="I2162" s="4">
        <v>0.39121296672859585</v>
      </c>
      <c r="J2162" t="s">
        <v>34</v>
      </c>
      <c r="K2162" t="s">
        <v>32</v>
      </c>
      <c r="L2162" t="str">
        <f t="shared" si="100"/>
        <v>Inativo</v>
      </c>
      <c r="M2162">
        <f t="shared" si="101"/>
        <v>30</v>
      </c>
      <c r="N2162" s="7">
        <f t="shared" si="102"/>
        <v>287.496002314816</v>
      </c>
    </row>
    <row r="2163" spans="1:14" x14ac:dyDescent="0.25">
      <c r="A2163" t="s">
        <v>544</v>
      </c>
      <c r="B2163" s="1">
        <v>45369.7304</v>
      </c>
      <c r="C2163" t="s">
        <v>12</v>
      </c>
      <c r="D2163" t="s">
        <v>25</v>
      </c>
      <c r="E2163" t="s">
        <v>26</v>
      </c>
      <c r="F2163">
        <v>3</v>
      </c>
      <c r="G2163" s="2">
        <v>96.967278719999996</v>
      </c>
      <c r="H2163" s="3">
        <v>66</v>
      </c>
      <c r="I2163" s="4">
        <v>0.31935802601432434</v>
      </c>
      <c r="J2163" t="s">
        <v>31</v>
      </c>
      <c r="K2163" t="s">
        <v>28</v>
      </c>
      <c r="L2163" t="str">
        <f t="shared" si="100"/>
        <v>Inativo</v>
      </c>
      <c r="M2163">
        <f t="shared" si="101"/>
        <v>30</v>
      </c>
      <c r="N2163" s="7">
        <f t="shared" si="102"/>
        <v>287.6291023148151</v>
      </c>
    </row>
    <row r="2164" spans="1:14" x14ac:dyDescent="0.25">
      <c r="A2164" t="s">
        <v>543</v>
      </c>
      <c r="B2164" s="1">
        <v>45369.597300000001</v>
      </c>
      <c r="C2164" t="s">
        <v>30</v>
      </c>
      <c r="D2164" t="s">
        <v>19</v>
      </c>
      <c r="E2164" t="s">
        <v>20</v>
      </c>
      <c r="F2164">
        <v>2</v>
      </c>
      <c r="G2164" s="2">
        <v>179.17579485000002</v>
      </c>
      <c r="H2164" s="3">
        <v>99.98</v>
      </c>
      <c r="I2164" s="4">
        <v>0.44200052198066198</v>
      </c>
      <c r="J2164" t="s">
        <v>27</v>
      </c>
      <c r="K2164" t="s">
        <v>22</v>
      </c>
      <c r="L2164" t="str">
        <f t="shared" si="100"/>
        <v>Inativo</v>
      </c>
      <c r="M2164">
        <f t="shared" si="101"/>
        <v>30</v>
      </c>
      <c r="N2164" s="7">
        <f t="shared" si="102"/>
        <v>287.7622023148142</v>
      </c>
    </row>
    <row r="2165" spans="1:14" x14ac:dyDescent="0.25">
      <c r="A2165" t="s">
        <v>542</v>
      </c>
      <c r="B2165" s="1">
        <v>45369.464200000002</v>
      </c>
      <c r="C2165" t="s">
        <v>24</v>
      </c>
      <c r="D2165" t="s">
        <v>13</v>
      </c>
      <c r="E2165" t="s">
        <v>14</v>
      </c>
      <c r="F2165">
        <v>2</v>
      </c>
      <c r="G2165" s="2">
        <v>209.14476533499999</v>
      </c>
      <c r="H2165" s="3">
        <v>155.54</v>
      </c>
      <c r="I2165" s="4">
        <v>0.25630459958745783</v>
      </c>
      <c r="J2165" t="s">
        <v>21</v>
      </c>
      <c r="K2165" t="s">
        <v>16</v>
      </c>
      <c r="L2165" t="str">
        <f t="shared" si="100"/>
        <v>Inativo</v>
      </c>
      <c r="M2165">
        <f t="shared" si="101"/>
        <v>30</v>
      </c>
      <c r="N2165" s="7">
        <f t="shared" si="102"/>
        <v>287.89530231481331</v>
      </c>
    </row>
    <row r="2166" spans="1:14" x14ac:dyDescent="0.25">
      <c r="A2166" t="s">
        <v>541</v>
      </c>
      <c r="B2166" s="1">
        <v>45369.331100000003</v>
      </c>
      <c r="C2166" t="s">
        <v>18</v>
      </c>
      <c r="D2166" t="s">
        <v>13</v>
      </c>
      <c r="E2166" t="s">
        <v>14</v>
      </c>
      <c r="F2166">
        <v>4</v>
      </c>
      <c r="G2166" s="2">
        <v>370.18000721679999</v>
      </c>
      <c r="H2166" s="3">
        <v>311.08</v>
      </c>
      <c r="I2166" s="4">
        <v>0.15965207754233859</v>
      </c>
      <c r="J2166" t="s">
        <v>15</v>
      </c>
      <c r="K2166" t="s">
        <v>32</v>
      </c>
      <c r="L2166" t="str">
        <f t="shared" si="100"/>
        <v>Inativo</v>
      </c>
      <c r="M2166">
        <f t="shared" si="101"/>
        <v>30</v>
      </c>
      <c r="N2166" s="7">
        <f t="shared" si="102"/>
        <v>288.02840231481241</v>
      </c>
    </row>
    <row r="2167" spans="1:14" x14ac:dyDescent="0.25">
      <c r="A2167" t="s">
        <v>540</v>
      </c>
      <c r="B2167" s="1">
        <v>45369.197999999997</v>
      </c>
      <c r="C2167" t="s">
        <v>12</v>
      </c>
      <c r="D2167" t="s">
        <v>13</v>
      </c>
      <c r="E2167" t="s">
        <v>14</v>
      </c>
      <c r="F2167">
        <v>1</v>
      </c>
      <c r="G2167" s="2">
        <v>99.487774614800017</v>
      </c>
      <c r="H2167" s="3">
        <v>77.77</v>
      </c>
      <c r="I2167" s="4">
        <v>0.21829591323042055</v>
      </c>
      <c r="J2167" t="s">
        <v>51</v>
      </c>
      <c r="K2167" t="s">
        <v>28</v>
      </c>
      <c r="L2167" t="str">
        <f t="shared" si="100"/>
        <v>Inativo</v>
      </c>
      <c r="M2167">
        <f t="shared" si="101"/>
        <v>30</v>
      </c>
      <c r="N2167" s="7">
        <f t="shared" si="102"/>
        <v>288.16150231481879</v>
      </c>
    </row>
    <row r="2168" spans="1:14" x14ac:dyDescent="0.25">
      <c r="A2168" t="s">
        <v>539</v>
      </c>
      <c r="B2168" s="1">
        <v>45369.064899999998</v>
      </c>
      <c r="C2168" t="s">
        <v>30</v>
      </c>
      <c r="D2168" t="s">
        <v>13</v>
      </c>
      <c r="E2168" t="s">
        <v>14</v>
      </c>
      <c r="F2168">
        <v>2</v>
      </c>
      <c r="G2168" s="2">
        <v>207.70239687119999</v>
      </c>
      <c r="H2168" s="3">
        <v>155.54</v>
      </c>
      <c r="I2168" s="4">
        <v>0.25114008146736433</v>
      </c>
      <c r="J2168" t="s">
        <v>49</v>
      </c>
      <c r="K2168" t="s">
        <v>22</v>
      </c>
      <c r="L2168" t="str">
        <f t="shared" si="100"/>
        <v>Inativo</v>
      </c>
      <c r="M2168">
        <f t="shared" si="101"/>
        <v>30</v>
      </c>
      <c r="N2168" s="7">
        <f t="shared" si="102"/>
        <v>288.29460231481789</v>
      </c>
    </row>
    <row r="2169" spans="1:14" x14ac:dyDescent="0.25">
      <c r="A2169" t="s">
        <v>538</v>
      </c>
      <c r="B2169" s="1">
        <v>45368.931799999998</v>
      </c>
      <c r="C2169" t="s">
        <v>24</v>
      </c>
      <c r="D2169" t="s">
        <v>13</v>
      </c>
      <c r="E2169" t="s">
        <v>14</v>
      </c>
      <c r="F2169">
        <v>4</v>
      </c>
      <c r="G2169" s="2">
        <v>393.48708861</v>
      </c>
      <c r="H2169" s="3">
        <v>311.08</v>
      </c>
      <c r="I2169" s="4">
        <v>0.20942768135316586</v>
      </c>
      <c r="J2169" t="s">
        <v>47</v>
      </c>
      <c r="K2169" t="s">
        <v>16</v>
      </c>
      <c r="L2169" t="str">
        <f t="shared" si="100"/>
        <v>Inativo</v>
      </c>
      <c r="M2169">
        <f t="shared" si="101"/>
        <v>30</v>
      </c>
      <c r="N2169" s="7">
        <f t="shared" si="102"/>
        <v>288.427702314817</v>
      </c>
    </row>
    <row r="2170" spans="1:14" x14ac:dyDescent="0.25">
      <c r="A2170" t="s">
        <v>537</v>
      </c>
      <c r="B2170" s="1">
        <v>45368.798699999999</v>
      </c>
      <c r="C2170" t="s">
        <v>18</v>
      </c>
      <c r="D2170" t="s">
        <v>13</v>
      </c>
      <c r="E2170" t="s">
        <v>14</v>
      </c>
      <c r="F2170">
        <v>4</v>
      </c>
      <c r="G2170" s="2">
        <v>396.77913063360006</v>
      </c>
      <c r="H2170" s="3">
        <v>311.08</v>
      </c>
      <c r="I2170" s="4">
        <v>0.21598699129349547</v>
      </c>
      <c r="J2170" t="s">
        <v>45</v>
      </c>
      <c r="K2170" t="s">
        <v>32</v>
      </c>
      <c r="L2170" t="str">
        <f t="shared" si="100"/>
        <v>Inativo</v>
      </c>
      <c r="M2170">
        <f t="shared" si="101"/>
        <v>30</v>
      </c>
      <c r="N2170" s="7">
        <f t="shared" si="102"/>
        <v>288.5608023148161</v>
      </c>
    </row>
    <row r="2171" spans="1:14" x14ac:dyDescent="0.25">
      <c r="A2171" t="s">
        <v>536</v>
      </c>
      <c r="B2171" s="1">
        <v>45368.6656</v>
      </c>
      <c r="C2171" t="s">
        <v>12</v>
      </c>
      <c r="D2171" t="s">
        <v>13</v>
      </c>
      <c r="E2171" t="s">
        <v>14</v>
      </c>
      <c r="F2171">
        <v>3</v>
      </c>
      <c r="G2171" s="2">
        <v>315.11791872000003</v>
      </c>
      <c r="H2171" s="3">
        <v>233.31</v>
      </c>
      <c r="I2171" s="4">
        <v>0.25961049454852159</v>
      </c>
      <c r="J2171" t="s">
        <v>43</v>
      </c>
      <c r="K2171" t="s">
        <v>28</v>
      </c>
      <c r="L2171" t="str">
        <f t="shared" si="100"/>
        <v>Inativo</v>
      </c>
      <c r="M2171">
        <f t="shared" si="101"/>
        <v>30</v>
      </c>
      <c r="N2171" s="7">
        <f t="shared" si="102"/>
        <v>288.6939023148152</v>
      </c>
    </row>
    <row r="2172" spans="1:14" x14ac:dyDescent="0.25">
      <c r="A2172" t="s">
        <v>535</v>
      </c>
      <c r="B2172" s="1">
        <v>45368.532500000001</v>
      </c>
      <c r="C2172" t="s">
        <v>30</v>
      </c>
      <c r="D2172" t="s">
        <v>19</v>
      </c>
      <c r="E2172" t="s">
        <v>20</v>
      </c>
      <c r="F2172">
        <v>1</v>
      </c>
      <c r="G2172" s="2">
        <v>81.381856679999984</v>
      </c>
      <c r="H2172" s="3">
        <v>49.99</v>
      </c>
      <c r="I2172" s="4">
        <v>0.38573532185970261</v>
      </c>
      <c r="J2172" t="s">
        <v>40</v>
      </c>
      <c r="K2172" t="s">
        <v>22</v>
      </c>
      <c r="L2172" t="str">
        <f t="shared" si="100"/>
        <v>Inativo</v>
      </c>
      <c r="M2172">
        <f t="shared" si="101"/>
        <v>30</v>
      </c>
      <c r="N2172" s="7">
        <f t="shared" si="102"/>
        <v>288.82700231481431</v>
      </c>
    </row>
    <row r="2173" spans="1:14" x14ac:dyDescent="0.25">
      <c r="A2173" t="s">
        <v>534</v>
      </c>
      <c r="B2173" s="1">
        <v>45368.399400000002</v>
      </c>
      <c r="C2173" t="s">
        <v>24</v>
      </c>
      <c r="D2173" t="s">
        <v>80</v>
      </c>
      <c r="E2173" t="s">
        <v>14</v>
      </c>
      <c r="F2173">
        <v>1</v>
      </c>
      <c r="G2173" s="2">
        <v>17.865788160000001</v>
      </c>
      <c r="H2173" s="3">
        <v>14.45</v>
      </c>
      <c r="I2173" s="4">
        <v>0.19119157405256065</v>
      </c>
      <c r="J2173" t="s">
        <v>71</v>
      </c>
      <c r="K2173" t="s">
        <v>16</v>
      </c>
      <c r="L2173" t="str">
        <f t="shared" si="100"/>
        <v>Inativo</v>
      </c>
      <c r="M2173">
        <f t="shared" si="101"/>
        <v>29</v>
      </c>
      <c r="N2173" s="7">
        <f t="shared" si="102"/>
        <v>288.96010231481341</v>
      </c>
    </row>
    <row r="2174" spans="1:14" x14ac:dyDescent="0.25">
      <c r="A2174" t="s">
        <v>533</v>
      </c>
      <c r="B2174" s="1">
        <v>45368.266300000003</v>
      </c>
      <c r="C2174" t="s">
        <v>18</v>
      </c>
      <c r="D2174" t="s">
        <v>19</v>
      </c>
      <c r="E2174" t="s">
        <v>20</v>
      </c>
      <c r="F2174">
        <v>2</v>
      </c>
      <c r="G2174" s="2">
        <v>154.05030748799999</v>
      </c>
      <c r="H2174" s="3">
        <v>99.98</v>
      </c>
      <c r="I2174" s="4">
        <v>0.3509912337709023</v>
      </c>
      <c r="J2174" t="s">
        <v>69</v>
      </c>
      <c r="K2174" t="s">
        <v>32</v>
      </c>
      <c r="L2174" t="str">
        <f t="shared" si="100"/>
        <v>Inativo</v>
      </c>
      <c r="M2174">
        <f t="shared" si="101"/>
        <v>29</v>
      </c>
      <c r="N2174" s="7">
        <f t="shared" si="102"/>
        <v>289.09320231481252</v>
      </c>
    </row>
    <row r="2175" spans="1:14" x14ac:dyDescent="0.25">
      <c r="A2175" t="s">
        <v>532</v>
      </c>
      <c r="B2175" s="1">
        <v>45368.133199999997</v>
      </c>
      <c r="C2175" t="s">
        <v>12</v>
      </c>
      <c r="D2175" t="s">
        <v>19</v>
      </c>
      <c r="E2175" t="s">
        <v>20</v>
      </c>
      <c r="F2175">
        <v>1</v>
      </c>
      <c r="G2175" s="2">
        <v>86.744947021200005</v>
      </c>
      <c r="H2175" s="3">
        <v>49.99</v>
      </c>
      <c r="I2175" s="4">
        <v>0.42371283035330332</v>
      </c>
      <c r="J2175" t="s">
        <v>67</v>
      </c>
      <c r="K2175" t="s">
        <v>28</v>
      </c>
      <c r="L2175" t="str">
        <f t="shared" si="100"/>
        <v>Inativo</v>
      </c>
      <c r="M2175">
        <f t="shared" si="101"/>
        <v>29</v>
      </c>
      <c r="N2175" s="7">
        <f t="shared" si="102"/>
        <v>289.22630231481889</v>
      </c>
    </row>
    <row r="2176" spans="1:14" x14ac:dyDescent="0.25">
      <c r="A2176" t="s">
        <v>531</v>
      </c>
      <c r="B2176" s="1">
        <v>45368.000099999997</v>
      </c>
      <c r="C2176" t="s">
        <v>30</v>
      </c>
      <c r="D2176" t="s">
        <v>25</v>
      </c>
      <c r="E2176" t="s">
        <v>26</v>
      </c>
      <c r="F2176">
        <v>1</v>
      </c>
      <c r="G2176" s="2">
        <v>31.66258453799999</v>
      </c>
      <c r="H2176" s="3">
        <v>22</v>
      </c>
      <c r="I2176" s="4">
        <v>0.30517358829009666</v>
      </c>
      <c r="J2176" t="s">
        <v>65</v>
      </c>
      <c r="K2176" t="s">
        <v>22</v>
      </c>
      <c r="L2176" t="str">
        <f t="shared" si="100"/>
        <v>Inativo</v>
      </c>
      <c r="M2176">
        <f t="shared" si="101"/>
        <v>29</v>
      </c>
      <c r="N2176" s="7">
        <f t="shared" si="102"/>
        <v>289.359402314818</v>
      </c>
    </row>
    <row r="2177" spans="1:14" x14ac:dyDescent="0.25">
      <c r="A2177" t="s">
        <v>530</v>
      </c>
      <c r="B2177" s="1">
        <v>45367.866999999998</v>
      </c>
      <c r="C2177" t="s">
        <v>24</v>
      </c>
      <c r="D2177" t="s">
        <v>13</v>
      </c>
      <c r="E2177" t="s">
        <v>14</v>
      </c>
      <c r="F2177">
        <v>3</v>
      </c>
      <c r="G2177" s="2">
        <v>336.81948299999999</v>
      </c>
      <c r="H2177" s="3">
        <v>233.31</v>
      </c>
      <c r="I2177" s="4">
        <v>0.30731441684446736</v>
      </c>
      <c r="J2177" t="s">
        <v>63</v>
      </c>
      <c r="K2177" t="s">
        <v>16</v>
      </c>
      <c r="L2177" t="str">
        <f t="shared" si="100"/>
        <v>Inativo</v>
      </c>
      <c r="M2177">
        <f t="shared" si="101"/>
        <v>29</v>
      </c>
      <c r="N2177" s="7">
        <f t="shared" si="102"/>
        <v>289.4925023148171</v>
      </c>
    </row>
    <row r="2178" spans="1:14" x14ac:dyDescent="0.25">
      <c r="A2178" t="s">
        <v>529</v>
      </c>
      <c r="B2178" s="1">
        <v>45367.733899999999</v>
      </c>
      <c r="C2178" t="s">
        <v>18</v>
      </c>
      <c r="D2178" t="s">
        <v>19</v>
      </c>
      <c r="E2178" t="s">
        <v>20</v>
      </c>
      <c r="F2178">
        <v>1</v>
      </c>
      <c r="G2178" s="2">
        <v>86.478557677200016</v>
      </c>
      <c r="H2178" s="3">
        <v>49.99</v>
      </c>
      <c r="I2178" s="4">
        <v>0.42193763005855711</v>
      </c>
      <c r="J2178" t="s">
        <v>144</v>
      </c>
      <c r="K2178" t="s">
        <v>28</v>
      </c>
      <c r="L2178" t="str">
        <f t="shared" ref="L2178:L2241" si="103">IF(N2178&lt;=7,"Compra Recente",
IF(N2178&lt;=15,"Recência Média",
IF(N2178&lt;=30,"Recência Baixa",
IF(N2178&gt;30,"Inativo"
)
)
))</f>
        <v>Inativo</v>
      </c>
      <c r="M2178">
        <f t="shared" ref="M2178:M2241" si="104">COUNTIFS(J2178:J4923, "Cassandra",  A2178:A4923, "&lt;&gt;")</f>
        <v>29</v>
      </c>
      <c r="N2178" s="7">
        <f t="shared" ref="N2178:N2241" si="105">$B$2 - B2178</f>
        <v>289.62560231481621</v>
      </c>
    </row>
    <row r="2179" spans="1:14" x14ac:dyDescent="0.25">
      <c r="A2179" t="s">
        <v>528</v>
      </c>
      <c r="B2179" s="1">
        <v>45367.6008</v>
      </c>
      <c r="C2179" t="s">
        <v>12</v>
      </c>
      <c r="D2179" t="s">
        <v>25</v>
      </c>
      <c r="E2179" t="s">
        <v>26</v>
      </c>
      <c r="F2179">
        <v>1</v>
      </c>
      <c r="G2179" s="2">
        <v>33.857171712000003</v>
      </c>
      <c r="H2179" s="3">
        <v>22</v>
      </c>
      <c r="I2179" s="4">
        <v>0.35021152424841984</v>
      </c>
      <c r="J2179" t="s">
        <v>93</v>
      </c>
      <c r="K2179" t="s">
        <v>22</v>
      </c>
      <c r="L2179" t="str">
        <f t="shared" si="103"/>
        <v>Inativo</v>
      </c>
      <c r="M2179">
        <f t="shared" si="104"/>
        <v>29</v>
      </c>
      <c r="N2179" s="7">
        <f t="shared" si="105"/>
        <v>289.75870231481531</v>
      </c>
    </row>
    <row r="2180" spans="1:14" x14ac:dyDescent="0.25">
      <c r="A2180" t="s">
        <v>527</v>
      </c>
      <c r="B2180" s="1">
        <v>45367.467700000001</v>
      </c>
      <c r="C2180" t="s">
        <v>30</v>
      </c>
      <c r="D2180" t="s">
        <v>13</v>
      </c>
      <c r="E2180" t="s">
        <v>14</v>
      </c>
      <c r="F2180">
        <v>3</v>
      </c>
      <c r="G2180" s="2">
        <v>311.44294259430001</v>
      </c>
      <c r="H2180" s="3">
        <v>233.31</v>
      </c>
      <c r="I2180" s="4">
        <v>0.25087401866761705</v>
      </c>
      <c r="J2180" t="s">
        <v>38</v>
      </c>
      <c r="K2180" t="s">
        <v>22</v>
      </c>
      <c r="L2180" t="str">
        <f t="shared" si="103"/>
        <v>Inativo</v>
      </c>
      <c r="M2180">
        <f t="shared" si="104"/>
        <v>29</v>
      </c>
      <c r="N2180" s="7">
        <f t="shared" si="105"/>
        <v>289.89180231481441</v>
      </c>
    </row>
    <row r="2181" spans="1:14" x14ac:dyDescent="0.25">
      <c r="A2181" t="s">
        <v>526</v>
      </c>
      <c r="B2181" s="1">
        <v>45367.334600000002</v>
      </c>
      <c r="C2181" t="s">
        <v>24</v>
      </c>
      <c r="D2181" t="s">
        <v>19</v>
      </c>
      <c r="E2181" t="s">
        <v>20</v>
      </c>
      <c r="F2181">
        <v>1</v>
      </c>
      <c r="G2181" s="2">
        <v>77.11163697420001</v>
      </c>
      <c r="H2181" s="3">
        <v>49.99</v>
      </c>
      <c r="I2181" s="4">
        <v>0.35171911839031972</v>
      </c>
      <c r="J2181" t="s">
        <v>36</v>
      </c>
      <c r="K2181" t="s">
        <v>16</v>
      </c>
      <c r="L2181" t="str">
        <f t="shared" si="103"/>
        <v>Inativo</v>
      </c>
      <c r="M2181">
        <f t="shared" si="104"/>
        <v>29</v>
      </c>
      <c r="N2181" s="7">
        <f t="shared" si="105"/>
        <v>290.02490231481352</v>
      </c>
    </row>
    <row r="2182" spans="1:14" x14ac:dyDescent="0.25">
      <c r="A2182" t="s">
        <v>525</v>
      </c>
      <c r="B2182" s="1">
        <v>45367.201500000003</v>
      </c>
      <c r="C2182" t="s">
        <v>18</v>
      </c>
      <c r="D2182" t="s">
        <v>13</v>
      </c>
      <c r="E2182" t="s">
        <v>14</v>
      </c>
      <c r="F2182">
        <v>2</v>
      </c>
      <c r="G2182" s="2">
        <v>191.55357472680004</v>
      </c>
      <c r="H2182" s="3">
        <v>155.54</v>
      </c>
      <c r="I2182" s="4">
        <v>0.18800784468869233</v>
      </c>
      <c r="J2182" t="s">
        <v>34</v>
      </c>
      <c r="K2182" t="s">
        <v>16</v>
      </c>
      <c r="L2182" t="str">
        <f t="shared" si="103"/>
        <v>Inativo</v>
      </c>
      <c r="M2182">
        <f t="shared" si="104"/>
        <v>29</v>
      </c>
      <c r="N2182" s="7">
        <f t="shared" si="105"/>
        <v>290.15800231481262</v>
      </c>
    </row>
    <row r="2183" spans="1:14" x14ac:dyDescent="0.25">
      <c r="A2183" t="s">
        <v>524</v>
      </c>
      <c r="B2183" s="1">
        <v>45367.068399999996</v>
      </c>
      <c r="C2183" t="s">
        <v>12</v>
      </c>
      <c r="D2183" t="s">
        <v>19</v>
      </c>
      <c r="E2183" t="s">
        <v>20</v>
      </c>
      <c r="F2183">
        <v>1</v>
      </c>
      <c r="G2183" s="2">
        <v>86.858900553600009</v>
      </c>
      <c r="H2183" s="3">
        <v>49.99</v>
      </c>
      <c r="I2183" s="4">
        <v>0.42446888365629809</v>
      </c>
      <c r="J2183" t="s">
        <v>31</v>
      </c>
      <c r="K2183" t="s">
        <v>16</v>
      </c>
      <c r="L2183" t="str">
        <f t="shared" si="103"/>
        <v>Inativo</v>
      </c>
      <c r="M2183">
        <f t="shared" si="104"/>
        <v>29</v>
      </c>
      <c r="N2183" s="7">
        <f t="shared" si="105"/>
        <v>290.291102314819</v>
      </c>
    </row>
    <row r="2184" spans="1:14" x14ac:dyDescent="0.25">
      <c r="A2184" t="s">
        <v>523</v>
      </c>
      <c r="B2184" s="1">
        <v>45366.935299999997</v>
      </c>
      <c r="C2184" t="s">
        <v>30</v>
      </c>
      <c r="D2184" t="s">
        <v>19</v>
      </c>
      <c r="E2184" t="s">
        <v>20</v>
      </c>
      <c r="F2184">
        <v>1</v>
      </c>
      <c r="G2184" s="2">
        <v>80.642059218</v>
      </c>
      <c r="H2184" s="3">
        <v>49.99</v>
      </c>
      <c r="I2184" s="4">
        <v>0.38010015512052048</v>
      </c>
      <c r="J2184" t="s">
        <v>27</v>
      </c>
      <c r="K2184" t="s">
        <v>16</v>
      </c>
      <c r="L2184" t="str">
        <f t="shared" si="103"/>
        <v>Inativo</v>
      </c>
      <c r="M2184">
        <f t="shared" si="104"/>
        <v>29</v>
      </c>
      <c r="N2184" s="7">
        <f t="shared" si="105"/>
        <v>290.4242023148181</v>
      </c>
    </row>
    <row r="2185" spans="1:14" x14ac:dyDescent="0.25">
      <c r="A2185" t="s">
        <v>522</v>
      </c>
      <c r="B2185" s="1">
        <v>45366.802199999998</v>
      </c>
      <c r="C2185" t="s">
        <v>24</v>
      </c>
      <c r="D2185" t="s">
        <v>19</v>
      </c>
      <c r="E2185" t="s">
        <v>20</v>
      </c>
      <c r="F2185">
        <v>2</v>
      </c>
      <c r="G2185" s="2">
        <v>174.71116095300002</v>
      </c>
      <c r="H2185" s="3">
        <v>99.98</v>
      </c>
      <c r="I2185" s="4">
        <v>0.42774119607106176</v>
      </c>
      <c r="J2185" t="s">
        <v>21</v>
      </c>
      <c r="K2185" t="s">
        <v>28</v>
      </c>
      <c r="L2185" t="str">
        <f t="shared" si="103"/>
        <v>Inativo</v>
      </c>
      <c r="M2185">
        <f t="shared" si="104"/>
        <v>29</v>
      </c>
      <c r="N2185" s="7">
        <f t="shared" si="105"/>
        <v>290.55730231481721</v>
      </c>
    </row>
    <row r="2186" spans="1:14" x14ac:dyDescent="0.25">
      <c r="A2186" t="s">
        <v>521</v>
      </c>
      <c r="B2186" s="1">
        <v>45366.669099999999</v>
      </c>
      <c r="C2186" t="s">
        <v>18</v>
      </c>
      <c r="D2186" t="s">
        <v>13</v>
      </c>
      <c r="E2186" t="s">
        <v>14</v>
      </c>
      <c r="F2186">
        <v>4</v>
      </c>
      <c r="G2186" s="2">
        <v>398.47995337920003</v>
      </c>
      <c r="H2186" s="3">
        <v>311.08</v>
      </c>
      <c r="I2186" s="4">
        <v>0.21933337583993548</v>
      </c>
      <c r="J2186" t="s">
        <v>15</v>
      </c>
      <c r="K2186" t="s">
        <v>22</v>
      </c>
      <c r="L2186" t="str">
        <f t="shared" si="103"/>
        <v>Inativo</v>
      </c>
      <c r="M2186">
        <f t="shared" si="104"/>
        <v>29</v>
      </c>
      <c r="N2186" s="7">
        <f t="shared" si="105"/>
        <v>290.69040231481631</v>
      </c>
    </row>
    <row r="2187" spans="1:14" x14ac:dyDescent="0.25">
      <c r="A2187" t="s">
        <v>520</v>
      </c>
      <c r="B2187" s="1">
        <v>45366.536</v>
      </c>
      <c r="C2187" t="s">
        <v>12</v>
      </c>
      <c r="D2187" t="s">
        <v>19</v>
      </c>
      <c r="E2187" t="s">
        <v>20</v>
      </c>
      <c r="F2187">
        <v>2</v>
      </c>
      <c r="G2187" s="2">
        <v>172.60016706000002</v>
      </c>
      <c r="H2187" s="3">
        <v>99.98</v>
      </c>
      <c r="I2187" s="4">
        <v>0.42074215973820855</v>
      </c>
      <c r="J2187" t="s">
        <v>51</v>
      </c>
      <c r="K2187" t="s">
        <v>22</v>
      </c>
      <c r="L2187" t="str">
        <f t="shared" si="103"/>
        <v>Inativo</v>
      </c>
      <c r="M2187">
        <f t="shared" si="104"/>
        <v>29</v>
      </c>
      <c r="N2187" s="7">
        <f t="shared" si="105"/>
        <v>290.82350231481541</v>
      </c>
    </row>
    <row r="2188" spans="1:14" x14ac:dyDescent="0.25">
      <c r="A2188" t="s">
        <v>519</v>
      </c>
      <c r="B2188" s="1">
        <v>45366.402900000001</v>
      </c>
      <c r="C2188" t="s">
        <v>30</v>
      </c>
      <c r="D2188" t="s">
        <v>19</v>
      </c>
      <c r="E2188" t="s">
        <v>20</v>
      </c>
      <c r="F2188">
        <v>1</v>
      </c>
      <c r="G2188" s="2">
        <v>93.637287381600004</v>
      </c>
      <c r="H2188" s="3">
        <v>49.99</v>
      </c>
      <c r="I2188" s="4">
        <v>0.46613148033351531</v>
      </c>
      <c r="J2188" t="s">
        <v>49</v>
      </c>
      <c r="K2188" t="s">
        <v>16</v>
      </c>
      <c r="L2188" t="str">
        <f t="shared" si="103"/>
        <v>Inativo</v>
      </c>
      <c r="M2188">
        <f t="shared" si="104"/>
        <v>29</v>
      </c>
      <c r="N2188" s="7">
        <f t="shared" si="105"/>
        <v>290.95660231481452</v>
      </c>
    </row>
    <row r="2189" spans="1:14" x14ac:dyDescent="0.25">
      <c r="A2189" t="s">
        <v>518</v>
      </c>
      <c r="B2189" s="1">
        <v>45366.269800000002</v>
      </c>
      <c r="C2189" t="s">
        <v>24</v>
      </c>
      <c r="D2189" t="s">
        <v>25</v>
      </c>
      <c r="E2189" t="s">
        <v>26</v>
      </c>
      <c r="F2189">
        <v>1</v>
      </c>
      <c r="G2189" s="2">
        <v>37.914114810000001</v>
      </c>
      <c r="H2189" s="3">
        <v>22</v>
      </c>
      <c r="I2189" s="4">
        <v>0.4197411673660541</v>
      </c>
      <c r="J2189" t="s">
        <v>47</v>
      </c>
      <c r="K2189" t="s">
        <v>16</v>
      </c>
      <c r="L2189" t="str">
        <f t="shared" si="103"/>
        <v>Inativo</v>
      </c>
      <c r="M2189">
        <f t="shared" si="104"/>
        <v>29</v>
      </c>
      <c r="N2189" s="7">
        <f t="shared" si="105"/>
        <v>291.08970231481362</v>
      </c>
    </row>
    <row r="2190" spans="1:14" x14ac:dyDescent="0.25">
      <c r="A2190" t="s">
        <v>517</v>
      </c>
      <c r="B2190" s="1">
        <v>45366.136700000003</v>
      </c>
      <c r="C2190" t="s">
        <v>18</v>
      </c>
      <c r="D2190" t="s">
        <v>19</v>
      </c>
      <c r="E2190" t="s">
        <v>20</v>
      </c>
      <c r="F2190">
        <v>2</v>
      </c>
      <c r="G2190" s="2">
        <v>176.26867128360004</v>
      </c>
      <c r="H2190" s="3">
        <v>99.98</v>
      </c>
      <c r="I2190" s="4">
        <v>0.43279767600255292</v>
      </c>
      <c r="J2190" t="s">
        <v>45</v>
      </c>
      <c r="K2190" t="s">
        <v>16</v>
      </c>
      <c r="L2190" t="str">
        <f t="shared" si="103"/>
        <v>Inativo</v>
      </c>
      <c r="M2190">
        <f t="shared" si="104"/>
        <v>29</v>
      </c>
      <c r="N2190" s="7">
        <f t="shared" si="105"/>
        <v>291.22280231481272</v>
      </c>
    </row>
    <row r="2191" spans="1:14" x14ac:dyDescent="0.25">
      <c r="A2191" t="s">
        <v>516</v>
      </c>
      <c r="B2191" s="1">
        <v>45366.003599999996</v>
      </c>
      <c r="C2191" t="s">
        <v>12</v>
      </c>
      <c r="D2191" t="s">
        <v>42</v>
      </c>
      <c r="E2191" t="s">
        <v>26</v>
      </c>
      <c r="F2191">
        <v>1</v>
      </c>
      <c r="G2191" s="2">
        <v>121.84179551999999</v>
      </c>
      <c r="H2191" s="3">
        <v>72.81</v>
      </c>
      <c r="I2191" s="4">
        <v>0.40242180698947067</v>
      </c>
      <c r="J2191" t="s">
        <v>43</v>
      </c>
      <c r="K2191" t="s">
        <v>16</v>
      </c>
      <c r="L2191" t="str">
        <f t="shared" si="103"/>
        <v>Inativo</v>
      </c>
      <c r="M2191">
        <f t="shared" si="104"/>
        <v>29</v>
      </c>
      <c r="N2191" s="7">
        <f t="shared" si="105"/>
        <v>291.3559023148191</v>
      </c>
    </row>
    <row r="2192" spans="1:14" x14ac:dyDescent="0.25">
      <c r="A2192" t="s">
        <v>515</v>
      </c>
      <c r="B2192" s="1">
        <v>45365.870499999997</v>
      </c>
      <c r="C2192" t="s">
        <v>30</v>
      </c>
      <c r="D2192" t="s">
        <v>25</v>
      </c>
      <c r="E2192" t="s">
        <v>26</v>
      </c>
      <c r="F2192">
        <v>4</v>
      </c>
      <c r="G2192" s="2">
        <v>127.0445982</v>
      </c>
      <c r="H2192" s="3">
        <v>88</v>
      </c>
      <c r="I2192" s="4">
        <v>0.30732985702024124</v>
      </c>
      <c r="J2192" t="s">
        <v>40</v>
      </c>
      <c r="K2192" t="s">
        <v>32</v>
      </c>
      <c r="L2192" t="str">
        <f t="shared" si="103"/>
        <v>Inativo</v>
      </c>
      <c r="M2192">
        <f t="shared" si="104"/>
        <v>29</v>
      </c>
      <c r="N2192" s="7">
        <f t="shared" si="105"/>
        <v>291.48900231481821</v>
      </c>
    </row>
    <row r="2193" spans="1:14" x14ac:dyDescent="0.25">
      <c r="A2193" t="s">
        <v>514</v>
      </c>
      <c r="B2193" s="1">
        <v>45365.737399999998</v>
      </c>
      <c r="C2193" t="s">
        <v>24</v>
      </c>
      <c r="D2193" t="s">
        <v>13</v>
      </c>
      <c r="E2193" t="s">
        <v>14</v>
      </c>
      <c r="F2193">
        <v>1</v>
      </c>
      <c r="G2193" s="2">
        <v>104.204741091</v>
      </c>
      <c r="H2193" s="3">
        <v>77.77</v>
      </c>
      <c r="I2193" s="4">
        <v>0.2536807904730079</v>
      </c>
      <c r="J2193" t="s">
        <v>71</v>
      </c>
      <c r="K2193" t="s">
        <v>28</v>
      </c>
      <c r="L2193" t="str">
        <f t="shared" si="103"/>
        <v>Inativo</v>
      </c>
      <c r="M2193">
        <f t="shared" si="104"/>
        <v>28</v>
      </c>
      <c r="N2193" s="7">
        <f t="shared" si="105"/>
        <v>291.62210231481731</v>
      </c>
    </row>
    <row r="2194" spans="1:14" x14ac:dyDescent="0.25">
      <c r="A2194" t="s">
        <v>513</v>
      </c>
      <c r="B2194" s="1">
        <v>45365.604299999999</v>
      </c>
      <c r="C2194" t="s">
        <v>18</v>
      </c>
      <c r="D2194" t="s">
        <v>13</v>
      </c>
      <c r="E2194" t="s">
        <v>14</v>
      </c>
      <c r="F2194">
        <v>3</v>
      </c>
      <c r="G2194" s="2">
        <v>294.70816231560008</v>
      </c>
      <c r="H2194" s="3">
        <v>233.31</v>
      </c>
      <c r="I2194" s="4">
        <v>0.20833546595105631</v>
      </c>
      <c r="J2194" t="s">
        <v>69</v>
      </c>
      <c r="K2194" t="s">
        <v>22</v>
      </c>
      <c r="L2194" t="str">
        <f t="shared" si="103"/>
        <v>Inativo</v>
      </c>
      <c r="M2194">
        <f t="shared" si="104"/>
        <v>28</v>
      </c>
      <c r="N2194" s="7">
        <f t="shared" si="105"/>
        <v>291.75520231481642</v>
      </c>
    </row>
    <row r="2195" spans="1:14" x14ac:dyDescent="0.25">
      <c r="A2195" t="s">
        <v>512</v>
      </c>
      <c r="B2195" s="1">
        <v>45365.4712</v>
      </c>
      <c r="C2195" t="s">
        <v>12</v>
      </c>
      <c r="D2195" t="s">
        <v>13</v>
      </c>
      <c r="E2195" t="s">
        <v>14</v>
      </c>
      <c r="F2195">
        <v>2</v>
      </c>
      <c r="G2195" s="2">
        <v>190.13693440500001</v>
      </c>
      <c r="H2195" s="3">
        <v>155.54</v>
      </c>
      <c r="I2195" s="4">
        <v>0.18195798997845955</v>
      </c>
      <c r="J2195" t="s">
        <v>67</v>
      </c>
      <c r="K2195" t="s">
        <v>16</v>
      </c>
      <c r="L2195" t="str">
        <f t="shared" si="103"/>
        <v>Inativo</v>
      </c>
      <c r="M2195">
        <f t="shared" si="104"/>
        <v>28</v>
      </c>
      <c r="N2195" s="7">
        <f t="shared" si="105"/>
        <v>291.88830231481552</v>
      </c>
    </row>
    <row r="2196" spans="1:14" x14ac:dyDescent="0.25">
      <c r="A2196" t="s">
        <v>511</v>
      </c>
      <c r="B2196" s="1">
        <v>45365.338100000001</v>
      </c>
      <c r="C2196" t="s">
        <v>30</v>
      </c>
      <c r="D2196" t="s">
        <v>19</v>
      </c>
      <c r="E2196" t="s">
        <v>20</v>
      </c>
      <c r="F2196">
        <v>1</v>
      </c>
      <c r="G2196" s="2">
        <v>93.507402995999996</v>
      </c>
      <c r="H2196" s="3">
        <v>49.99</v>
      </c>
      <c r="I2196" s="4">
        <v>0.46538992209912572</v>
      </c>
      <c r="J2196" t="s">
        <v>65</v>
      </c>
      <c r="K2196" t="s">
        <v>32</v>
      </c>
      <c r="L2196" t="str">
        <f t="shared" si="103"/>
        <v>Inativo</v>
      </c>
      <c r="M2196">
        <f t="shared" si="104"/>
        <v>28</v>
      </c>
      <c r="N2196" s="7">
        <f t="shared" si="105"/>
        <v>292.02140231481462</v>
      </c>
    </row>
    <row r="2197" spans="1:14" x14ac:dyDescent="0.25">
      <c r="A2197" t="s">
        <v>510</v>
      </c>
      <c r="B2197" s="1">
        <v>45365.205000000002</v>
      </c>
      <c r="C2197" t="s">
        <v>24</v>
      </c>
      <c r="D2197" t="s">
        <v>19</v>
      </c>
      <c r="E2197" t="s">
        <v>20</v>
      </c>
      <c r="F2197">
        <v>1</v>
      </c>
      <c r="G2197" s="2">
        <v>81.778906133099994</v>
      </c>
      <c r="H2197" s="3">
        <v>49.99</v>
      </c>
      <c r="I2197" s="4">
        <v>0.38871767349592168</v>
      </c>
      <c r="J2197" t="s">
        <v>63</v>
      </c>
      <c r="K2197" t="s">
        <v>28</v>
      </c>
      <c r="L2197" t="str">
        <f t="shared" si="103"/>
        <v>Inativo</v>
      </c>
      <c r="M2197">
        <f t="shared" si="104"/>
        <v>28</v>
      </c>
      <c r="N2197" s="7">
        <f t="shared" si="105"/>
        <v>292.15450231481373</v>
      </c>
    </row>
    <row r="2198" spans="1:14" x14ac:dyDescent="0.25">
      <c r="A2198" t="s">
        <v>509</v>
      </c>
      <c r="B2198" s="1">
        <v>45365.071900000003</v>
      </c>
      <c r="C2198" t="s">
        <v>18</v>
      </c>
      <c r="D2198" t="s">
        <v>19</v>
      </c>
      <c r="E2198" t="s">
        <v>20</v>
      </c>
      <c r="F2198">
        <v>2</v>
      </c>
      <c r="G2198" s="2">
        <v>166.24928190240001</v>
      </c>
      <c r="H2198" s="3">
        <v>99.98</v>
      </c>
      <c r="I2198" s="4">
        <v>0.39861394373603809</v>
      </c>
      <c r="J2198" t="s">
        <v>144</v>
      </c>
      <c r="K2198" t="s">
        <v>22</v>
      </c>
      <c r="L2198" t="str">
        <f t="shared" si="103"/>
        <v>Inativo</v>
      </c>
      <c r="M2198">
        <f t="shared" si="104"/>
        <v>28</v>
      </c>
      <c r="N2198" s="7">
        <f t="shared" si="105"/>
        <v>292.28760231481283</v>
      </c>
    </row>
    <row r="2199" spans="1:14" x14ac:dyDescent="0.25">
      <c r="A2199" t="s">
        <v>508</v>
      </c>
      <c r="B2199" s="1">
        <v>45364.938800000004</v>
      </c>
      <c r="C2199" t="s">
        <v>12</v>
      </c>
      <c r="D2199" t="s">
        <v>19</v>
      </c>
      <c r="E2199" t="s">
        <v>20</v>
      </c>
      <c r="F2199">
        <v>2</v>
      </c>
      <c r="G2199" s="2">
        <v>169.32589041419999</v>
      </c>
      <c r="H2199" s="3">
        <v>99.98</v>
      </c>
      <c r="I2199" s="4">
        <v>0.40954097595216016</v>
      </c>
      <c r="J2199" t="s">
        <v>93</v>
      </c>
      <c r="K2199" t="s">
        <v>16</v>
      </c>
      <c r="L2199" t="str">
        <f t="shared" si="103"/>
        <v>Inativo</v>
      </c>
      <c r="M2199">
        <f t="shared" si="104"/>
        <v>28</v>
      </c>
      <c r="N2199" s="7">
        <f t="shared" si="105"/>
        <v>292.42070231481193</v>
      </c>
    </row>
    <row r="2200" spans="1:14" x14ac:dyDescent="0.25">
      <c r="A2200" t="s">
        <v>507</v>
      </c>
      <c r="B2200" s="1">
        <v>45364.805699999997</v>
      </c>
      <c r="C2200" t="s">
        <v>30</v>
      </c>
      <c r="D2200" t="s">
        <v>13</v>
      </c>
      <c r="E2200" t="s">
        <v>14</v>
      </c>
      <c r="F2200">
        <v>2</v>
      </c>
      <c r="G2200" s="2">
        <v>201.072641715</v>
      </c>
      <c r="H2200" s="3">
        <v>155.54</v>
      </c>
      <c r="I2200" s="4">
        <v>0.22644871687485907</v>
      </c>
      <c r="J2200" t="s">
        <v>38</v>
      </c>
      <c r="K2200" t="s">
        <v>32</v>
      </c>
      <c r="L2200" t="str">
        <f t="shared" si="103"/>
        <v>Inativo</v>
      </c>
      <c r="M2200">
        <f t="shared" si="104"/>
        <v>28</v>
      </c>
      <c r="N2200" s="7">
        <f t="shared" si="105"/>
        <v>292.55380231481831</v>
      </c>
    </row>
    <row r="2201" spans="1:14" x14ac:dyDescent="0.25">
      <c r="A2201" t="s">
        <v>506</v>
      </c>
      <c r="B2201" s="1">
        <v>45364.672599999998</v>
      </c>
      <c r="C2201" t="s">
        <v>24</v>
      </c>
      <c r="D2201" t="s">
        <v>19</v>
      </c>
      <c r="E2201" t="s">
        <v>20</v>
      </c>
      <c r="F2201">
        <v>2</v>
      </c>
      <c r="G2201" s="2">
        <v>165.4362737244</v>
      </c>
      <c r="H2201" s="3">
        <v>99.98</v>
      </c>
      <c r="I2201" s="4">
        <v>0.39565853516166283</v>
      </c>
      <c r="J2201" t="s">
        <v>36</v>
      </c>
      <c r="K2201" t="s">
        <v>28</v>
      </c>
      <c r="L2201" t="str">
        <f t="shared" si="103"/>
        <v>Inativo</v>
      </c>
      <c r="M2201">
        <f t="shared" si="104"/>
        <v>28</v>
      </c>
      <c r="N2201" s="7">
        <f t="shared" si="105"/>
        <v>292.68690231481742</v>
      </c>
    </row>
    <row r="2202" spans="1:14" x14ac:dyDescent="0.25">
      <c r="A2202" t="s">
        <v>505</v>
      </c>
      <c r="B2202" s="1">
        <v>45364.539499999999</v>
      </c>
      <c r="C2202" t="s">
        <v>18</v>
      </c>
      <c r="D2202" t="s">
        <v>19</v>
      </c>
      <c r="E2202" t="s">
        <v>20</v>
      </c>
      <c r="F2202">
        <v>2</v>
      </c>
      <c r="G2202" s="2">
        <v>169.74905502600001</v>
      </c>
      <c r="H2202" s="3">
        <v>99.98</v>
      </c>
      <c r="I2202" s="4">
        <v>0.41101292148762575</v>
      </c>
      <c r="J2202" t="s">
        <v>21</v>
      </c>
      <c r="K2202" t="s">
        <v>22</v>
      </c>
      <c r="L2202" t="str">
        <f t="shared" si="103"/>
        <v>Inativo</v>
      </c>
      <c r="M2202">
        <f t="shared" si="104"/>
        <v>28</v>
      </c>
      <c r="N2202" s="7">
        <f t="shared" si="105"/>
        <v>292.82000231481652</v>
      </c>
    </row>
    <row r="2203" spans="1:14" x14ac:dyDescent="0.25">
      <c r="A2203" t="s">
        <v>504</v>
      </c>
      <c r="B2203" s="1">
        <v>45364.4064</v>
      </c>
      <c r="C2203" t="s">
        <v>12</v>
      </c>
      <c r="D2203" t="s">
        <v>19</v>
      </c>
      <c r="E2203" t="s">
        <v>20</v>
      </c>
      <c r="F2203">
        <v>3</v>
      </c>
      <c r="G2203" s="2">
        <v>251.53791329699999</v>
      </c>
      <c r="H2203" s="3">
        <v>149.97</v>
      </c>
      <c r="I2203" s="4">
        <v>0.40378769134923631</v>
      </c>
      <c r="J2203" t="s">
        <v>15</v>
      </c>
      <c r="K2203" t="s">
        <v>16</v>
      </c>
      <c r="L2203" t="str">
        <f t="shared" si="103"/>
        <v>Inativo</v>
      </c>
      <c r="M2203">
        <f t="shared" si="104"/>
        <v>28</v>
      </c>
      <c r="N2203" s="7">
        <f t="shared" si="105"/>
        <v>292.95310231481562</v>
      </c>
    </row>
    <row r="2204" spans="1:14" x14ac:dyDescent="0.25">
      <c r="A2204" t="s">
        <v>503</v>
      </c>
      <c r="B2204" s="1">
        <v>45364.273300000001</v>
      </c>
      <c r="C2204" t="s">
        <v>30</v>
      </c>
      <c r="D2204" t="s">
        <v>13</v>
      </c>
      <c r="E2204" t="s">
        <v>14</v>
      </c>
      <c r="F2204">
        <v>2</v>
      </c>
      <c r="G2204" s="2">
        <v>204.87378225599997</v>
      </c>
      <c r="H2204" s="3">
        <v>155.54</v>
      </c>
      <c r="I2204" s="4">
        <v>0.24080085657009526</v>
      </c>
      <c r="J2204" t="s">
        <v>51</v>
      </c>
      <c r="K2204" t="s">
        <v>32</v>
      </c>
      <c r="L2204" t="str">
        <f t="shared" si="103"/>
        <v>Inativo</v>
      </c>
      <c r="M2204">
        <f t="shared" si="104"/>
        <v>28</v>
      </c>
      <c r="N2204" s="7">
        <f t="shared" si="105"/>
        <v>293.08620231481473</v>
      </c>
    </row>
    <row r="2205" spans="1:14" x14ac:dyDescent="0.25">
      <c r="A2205" t="s">
        <v>502</v>
      </c>
      <c r="B2205" s="1">
        <v>45364.140200000002</v>
      </c>
      <c r="C2205" t="s">
        <v>24</v>
      </c>
      <c r="D2205" t="s">
        <v>13</v>
      </c>
      <c r="E2205" t="s">
        <v>14</v>
      </c>
      <c r="F2205">
        <v>2</v>
      </c>
      <c r="G2205" s="2">
        <v>199.10652511200001</v>
      </c>
      <c r="H2205" s="3">
        <v>155.54</v>
      </c>
      <c r="I2205" s="4">
        <v>0.21881013235248462</v>
      </c>
      <c r="J2205" t="s">
        <v>49</v>
      </c>
      <c r="K2205" t="s">
        <v>28</v>
      </c>
      <c r="L2205" t="str">
        <f t="shared" si="103"/>
        <v>Inativo</v>
      </c>
      <c r="M2205">
        <f t="shared" si="104"/>
        <v>28</v>
      </c>
      <c r="N2205" s="7">
        <f t="shared" si="105"/>
        <v>293.21930231481383</v>
      </c>
    </row>
    <row r="2206" spans="1:14" x14ac:dyDescent="0.25">
      <c r="A2206" t="s">
        <v>501</v>
      </c>
      <c r="B2206" s="1">
        <v>45364.007100000003</v>
      </c>
      <c r="C2206" t="s">
        <v>18</v>
      </c>
      <c r="D2206" t="s">
        <v>25</v>
      </c>
      <c r="E2206" t="s">
        <v>26</v>
      </c>
      <c r="F2206">
        <v>5</v>
      </c>
      <c r="G2206" s="2">
        <v>151.97089751999999</v>
      </c>
      <c r="H2206" s="3">
        <v>110</v>
      </c>
      <c r="I2206" s="4">
        <v>0.27617720369438792</v>
      </c>
      <c r="J2206" t="s">
        <v>47</v>
      </c>
      <c r="K2206" t="s">
        <v>22</v>
      </c>
      <c r="L2206" t="str">
        <f t="shared" si="103"/>
        <v>Inativo</v>
      </c>
      <c r="M2206">
        <f t="shared" si="104"/>
        <v>28</v>
      </c>
      <c r="N2206" s="7">
        <f t="shared" si="105"/>
        <v>293.35240231481293</v>
      </c>
    </row>
    <row r="2207" spans="1:14" x14ac:dyDescent="0.25">
      <c r="A2207" t="s">
        <v>500</v>
      </c>
      <c r="B2207" s="1">
        <v>45363.874000000003</v>
      </c>
      <c r="C2207" t="s">
        <v>12</v>
      </c>
      <c r="D2207" t="s">
        <v>80</v>
      </c>
      <c r="E2207" t="s">
        <v>14</v>
      </c>
      <c r="F2207">
        <v>2</v>
      </c>
      <c r="G2207" s="2">
        <v>40.81323708</v>
      </c>
      <c r="H2207" s="3">
        <v>28.9</v>
      </c>
      <c r="I2207" s="4">
        <v>0.29189640254822935</v>
      </c>
      <c r="J2207" t="s">
        <v>45</v>
      </c>
      <c r="K2207" t="s">
        <v>16</v>
      </c>
      <c r="L2207" t="str">
        <f t="shared" si="103"/>
        <v>Inativo</v>
      </c>
      <c r="M2207">
        <f t="shared" si="104"/>
        <v>28</v>
      </c>
      <c r="N2207" s="7">
        <f t="shared" si="105"/>
        <v>293.48550231481204</v>
      </c>
    </row>
    <row r="2208" spans="1:14" x14ac:dyDescent="0.25">
      <c r="A2208" t="s">
        <v>499</v>
      </c>
      <c r="B2208" s="1">
        <v>45363.740899999997</v>
      </c>
      <c r="C2208" t="s">
        <v>30</v>
      </c>
      <c r="D2208" t="s">
        <v>19</v>
      </c>
      <c r="E2208" t="s">
        <v>20</v>
      </c>
      <c r="F2208">
        <v>3</v>
      </c>
      <c r="G2208" s="2">
        <v>251.71969633200007</v>
      </c>
      <c r="H2208" s="3">
        <v>149.97</v>
      </c>
      <c r="I2208" s="4">
        <v>0.40421825472806699</v>
      </c>
      <c r="J2208" t="s">
        <v>43</v>
      </c>
      <c r="K2208" t="s">
        <v>28</v>
      </c>
      <c r="L2208" t="str">
        <f t="shared" si="103"/>
        <v>Inativo</v>
      </c>
      <c r="M2208">
        <f t="shared" si="104"/>
        <v>28</v>
      </c>
      <c r="N2208" s="7">
        <f t="shared" si="105"/>
        <v>293.61860231481842</v>
      </c>
    </row>
    <row r="2209" spans="1:14" x14ac:dyDescent="0.25">
      <c r="A2209" t="s">
        <v>498</v>
      </c>
      <c r="B2209" s="1">
        <v>45363.607799999998</v>
      </c>
      <c r="C2209" t="s">
        <v>24</v>
      </c>
      <c r="D2209" t="s">
        <v>13</v>
      </c>
      <c r="E2209" t="s">
        <v>14</v>
      </c>
      <c r="F2209">
        <v>4</v>
      </c>
      <c r="G2209" s="2">
        <v>422.01567879680005</v>
      </c>
      <c r="H2209" s="3">
        <v>311.08</v>
      </c>
      <c r="I2209" s="4">
        <v>0.26287098885303606</v>
      </c>
      <c r="J2209" t="s">
        <v>40</v>
      </c>
      <c r="K2209" t="s">
        <v>22</v>
      </c>
      <c r="L2209" t="str">
        <f t="shared" si="103"/>
        <v>Inativo</v>
      </c>
      <c r="M2209">
        <f t="shared" si="104"/>
        <v>28</v>
      </c>
      <c r="N2209" s="7">
        <f t="shared" si="105"/>
        <v>293.75170231481752</v>
      </c>
    </row>
    <row r="2210" spans="1:14" x14ac:dyDescent="0.25">
      <c r="A2210" t="s">
        <v>497</v>
      </c>
      <c r="B2210" s="1">
        <v>45363.474699999999</v>
      </c>
      <c r="C2210" t="s">
        <v>18</v>
      </c>
      <c r="D2210" t="s">
        <v>13</v>
      </c>
      <c r="E2210" t="s">
        <v>14</v>
      </c>
      <c r="F2210">
        <v>5</v>
      </c>
      <c r="G2210" s="2">
        <v>483.54669374550008</v>
      </c>
      <c r="H2210" s="3">
        <v>388.85</v>
      </c>
      <c r="I2210" s="4">
        <v>0.19583774425586445</v>
      </c>
      <c r="J2210" t="s">
        <v>71</v>
      </c>
      <c r="K2210" t="s">
        <v>22</v>
      </c>
      <c r="L2210" t="str">
        <f t="shared" si="103"/>
        <v>Inativo</v>
      </c>
      <c r="M2210">
        <f t="shared" si="104"/>
        <v>27</v>
      </c>
      <c r="N2210" s="7">
        <f t="shared" si="105"/>
        <v>293.88480231481662</v>
      </c>
    </row>
    <row r="2211" spans="1:14" x14ac:dyDescent="0.25">
      <c r="A2211" t="s">
        <v>496</v>
      </c>
      <c r="B2211" s="1">
        <v>45363.3416</v>
      </c>
      <c r="C2211" t="s">
        <v>12</v>
      </c>
      <c r="D2211" t="s">
        <v>19</v>
      </c>
      <c r="E2211" t="s">
        <v>20</v>
      </c>
      <c r="F2211">
        <v>3</v>
      </c>
      <c r="G2211" s="2">
        <v>271.720931076</v>
      </c>
      <c r="H2211" s="3">
        <v>149.97</v>
      </c>
      <c r="I2211" s="4">
        <v>0.44807343546878403</v>
      </c>
      <c r="J2211" t="s">
        <v>69</v>
      </c>
      <c r="K2211" t="s">
        <v>16</v>
      </c>
      <c r="L2211" t="str">
        <f t="shared" si="103"/>
        <v>Inativo</v>
      </c>
      <c r="M2211">
        <f t="shared" si="104"/>
        <v>27</v>
      </c>
      <c r="N2211" s="7">
        <f t="shared" si="105"/>
        <v>294.01790231481573</v>
      </c>
    </row>
    <row r="2212" spans="1:14" x14ac:dyDescent="0.25">
      <c r="A2212" t="s">
        <v>495</v>
      </c>
      <c r="B2212" s="1">
        <v>45363.208500000001</v>
      </c>
      <c r="C2212" t="s">
        <v>30</v>
      </c>
      <c r="D2212" t="s">
        <v>13</v>
      </c>
      <c r="E2212" t="s">
        <v>14</v>
      </c>
      <c r="F2212">
        <v>3</v>
      </c>
      <c r="G2212" s="2">
        <v>312.21615407399997</v>
      </c>
      <c r="H2212" s="3">
        <v>233.31</v>
      </c>
      <c r="I2212" s="4">
        <v>0.25272924877326497</v>
      </c>
      <c r="J2212" t="s">
        <v>67</v>
      </c>
      <c r="K2212" t="s">
        <v>16</v>
      </c>
      <c r="L2212" t="str">
        <f t="shared" si="103"/>
        <v>Inativo</v>
      </c>
      <c r="M2212">
        <f t="shared" si="104"/>
        <v>27</v>
      </c>
      <c r="N2212" s="7">
        <f t="shared" si="105"/>
        <v>294.15100231481483</v>
      </c>
    </row>
    <row r="2213" spans="1:14" x14ac:dyDescent="0.25">
      <c r="A2213" t="s">
        <v>494</v>
      </c>
      <c r="B2213" s="1">
        <v>45363.075400000002</v>
      </c>
      <c r="C2213" t="s">
        <v>24</v>
      </c>
      <c r="D2213" t="s">
        <v>13</v>
      </c>
      <c r="E2213" t="s">
        <v>14</v>
      </c>
      <c r="F2213">
        <v>1</v>
      </c>
      <c r="G2213" s="2">
        <v>105.59732203900001</v>
      </c>
      <c r="H2213" s="3">
        <v>77.77</v>
      </c>
      <c r="I2213" s="4">
        <v>0.26352298999327473</v>
      </c>
      <c r="J2213" t="s">
        <v>65</v>
      </c>
      <c r="K2213" t="s">
        <v>16</v>
      </c>
      <c r="L2213" t="str">
        <f t="shared" si="103"/>
        <v>Inativo</v>
      </c>
      <c r="M2213">
        <f t="shared" si="104"/>
        <v>27</v>
      </c>
      <c r="N2213" s="7">
        <f t="shared" si="105"/>
        <v>294.28410231481394</v>
      </c>
    </row>
    <row r="2214" spans="1:14" x14ac:dyDescent="0.25">
      <c r="A2214" t="s">
        <v>493</v>
      </c>
      <c r="B2214" s="1">
        <v>45362.942300000002</v>
      </c>
      <c r="C2214" t="s">
        <v>18</v>
      </c>
      <c r="D2214" t="s">
        <v>19</v>
      </c>
      <c r="E2214" t="s">
        <v>20</v>
      </c>
      <c r="F2214">
        <v>1</v>
      </c>
      <c r="G2214" s="2">
        <v>81.41517432900001</v>
      </c>
      <c r="H2214" s="3">
        <v>49.99</v>
      </c>
      <c r="I2214" s="4">
        <v>0.38598669827826421</v>
      </c>
      <c r="J2214" t="s">
        <v>63</v>
      </c>
      <c r="K2214" t="s">
        <v>16</v>
      </c>
      <c r="L2214" t="str">
        <f t="shared" si="103"/>
        <v>Inativo</v>
      </c>
      <c r="M2214">
        <f t="shared" si="104"/>
        <v>27</v>
      </c>
      <c r="N2214" s="7">
        <f t="shared" si="105"/>
        <v>294.41720231481304</v>
      </c>
    </row>
    <row r="2215" spans="1:14" x14ac:dyDescent="0.25">
      <c r="A2215" t="s">
        <v>492</v>
      </c>
      <c r="B2215" s="1">
        <v>45362.809200000003</v>
      </c>
      <c r="C2215" t="s">
        <v>12</v>
      </c>
      <c r="D2215" t="s">
        <v>13</v>
      </c>
      <c r="E2215" t="s">
        <v>14</v>
      </c>
      <c r="F2215">
        <v>5</v>
      </c>
      <c r="G2215" s="2">
        <v>501.98425209900006</v>
      </c>
      <c r="H2215" s="3">
        <v>388.85</v>
      </c>
      <c r="I2215" s="4">
        <v>0.22537410611177497</v>
      </c>
      <c r="J2215" t="s">
        <v>144</v>
      </c>
      <c r="K2215" t="s">
        <v>28</v>
      </c>
      <c r="L2215" t="str">
        <f t="shared" si="103"/>
        <v>Inativo</v>
      </c>
      <c r="M2215">
        <f t="shared" si="104"/>
        <v>27</v>
      </c>
      <c r="N2215" s="7">
        <f t="shared" si="105"/>
        <v>294.55030231481214</v>
      </c>
    </row>
    <row r="2216" spans="1:14" x14ac:dyDescent="0.25">
      <c r="A2216" t="s">
        <v>491</v>
      </c>
      <c r="B2216" s="1">
        <v>45362.676099999997</v>
      </c>
      <c r="C2216" t="s">
        <v>30</v>
      </c>
      <c r="D2216" t="s">
        <v>25</v>
      </c>
      <c r="E2216" t="s">
        <v>26</v>
      </c>
      <c r="F2216">
        <v>2</v>
      </c>
      <c r="G2216" s="2">
        <v>64.708842743999995</v>
      </c>
      <c r="H2216" s="3">
        <v>44</v>
      </c>
      <c r="I2216" s="4">
        <v>0.320031109595453</v>
      </c>
      <c r="J2216" t="s">
        <v>93</v>
      </c>
      <c r="K2216" t="s">
        <v>22</v>
      </c>
      <c r="L2216" t="str">
        <f t="shared" si="103"/>
        <v>Inativo</v>
      </c>
      <c r="M2216">
        <f t="shared" si="104"/>
        <v>27</v>
      </c>
      <c r="N2216" s="7">
        <f t="shared" si="105"/>
        <v>294.68340231481852</v>
      </c>
    </row>
    <row r="2217" spans="1:14" x14ac:dyDescent="0.25">
      <c r="A2217" t="s">
        <v>490</v>
      </c>
      <c r="B2217" s="1">
        <v>45362.542999999998</v>
      </c>
      <c r="C2217" t="s">
        <v>24</v>
      </c>
      <c r="D2217" t="s">
        <v>80</v>
      </c>
      <c r="E2217" t="s">
        <v>14</v>
      </c>
      <c r="F2217">
        <v>1</v>
      </c>
      <c r="G2217" s="2">
        <v>20.214479999999998</v>
      </c>
      <c r="H2217" s="3">
        <v>14.45</v>
      </c>
      <c r="I2217" s="4">
        <v>0.28516588109117819</v>
      </c>
      <c r="J2217" t="s">
        <v>51</v>
      </c>
      <c r="K2217" t="s">
        <v>22</v>
      </c>
      <c r="L2217" t="str">
        <f t="shared" si="103"/>
        <v>Inativo</v>
      </c>
      <c r="M2217">
        <f t="shared" si="104"/>
        <v>27</v>
      </c>
      <c r="N2217" s="7">
        <f t="shared" si="105"/>
        <v>294.81650231481763</v>
      </c>
    </row>
    <row r="2218" spans="1:14" x14ac:dyDescent="0.25">
      <c r="A2218" t="s">
        <v>489</v>
      </c>
      <c r="B2218" s="1">
        <v>45362.409899999999</v>
      </c>
      <c r="C2218" t="s">
        <v>18</v>
      </c>
      <c r="D2218" t="s">
        <v>19</v>
      </c>
      <c r="E2218" t="s">
        <v>20</v>
      </c>
      <c r="F2218">
        <v>3</v>
      </c>
      <c r="G2218" s="2">
        <v>283.48335287999993</v>
      </c>
      <c r="H2218" s="3">
        <v>149.97</v>
      </c>
      <c r="I2218" s="4">
        <v>0.47097422661187754</v>
      </c>
      <c r="J2218" t="s">
        <v>49</v>
      </c>
      <c r="K2218" t="s">
        <v>16</v>
      </c>
      <c r="L2218" t="str">
        <f t="shared" si="103"/>
        <v>Inativo</v>
      </c>
      <c r="M2218">
        <f t="shared" si="104"/>
        <v>27</v>
      </c>
      <c r="N2218" s="7">
        <f t="shared" si="105"/>
        <v>294.94960231481673</v>
      </c>
    </row>
    <row r="2219" spans="1:14" x14ac:dyDescent="0.25">
      <c r="A2219" t="s">
        <v>488</v>
      </c>
      <c r="B2219" s="1">
        <v>45362.2768</v>
      </c>
      <c r="C2219" t="s">
        <v>12</v>
      </c>
      <c r="D2219" t="s">
        <v>25</v>
      </c>
      <c r="E2219" t="s">
        <v>26</v>
      </c>
      <c r="F2219">
        <v>2</v>
      </c>
      <c r="G2219" s="2">
        <v>72.589192650000015</v>
      </c>
      <c r="H2219" s="3">
        <v>44</v>
      </c>
      <c r="I2219" s="4">
        <v>0.39384916137374903</v>
      </c>
      <c r="J2219" t="s">
        <v>47</v>
      </c>
      <c r="K2219" t="s">
        <v>16</v>
      </c>
      <c r="L2219" t="str">
        <f t="shared" si="103"/>
        <v>Inativo</v>
      </c>
      <c r="M2219">
        <f t="shared" si="104"/>
        <v>27</v>
      </c>
      <c r="N2219" s="7">
        <f t="shared" si="105"/>
        <v>295.08270231481583</v>
      </c>
    </row>
    <row r="2220" spans="1:14" x14ac:dyDescent="0.25">
      <c r="A2220" t="s">
        <v>487</v>
      </c>
      <c r="B2220" s="1">
        <v>45362.143700000001</v>
      </c>
      <c r="C2220" t="s">
        <v>30</v>
      </c>
      <c r="D2220" t="s">
        <v>13</v>
      </c>
      <c r="E2220" t="s">
        <v>14</v>
      </c>
      <c r="F2220">
        <v>5</v>
      </c>
      <c r="G2220" s="2">
        <v>543.87045741600002</v>
      </c>
      <c r="H2220" s="3">
        <v>388.85</v>
      </c>
      <c r="I2220" s="4">
        <v>0.28503195071951976</v>
      </c>
      <c r="J2220" t="s">
        <v>45</v>
      </c>
      <c r="K2220" t="s">
        <v>16</v>
      </c>
      <c r="L2220" t="str">
        <f t="shared" si="103"/>
        <v>Inativo</v>
      </c>
      <c r="M2220">
        <f t="shared" si="104"/>
        <v>27</v>
      </c>
      <c r="N2220" s="7">
        <f t="shared" si="105"/>
        <v>295.21580231481494</v>
      </c>
    </row>
    <row r="2221" spans="1:14" x14ac:dyDescent="0.25">
      <c r="A2221" t="s">
        <v>486</v>
      </c>
      <c r="B2221" s="1">
        <v>45362.010600000001</v>
      </c>
      <c r="C2221" t="s">
        <v>24</v>
      </c>
      <c r="D2221" t="s">
        <v>13</v>
      </c>
      <c r="E2221" t="s">
        <v>14</v>
      </c>
      <c r="F2221">
        <v>2</v>
      </c>
      <c r="G2221" s="2">
        <v>211.37341953420002</v>
      </c>
      <c r="H2221" s="3">
        <v>155.54</v>
      </c>
      <c r="I2221" s="4">
        <v>0.26414588767707492</v>
      </c>
      <c r="J2221" t="s">
        <v>43</v>
      </c>
      <c r="K2221" t="s">
        <v>16</v>
      </c>
      <c r="L2221" t="str">
        <f t="shared" si="103"/>
        <v>Inativo</v>
      </c>
      <c r="M2221">
        <f t="shared" si="104"/>
        <v>27</v>
      </c>
      <c r="N2221" s="7">
        <f t="shared" si="105"/>
        <v>295.34890231481404</v>
      </c>
    </row>
    <row r="2222" spans="1:14" x14ac:dyDescent="0.25">
      <c r="A2222" t="s">
        <v>485</v>
      </c>
      <c r="B2222" s="1">
        <v>45361.877500000002</v>
      </c>
      <c r="C2222" t="s">
        <v>18</v>
      </c>
      <c r="D2222" t="s">
        <v>42</v>
      </c>
      <c r="E2222" t="s">
        <v>26</v>
      </c>
      <c r="F2222">
        <v>4</v>
      </c>
      <c r="G2222" s="2">
        <v>456.71074320000002</v>
      </c>
      <c r="H2222" s="3">
        <v>291.24</v>
      </c>
      <c r="I2222" s="4">
        <v>0.36230972374463732</v>
      </c>
      <c r="J2222" t="s">
        <v>40</v>
      </c>
      <c r="K2222" t="s">
        <v>32</v>
      </c>
      <c r="L2222" t="str">
        <f t="shared" si="103"/>
        <v>Inativo</v>
      </c>
      <c r="M2222">
        <f t="shared" si="104"/>
        <v>27</v>
      </c>
      <c r="N2222" s="7">
        <f t="shared" si="105"/>
        <v>295.48200231481314</v>
      </c>
    </row>
    <row r="2223" spans="1:14" x14ac:dyDescent="0.25">
      <c r="A2223" t="s">
        <v>484</v>
      </c>
      <c r="B2223" s="1">
        <v>45361.744400000003</v>
      </c>
      <c r="C2223" t="s">
        <v>12</v>
      </c>
      <c r="D2223" t="s">
        <v>19</v>
      </c>
      <c r="E2223" t="s">
        <v>20</v>
      </c>
      <c r="F2223">
        <v>1</v>
      </c>
      <c r="G2223" s="2">
        <v>86.852529531000002</v>
      </c>
      <c r="H2223" s="3">
        <v>49.99</v>
      </c>
      <c r="I2223" s="4">
        <v>0.42442666586748945</v>
      </c>
      <c r="J2223" t="s">
        <v>71</v>
      </c>
      <c r="K2223" t="s">
        <v>28</v>
      </c>
      <c r="L2223" t="str">
        <f t="shared" si="103"/>
        <v>Inativo</v>
      </c>
      <c r="M2223">
        <f t="shared" si="104"/>
        <v>26</v>
      </c>
      <c r="N2223" s="7">
        <f t="shared" si="105"/>
        <v>295.61510231481225</v>
      </c>
    </row>
    <row r="2224" spans="1:14" x14ac:dyDescent="0.25">
      <c r="A2224" t="s">
        <v>483</v>
      </c>
      <c r="B2224" s="1">
        <v>45361.611299999997</v>
      </c>
      <c r="C2224" t="s">
        <v>30</v>
      </c>
      <c r="D2224" t="s">
        <v>13</v>
      </c>
      <c r="E2224" t="s">
        <v>14</v>
      </c>
      <c r="F2224">
        <v>4</v>
      </c>
      <c r="G2224" s="2">
        <v>405.55288699199997</v>
      </c>
      <c r="H2224" s="3">
        <v>311.08</v>
      </c>
      <c r="I2224" s="4">
        <v>0.23294837744272692</v>
      </c>
      <c r="J2224" t="s">
        <v>69</v>
      </c>
      <c r="K2224" t="s">
        <v>22</v>
      </c>
      <c r="L2224" t="str">
        <f t="shared" si="103"/>
        <v>Inativo</v>
      </c>
      <c r="M2224">
        <f t="shared" si="104"/>
        <v>26</v>
      </c>
      <c r="N2224" s="7">
        <f t="shared" si="105"/>
        <v>295.74820231481863</v>
      </c>
    </row>
    <row r="2225" spans="1:14" x14ac:dyDescent="0.25">
      <c r="A2225" t="s">
        <v>482</v>
      </c>
      <c r="B2225" s="1">
        <v>45361.478199999998</v>
      </c>
      <c r="C2225" t="s">
        <v>24</v>
      </c>
      <c r="D2225" t="s">
        <v>25</v>
      </c>
      <c r="E2225" t="s">
        <v>26</v>
      </c>
      <c r="F2225">
        <v>3</v>
      </c>
      <c r="G2225" s="2">
        <v>102.69909877499997</v>
      </c>
      <c r="H2225" s="3">
        <v>66</v>
      </c>
      <c r="I2225" s="4">
        <v>0.35734586975687876</v>
      </c>
      <c r="J2225" t="s">
        <v>67</v>
      </c>
      <c r="K2225" t="s">
        <v>16</v>
      </c>
      <c r="L2225" t="str">
        <f t="shared" si="103"/>
        <v>Inativo</v>
      </c>
      <c r="M2225">
        <f t="shared" si="104"/>
        <v>26</v>
      </c>
      <c r="N2225" s="7">
        <f t="shared" si="105"/>
        <v>295.88130231481773</v>
      </c>
    </row>
    <row r="2226" spans="1:14" x14ac:dyDescent="0.25">
      <c r="A2226" t="s">
        <v>481</v>
      </c>
      <c r="B2226" s="1">
        <v>45361.345099999999</v>
      </c>
      <c r="C2226" t="s">
        <v>18</v>
      </c>
      <c r="D2226" t="s">
        <v>19</v>
      </c>
      <c r="E2226" t="s">
        <v>20</v>
      </c>
      <c r="F2226">
        <v>4</v>
      </c>
      <c r="G2226" s="2">
        <v>348.03483118560001</v>
      </c>
      <c r="H2226" s="3">
        <v>199.96</v>
      </c>
      <c r="I2226" s="4">
        <v>0.42545980435686526</v>
      </c>
      <c r="J2226" t="s">
        <v>65</v>
      </c>
      <c r="K2226" t="s">
        <v>32</v>
      </c>
      <c r="L2226" t="str">
        <f t="shared" si="103"/>
        <v>Inativo</v>
      </c>
      <c r="M2226">
        <f t="shared" si="104"/>
        <v>26</v>
      </c>
      <c r="N2226" s="7">
        <f t="shared" si="105"/>
        <v>296.01440231481683</v>
      </c>
    </row>
    <row r="2227" spans="1:14" x14ac:dyDescent="0.25">
      <c r="A2227" t="s">
        <v>480</v>
      </c>
      <c r="B2227" s="1">
        <v>45361.212</v>
      </c>
      <c r="C2227" t="s">
        <v>12</v>
      </c>
      <c r="D2227" t="s">
        <v>19</v>
      </c>
      <c r="E2227" t="s">
        <v>20</v>
      </c>
      <c r="F2227">
        <v>4</v>
      </c>
      <c r="G2227" s="2">
        <v>342.08151206400004</v>
      </c>
      <c r="H2227" s="3">
        <v>199.96</v>
      </c>
      <c r="I2227" s="4">
        <v>0.41546095609344275</v>
      </c>
      <c r="J2227" t="s">
        <v>63</v>
      </c>
      <c r="K2227" t="s">
        <v>28</v>
      </c>
      <c r="L2227" t="str">
        <f t="shared" si="103"/>
        <v>Inativo</v>
      </c>
      <c r="M2227">
        <f t="shared" si="104"/>
        <v>26</v>
      </c>
      <c r="N2227" s="7">
        <f t="shared" si="105"/>
        <v>296.14750231481594</v>
      </c>
    </row>
    <row r="2228" spans="1:14" x14ac:dyDescent="0.25">
      <c r="A2228" t="s">
        <v>479</v>
      </c>
      <c r="B2228" s="1">
        <v>45361.0789</v>
      </c>
      <c r="C2228" t="s">
        <v>30</v>
      </c>
      <c r="D2228" t="s">
        <v>13</v>
      </c>
      <c r="E2228" t="s">
        <v>14</v>
      </c>
      <c r="F2228">
        <v>5</v>
      </c>
      <c r="G2228" s="2">
        <v>470.76412537000004</v>
      </c>
      <c r="H2228" s="3">
        <v>388.85</v>
      </c>
      <c r="I2228" s="4">
        <v>0.17400248012870373</v>
      </c>
      <c r="J2228" t="s">
        <v>144</v>
      </c>
      <c r="K2228" t="s">
        <v>22</v>
      </c>
      <c r="L2228" t="str">
        <f t="shared" si="103"/>
        <v>Inativo</v>
      </c>
      <c r="M2228">
        <f t="shared" si="104"/>
        <v>26</v>
      </c>
      <c r="N2228" s="7">
        <f t="shared" si="105"/>
        <v>296.28060231481504</v>
      </c>
    </row>
    <row r="2229" spans="1:14" x14ac:dyDescent="0.25">
      <c r="A2229" t="s">
        <v>478</v>
      </c>
      <c r="B2229" s="1">
        <v>45360.945800000001</v>
      </c>
      <c r="C2229" t="s">
        <v>24</v>
      </c>
      <c r="D2229" t="s">
        <v>19</v>
      </c>
      <c r="E2229" t="s">
        <v>20</v>
      </c>
      <c r="F2229">
        <v>2</v>
      </c>
      <c r="G2229" s="2">
        <v>171.96226160399999</v>
      </c>
      <c r="H2229" s="3">
        <v>99.98</v>
      </c>
      <c r="I2229" s="4">
        <v>0.41859336422175558</v>
      </c>
      <c r="J2229" t="s">
        <v>93</v>
      </c>
      <c r="K2229" t="s">
        <v>16</v>
      </c>
      <c r="L2229" t="str">
        <f t="shared" si="103"/>
        <v>Inativo</v>
      </c>
      <c r="M2229">
        <f t="shared" si="104"/>
        <v>26</v>
      </c>
      <c r="N2229" s="7">
        <f t="shared" si="105"/>
        <v>296.41370231481415</v>
      </c>
    </row>
    <row r="2230" spans="1:14" x14ac:dyDescent="0.25">
      <c r="A2230" t="s">
        <v>477</v>
      </c>
      <c r="B2230" s="1">
        <v>45360.812700000002</v>
      </c>
      <c r="C2230" t="s">
        <v>18</v>
      </c>
      <c r="D2230" t="s">
        <v>13</v>
      </c>
      <c r="E2230" t="s">
        <v>14</v>
      </c>
      <c r="F2230">
        <v>1</v>
      </c>
      <c r="G2230" s="2">
        <v>98.212233812000008</v>
      </c>
      <c r="H2230" s="3">
        <v>77.77</v>
      </c>
      <c r="I2230" s="4">
        <v>0.20814345645707419</v>
      </c>
      <c r="J2230" t="s">
        <v>38</v>
      </c>
      <c r="K2230" t="s">
        <v>32</v>
      </c>
      <c r="L2230" t="str">
        <f t="shared" si="103"/>
        <v>Inativo</v>
      </c>
      <c r="M2230">
        <f t="shared" si="104"/>
        <v>26</v>
      </c>
      <c r="N2230" s="7">
        <f t="shared" si="105"/>
        <v>296.54680231481325</v>
      </c>
    </row>
    <row r="2231" spans="1:14" x14ac:dyDescent="0.25">
      <c r="A2231" t="s">
        <v>476</v>
      </c>
      <c r="B2231" s="1">
        <v>45360.679600000003</v>
      </c>
      <c r="C2231" t="s">
        <v>12</v>
      </c>
      <c r="D2231" t="s">
        <v>19</v>
      </c>
      <c r="E2231" t="s">
        <v>20</v>
      </c>
      <c r="F2231">
        <v>4</v>
      </c>
      <c r="G2231" s="2">
        <v>366.09561991800001</v>
      </c>
      <c r="H2231" s="3">
        <v>199.96</v>
      </c>
      <c r="I2231" s="4">
        <v>0.4538038995255172</v>
      </c>
      <c r="J2231" t="s">
        <v>36</v>
      </c>
      <c r="K2231" t="s">
        <v>28</v>
      </c>
      <c r="L2231" t="str">
        <f t="shared" si="103"/>
        <v>Inativo</v>
      </c>
      <c r="M2231">
        <f t="shared" si="104"/>
        <v>26</v>
      </c>
      <c r="N2231" s="7">
        <f t="shared" si="105"/>
        <v>296.67990231481235</v>
      </c>
    </row>
    <row r="2232" spans="1:14" x14ac:dyDescent="0.25">
      <c r="A2232" t="s">
        <v>475</v>
      </c>
      <c r="B2232" s="1">
        <v>45360.546499999997</v>
      </c>
      <c r="C2232" t="s">
        <v>30</v>
      </c>
      <c r="D2232" t="s">
        <v>80</v>
      </c>
      <c r="E2232" t="s">
        <v>14</v>
      </c>
      <c r="F2232">
        <v>2</v>
      </c>
      <c r="G2232" s="2">
        <v>40.282276319999994</v>
      </c>
      <c r="H2232" s="3">
        <v>28.9</v>
      </c>
      <c r="I2232" s="4">
        <v>0.2825628876973057</v>
      </c>
      <c r="J2232" t="s">
        <v>47</v>
      </c>
      <c r="K2232" t="s">
        <v>22</v>
      </c>
      <c r="L2232" t="str">
        <f t="shared" si="103"/>
        <v>Inativo</v>
      </c>
      <c r="M2232">
        <f t="shared" si="104"/>
        <v>26</v>
      </c>
      <c r="N2232" s="7">
        <f t="shared" si="105"/>
        <v>296.81300231481873</v>
      </c>
    </row>
    <row r="2233" spans="1:14" x14ac:dyDescent="0.25">
      <c r="A2233" t="s">
        <v>471</v>
      </c>
      <c r="B2233" s="1">
        <v>45360.413399999998</v>
      </c>
      <c r="C2233" t="s">
        <v>24</v>
      </c>
      <c r="D2233" t="s">
        <v>13</v>
      </c>
      <c r="E2233" t="s">
        <v>14</v>
      </c>
      <c r="F2233">
        <v>5</v>
      </c>
      <c r="G2233" s="2">
        <v>471.27901194000003</v>
      </c>
      <c r="H2233" s="3">
        <v>388.85</v>
      </c>
      <c r="I2233" s="4">
        <v>0.17490490739378459</v>
      </c>
      <c r="J2233" t="s">
        <v>45</v>
      </c>
      <c r="K2233" t="s">
        <v>16</v>
      </c>
      <c r="L2233" t="str">
        <f t="shared" si="103"/>
        <v>Inativo</v>
      </c>
      <c r="M2233">
        <f t="shared" si="104"/>
        <v>26</v>
      </c>
      <c r="N2233" s="7">
        <f t="shared" si="105"/>
        <v>296.94610231481784</v>
      </c>
    </row>
    <row r="2234" spans="1:14" x14ac:dyDescent="0.25">
      <c r="A2234" t="s">
        <v>470</v>
      </c>
      <c r="B2234" s="1">
        <v>45360.280299999999</v>
      </c>
      <c r="C2234" t="s">
        <v>18</v>
      </c>
      <c r="D2234" t="s">
        <v>19</v>
      </c>
      <c r="E2234" t="s">
        <v>20</v>
      </c>
      <c r="F2234">
        <v>2</v>
      </c>
      <c r="G2234" s="2">
        <v>191.51295534000002</v>
      </c>
      <c r="H2234" s="3">
        <v>99.98</v>
      </c>
      <c r="I2234" s="4">
        <v>0.47794654506530998</v>
      </c>
      <c r="J2234" t="s">
        <v>43</v>
      </c>
      <c r="K2234" t="s">
        <v>32</v>
      </c>
      <c r="L2234" t="str">
        <f t="shared" si="103"/>
        <v>Inativo</v>
      </c>
      <c r="M2234">
        <f t="shared" si="104"/>
        <v>26</v>
      </c>
      <c r="N2234" s="7">
        <f t="shared" si="105"/>
        <v>297.07920231481694</v>
      </c>
    </row>
    <row r="2235" spans="1:14" x14ac:dyDescent="0.25">
      <c r="A2235" t="s">
        <v>469</v>
      </c>
      <c r="B2235" s="1">
        <v>45360.147199999999</v>
      </c>
      <c r="C2235" t="s">
        <v>12</v>
      </c>
      <c r="D2235" t="s">
        <v>19</v>
      </c>
      <c r="E2235" t="s">
        <v>20</v>
      </c>
      <c r="F2235">
        <v>2</v>
      </c>
      <c r="G2235" s="2">
        <v>168.42731329079999</v>
      </c>
      <c r="H2235" s="3">
        <v>99.98</v>
      </c>
      <c r="I2235" s="4">
        <v>0.40639081603481697</v>
      </c>
      <c r="J2235" t="s">
        <v>40</v>
      </c>
      <c r="K2235" t="s">
        <v>28</v>
      </c>
      <c r="L2235" t="str">
        <f t="shared" si="103"/>
        <v>Inativo</v>
      </c>
      <c r="M2235">
        <f t="shared" si="104"/>
        <v>26</v>
      </c>
      <c r="N2235" s="7">
        <f t="shared" si="105"/>
        <v>297.21230231481604</v>
      </c>
    </row>
    <row r="2236" spans="1:14" x14ac:dyDescent="0.25">
      <c r="A2236" t="s">
        <v>468</v>
      </c>
      <c r="B2236" s="1">
        <v>45360.0141</v>
      </c>
      <c r="C2236" t="s">
        <v>30</v>
      </c>
      <c r="D2236" t="s">
        <v>19</v>
      </c>
      <c r="E2236" t="s">
        <v>20</v>
      </c>
      <c r="F2236">
        <v>1</v>
      </c>
      <c r="G2236" s="2">
        <v>89.172187750800006</v>
      </c>
      <c r="H2236" s="3">
        <v>49.99</v>
      </c>
      <c r="I2236" s="4">
        <v>0.43939919765452295</v>
      </c>
      <c r="J2236" t="s">
        <v>71</v>
      </c>
      <c r="K2236" t="s">
        <v>22</v>
      </c>
      <c r="L2236" t="str">
        <f t="shared" si="103"/>
        <v>Inativo</v>
      </c>
      <c r="M2236">
        <f t="shared" si="104"/>
        <v>25</v>
      </c>
      <c r="N2236" s="7">
        <f t="shared" si="105"/>
        <v>297.34540231481515</v>
      </c>
    </row>
    <row r="2237" spans="1:14" x14ac:dyDescent="0.25">
      <c r="A2237" t="s">
        <v>467</v>
      </c>
      <c r="B2237" s="1">
        <v>45359.881000000001</v>
      </c>
      <c r="C2237" t="s">
        <v>24</v>
      </c>
      <c r="D2237" t="s">
        <v>19</v>
      </c>
      <c r="E2237" t="s">
        <v>20</v>
      </c>
      <c r="F2237">
        <v>2</v>
      </c>
      <c r="G2237" s="2">
        <v>171.52993356480005</v>
      </c>
      <c r="H2237" s="3">
        <v>99.98</v>
      </c>
      <c r="I2237" s="4">
        <v>0.4171279733969589</v>
      </c>
      <c r="J2237" t="s">
        <v>69</v>
      </c>
      <c r="K2237" t="s">
        <v>16</v>
      </c>
      <c r="L2237" t="str">
        <f t="shared" si="103"/>
        <v>Inativo</v>
      </c>
      <c r="M2237">
        <f t="shared" si="104"/>
        <v>25</v>
      </c>
      <c r="N2237" s="7">
        <f t="shared" si="105"/>
        <v>297.47850231481425</v>
      </c>
    </row>
    <row r="2238" spans="1:14" x14ac:dyDescent="0.25">
      <c r="A2238" t="s">
        <v>466</v>
      </c>
      <c r="B2238" s="1">
        <v>45359.747900000002</v>
      </c>
      <c r="C2238" t="s">
        <v>18</v>
      </c>
      <c r="D2238" t="s">
        <v>13</v>
      </c>
      <c r="E2238" t="s">
        <v>14</v>
      </c>
      <c r="F2238">
        <v>2</v>
      </c>
      <c r="G2238" s="2">
        <v>214.89939820800001</v>
      </c>
      <c r="H2238" s="3">
        <v>155.54</v>
      </c>
      <c r="I2238" s="4">
        <v>0.27621947154336079</v>
      </c>
      <c r="J2238" t="s">
        <v>67</v>
      </c>
      <c r="K2238" t="s">
        <v>28</v>
      </c>
      <c r="L2238" t="str">
        <f t="shared" si="103"/>
        <v>Inativo</v>
      </c>
      <c r="M2238">
        <f t="shared" si="104"/>
        <v>25</v>
      </c>
      <c r="N2238" s="7">
        <f t="shared" si="105"/>
        <v>297.61160231481335</v>
      </c>
    </row>
    <row r="2239" spans="1:14" x14ac:dyDescent="0.25">
      <c r="A2239" t="s">
        <v>465</v>
      </c>
      <c r="B2239" s="1">
        <v>45359.614800000003</v>
      </c>
      <c r="C2239" t="s">
        <v>12</v>
      </c>
      <c r="D2239" t="s">
        <v>42</v>
      </c>
      <c r="E2239" t="s">
        <v>26</v>
      </c>
      <c r="F2239">
        <v>3</v>
      </c>
      <c r="G2239" s="2">
        <v>354.48461099999997</v>
      </c>
      <c r="H2239" s="3">
        <v>218.43</v>
      </c>
      <c r="I2239" s="4">
        <v>0.38380964018773717</v>
      </c>
      <c r="J2239" t="s">
        <v>65</v>
      </c>
      <c r="K2239" t="s">
        <v>22</v>
      </c>
      <c r="L2239" t="str">
        <f t="shared" si="103"/>
        <v>Inativo</v>
      </c>
      <c r="M2239">
        <f t="shared" si="104"/>
        <v>25</v>
      </c>
      <c r="N2239" s="7">
        <f t="shared" si="105"/>
        <v>297.74470231481246</v>
      </c>
    </row>
    <row r="2240" spans="1:14" x14ac:dyDescent="0.25">
      <c r="A2240" t="s">
        <v>474</v>
      </c>
      <c r="B2240" s="1">
        <v>45359.481699999997</v>
      </c>
      <c r="C2240" t="s">
        <v>30</v>
      </c>
      <c r="D2240" t="s">
        <v>13</v>
      </c>
      <c r="E2240" t="s">
        <v>14</v>
      </c>
      <c r="F2240">
        <v>2</v>
      </c>
      <c r="G2240" s="2">
        <v>194.25267576000002</v>
      </c>
      <c r="H2240" s="3">
        <v>155.54</v>
      </c>
      <c r="I2240" s="4">
        <v>0.19929030891615462</v>
      </c>
      <c r="J2240" t="s">
        <v>27</v>
      </c>
      <c r="K2240" t="s">
        <v>22</v>
      </c>
      <c r="L2240" t="str">
        <f t="shared" si="103"/>
        <v>Inativo</v>
      </c>
      <c r="M2240">
        <f t="shared" si="104"/>
        <v>25</v>
      </c>
      <c r="N2240" s="7">
        <f t="shared" si="105"/>
        <v>297.87780231481884</v>
      </c>
    </row>
    <row r="2241" spans="1:14" x14ac:dyDescent="0.25">
      <c r="A2241" t="s">
        <v>464</v>
      </c>
      <c r="B2241" s="1">
        <v>45359.348599999998</v>
      </c>
      <c r="C2241" t="s">
        <v>24</v>
      </c>
      <c r="D2241" t="s">
        <v>19</v>
      </c>
      <c r="E2241" t="s">
        <v>20</v>
      </c>
      <c r="F2241">
        <v>1</v>
      </c>
      <c r="G2241" s="2">
        <v>89.684625600000004</v>
      </c>
      <c r="H2241" s="3">
        <v>49.99</v>
      </c>
      <c r="I2241" s="4">
        <v>0.44260234498877143</v>
      </c>
      <c r="J2241" t="s">
        <v>21</v>
      </c>
      <c r="K2241" t="s">
        <v>16</v>
      </c>
      <c r="L2241" t="str">
        <f t="shared" si="103"/>
        <v>Inativo</v>
      </c>
      <c r="M2241">
        <f t="shared" si="104"/>
        <v>25</v>
      </c>
      <c r="N2241" s="7">
        <f t="shared" si="105"/>
        <v>298.01090231481794</v>
      </c>
    </row>
    <row r="2242" spans="1:14" x14ac:dyDescent="0.25">
      <c r="A2242" t="s">
        <v>463</v>
      </c>
      <c r="B2242" s="1">
        <v>45359.215499999998</v>
      </c>
      <c r="C2242" t="s">
        <v>18</v>
      </c>
      <c r="D2242" t="s">
        <v>19</v>
      </c>
      <c r="E2242" t="s">
        <v>20</v>
      </c>
      <c r="F2242">
        <v>1</v>
      </c>
      <c r="G2242" s="2">
        <v>90.476922509999994</v>
      </c>
      <c r="H2242" s="3">
        <v>49.99</v>
      </c>
      <c r="I2242" s="4">
        <v>0.44748341772483652</v>
      </c>
      <c r="J2242" t="s">
        <v>15</v>
      </c>
      <c r="K2242" t="s">
        <v>16</v>
      </c>
      <c r="L2242" t="str">
        <f t="shared" ref="L2242:L2305" si="106">IF(N2242&lt;=7,"Compra Recente",
IF(N2242&lt;=15,"Recência Média",
IF(N2242&lt;=30,"Recência Baixa",
IF(N2242&gt;30,"Inativo"
)
)
))</f>
        <v>Inativo</v>
      </c>
      <c r="M2242">
        <f t="shared" ref="M2242:M2305" si="107">COUNTIFS(J2242:J4987, "Cassandra",  A2242:A4987, "&lt;&gt;")</f>
        <v>25</v>
      </c>
      <c r="N2242" s="7">
        <f t="shared" ref="N2242:N2305" si="108">$B$2 - B2242</f>
        <v>298.14400231481704</v>
      </c>
    </row>
    <row r="2243" spans="1:14" x14ac:dyDescent="0.25">
      <c r="A2243" t="s">
        <v>462</v>
      </c>
      <c r="B2243" s="1">
        <v>45359.082399999999</v>
      </c>
      <c r="C2243" t="s">
        <v>12</v>
      </c>
      <c r="D2243" t="s">
        <v>80</v>
      </c>
      <c r="E2243" t="s">
        <v>14</v>
      </c>
      <c r="F2243">
        <v>1</v>
      </c>
      <c r="G2243" s="2">
        <v>19.361526470000001</v>
      </c>
      <c r="H2243" s="3">
        <v>14.45</v>
      </c>
      <c r="I2243" s="4">
        <v>0.25367454769696168</v>
      </c>
      <c r="J2243" t="s">
        <v>51</v>
      </c>
      <c r="K2243" t="s">
        <v>16</v>
      </c>
      <c r="L2243" t="str">
        <f t="shared" si="106"/>
        <v>Inativo</v>
      </c>
      <c r="M2243">
        <f t="shared" si="107"/>
        <v>25</v>
      </c>
      <c r="N2243" s="7">
        <f t="shared" si="108"/>
        <v>298.27710231481615</v>
      </c>
    </row>
    <row r="2244" spans="1:14" x14ac:dyDescent="0.25">
      <c r="A2244" t="s">
        <v>461</v>
      </c>
      <c r="B2244" s="1">
        <v>45358.9493</v>
      </c>
      <c r="C2244" t="s">
        <v>30</v>
      </c>
      <c r="D2244" t="s">
        <v>80</v>
      </c>
      <c r="E2244" t="s">
        <v>14</v>
      </c>
      <c r="F2244">
        <v>1</v>
      </c>
      <c r="G2244" s="2">
        <v>20.299720671999999</v>
      </c>
      <c r="H2244" s="3">
        <v>14.45</v>
      </c>
      <c r="I2244" s="4">
        <v>0.28816754508689824</v>
      </c>
      <c r="J2244" t="s">
        <v>49</v>
      </c>
      <c r="K2244" t="s">
        <v>16</v>
      </c>
      <c r="L2244" t="str">
        <f t="shared" si="106"/>
        <v>Inativo</v>
      </c>
      <c r="M2244">
        <f t="shared" si="107"/>
        <v>25</v>
      </c>
      <c r="N2244" s="7">
        <f t="shared" si="108"/>
        <v>298.41020231481525</v>
      </c>
    </row>
    <row r="2245" spans="1:14" x14ac:dyDescent="0.25">
      <c r="A2245" t="s">
        <v>460</v>
      </c>
      <c r="B2245" s="1">
        <v>45358.816200000001</v>
      </c>
      <c r="C2245" t="s">
        <v>24</v>
      </c>
      <c r="D2245" t="s">
        <v>25</v>
      </c>
      <c r="E2245" t="s">
        <v>26</v>
      </c>
      <c r="F2245">
        <v>2</v>
      </c>
      <c r="G2245" s="2">
        <v>73.467744714000006</v>
      </c>
      <c r="H2245" s="3">
        <v>44</v>
      </c>
      <c r="I2245" s="4">
        <v>0.4010977174910425</v>
      </c>
      <c r="J2245" t="s">
        <v>47</v>
      </c>
      <c r="K2245" t="s">
        <v>28</v>
      </c>
      <c r="L2245" t="str">
        <f t="shared" si="106"/>
        <v>Inativo</v>
      </c>
      <c r="M2245">
        <f t="shared" si="107"/>
        <v>25</v>
      </c>
      <c r="N2245" s="7">
        <f t="shared" si="108"/>
        <v>298.54330231481435</v>
      </c>
    </row>
    <row r="2246" spans="1:14" x14ac:dyDescent="0.25">
      <c r="A2246" t="s">
        <v>459</v>
      </c>
      <c r="B2246" s="1">
        <v>45358.683100000002</v>
      </c>
      <c r="C2246" t="s">
        <v>18</v>
      </c>
      <c r="D2246" t="s">
        <v>13</v>
      </c>
      <c r="E2246" t="s">
        <v>14</v>
      </c>
      <c r="F2246">
        <v>5</v>
      </c>
      <c r="G2246" s="2">
        <v>509.32466798400003</v>
      </c>
      <c r="H2246" s="3">
        <v>388.85</v>
      </c>
      <c r="I2246" s="4">
        <v>0.23653805825046867</v>
      </c>
      <c r="J2246" t="s">
        <v>45</v>
      </c>
      <c r="K2246" t="s">
        <v>22</v>
      </c>
      <c r="L2246" t="str">
        <f t="shared" si="106"/>
        <v>Inativo</v>
      </c>
      <c r="M2246">
        <f t="shared" si="107"/>
        <v>25</v>
      </c>
      <c r="N2246" s="7">
        <f t="shared" si="108"/>
        <v>298.67640231481346</v>
      </c>
    </row>
    <row r="2247" spans="1:14" x14ac:dyDescent="0.25">
      <c r="A2247" t="s">
        <v>328</v>
      </c>
      <c r="B2247" s="1">
        <v>45358.55</v>
      </c>
      <c r="C2247" t="s">
        <v>12</v>
      </c>
      <c r="D2247" t="s">
        <v>19</v>
      </c>
      <c r="E2247" t="s">
        <v>20</v>
      </c>
      <c r="F2247">
        <v>2</v>
      </c>
      <c r="G2247" s="2">
        <v>162.54102427200002</v>
      </c>
      <c r="H2247" s="3">
        <v>99.98</v>
      </c>
      <c r="I2247" s="4">
        <v>0.38489374945311594</v>
      </c>
      <c r="J2247" t="s">
        <v>71</v>
      </c>
      <c r="K2247" t="s">
        <v>22</v>
      </c>
      <c r="L2247" t="str">
        <f t="shared" si="106"/>
        <v>Inativo</v>
      </c>
      <c r="M2247">
        <f t="shared" si="107"/>
        <v>25</v>
      </c>
      <c r="N2247" s="7">
        <f t="shared" si="108"/>
        <v>298.80950231481256</v>
      </c>
    </row>
    <row r="2248" spans="1:14" x14ac:dyDescent="0.25">
      <c r="A2248" t="s">
        <v>327</v>
      </c>
      <c r="B2248" s="1">
        <v>45358.416899999997</v>
      </c>
      <c r="C2248" t="s">
        <v>30</v>
      </c>
      <c r="D2248" t="s">
        <v>13</v>
      </c>
      <c r="E2248" t="s">
        <v>14</v>
      </c>
      <c r="F2248">
        <v>2</v>
      </c>
      <c r="G2248" s="2">
        <v>203.28709663680002</v>
      </c>
      <c r="H2248" s="3">
        <v>155.54</v>
      </c>
      <c r="I2248" s="4">
        <v>0.23487519585223204</v>
      </c>
      <c r="J2248" t="s">
        <v>69</v>
      </c>
      <c r="K2248" t="s">
        <v>16</v>
      </c>
      <c r="L2248" t="str">
        <f t="shared" si="106"/>
        <v>Inativo</v>
      </c>
      <c r="M2248">
        <f t="shared" si="107"/>
        <v>25</v>
      </c>
      <c r="N2248" s="7">
        <f t="shared" si="108"/>
        <v>298.94260231481894</v>
      </c>
    </row>
    <row r="2249" spans="1:14" x14ac:dyDescent="0.25">
      <c r="A2249" t="s">
        <v>326</v>
      </c>
      <c r="B2249" s="1">
        <v>45358.283799999997</v>
      </c>
      <c r="C2249" t="s">
        <v>24</v>
      </c>
      <c r="D2249" t="s">
        <v>19</v>
      </c>
      <c r="E2249" t="s">
        <v>20</v>
      </c>
      <c r="F2249">
        <v>1</v>
      </c>
      <c r="G2249" s="2">
        <v>80.905712500800007</v>
      </c>
      <c r="H2249" s="3">
        <v>49.99</v>
      </c>
      <c r="I2249" s="4">
        <v>0.38212026747177225</v>
      </c>
      <c r="J2249" t="s">
        <v>67</v>
      </c>
      <c r="K2249" t="s">
        <v>16</v>
      </c>
      <c r="L2249" t="str">
        <f t="shared" si="106"/>
        <v>Inativo</v>
      </c>
      <c r="M2249">
        <f t="shared" si="107"/>
        <v>25</v>
      </c>
      <c r="N2249" s="7">
        <f t="shared" si="108"/>
        <v>299.07570231481805</v>
      </c>
    </row>
    <row r="2250" spans="1:14" x14ac:dyDescent="0.25">
      <c r="A2250" t="s">
        <v>325</v>
      </c>
      <c r="B2250" s="1">
        <v>45358.150699999998</v>
      </c>
      <c r="C2250" t="s">
        <v>18</v>
      </c>
      <c r="D2250" t="s">
        <v>19</v>
      </c>
      <c r="E2250" t="s">
        <v>20</v>
      </c>
      <c r="F2250">
        <v>1</v>
      </c>
      <c r="G2250" s="2">
        <v>87.815208088800006</v>
      </c>
      <c r="H2250" s="3">
        <v>49.99</v>
      </c>
      <c r="I2250" s="4">
        <v>0.43073641698315634</v>
      </c>
      <c r="J2250" t="s">
        <v>65</v>
      </c>
      <c r="K2250" t="s">
        <v>16</v>
      </c>
      <c r="L2250" t="str">
        <f t="shared" si="106"/>
        <v>Inativo</v>
      </c>
      <c r="M2250">
        <f t="shared" si="107"/>
        <v>25</v>
      </c>
      <c r="N2250" s="7">
        <f t="shared" si="108"/>
        <v>299.20880231481715</v>
      </c>
    </row>
    <row r="2251" spans="1:14" x14ac:dyDescent="0.25">
      <c r="A2251" t="s">
        <v>324</v>
      </c>
      <c r="B2251" s="1">
        <v>45358.017599999999</v>
      </c>
      <c r="C2251" t="s">
        <v>12</v>
      </c>
      <c r="D2251" t="s">
        <v>80</v>
      </c>
      <c r="E2251" t="s">
        <v>14</v>
      </c>
      <c r="F2251">
        <v>2</v>
      </c>
      <c r="G2251" s="2">
        <v>37.788439920000002</v>
      </c>
      <c r="H2251" s="3">
        <v>28.9</v>
      </c>
      <c r="I2251" s="4">
        <v>0.23521584746068561</v>
      </c>
      <c r="J2251" t="s">
        <v>63</v>
      </c>
      <c r="K2251" t="s">
        <v>16</v>
      </c>
      <c r="L2251" t="str">
        <f t="shared" si="106"/>
        <v>Inativo</v>
      </c>
      <c r="M2251">
        <f t="shared" si="107"/>
        <v>25</v>
      </c>
      <c r="N2251" s="7">
        <f t="shared" si="108"/>
        <v>299.34190231481625</v>
      </c>
    </row>
    <row r="2252" spans="1:14" x14ac:dyDescent="0.25">
      <c r="A2252" t="s">
        <v>323</v>
      </c>
      <c r="B2252" s="1">
        <v>45357.8845</v>
      </c>
      <c r="C2252" t="s">
        <v>30</v>
      </c>
      <c r="D2252" t="s">
        <v>25</v>
      </c>
      <c r="E2252" t="s">
        <v>26</v>
      </c>
      <c r="F2252">
        <v>1</v>
      </c>
      <c r="G2252" s="2">
        <v>32.301819420000001</v>
      </c>
      <c r="H2252" s="3">
        <v>22</v>
      </c>
      <c r="I2252" s="4">
        <v>0.31892381311566381</v>
      </c>
      <c r="J2252" t="s">
        <v>144</v>
      </c>
      <c r="K2252" t="s">
        <v>32</v>
      </c>
      <c r="L2252" t="str">
        <f t="shared" si="106"/>
        <v>Inativo</v>
      </c>
      <c r="M2252">
        <f t="shared" si="107"/>
        <v>25</v>
      </c>
      <c r="N2252" s="7">
        <f t="shared" si="108"/>
        <v>299.47500231481536</v>
      </c>
    </row>
    <row r="2253" spans="1:14" x14ac:dyDescent="0.25">
      <c r="A2253" t="s">
        <v>322</v>
      </c>
      <c r="B2253" s="1">
        <v>45357.751400000001</v>
      </c>
      <c r="C2253" t="s">
        <v>24</v>
      </c>
      <c r="D2253" t="s">
        <v>13</v>
      </c>
      <c r="E2253" t="s">
        <v>14</v>
      </c>
      <c r="F2253">
        <v>3</v>
      </c>
      <c r="G2253" s="2">
        <v>317.0845425</v>
      </c>
      <c r="H2253" s="3">
        <v>233.31</v>
      </c>
      <c r="I2253" s="4">
        <v>0.26420254308044672</v>
      </c>
      <c r="J2253" t="s">
        <v>93</v>
      </c>
      <c r="K2253" t="s">
        <v>28</v>
      </c>
      <c r="L2253" t="str">
        <f t="shared" si="106"/>
        <v>Inativo</v>
      </c>
      <c r="M2253">
        <f t="shared" si="107"/>
        <v>25</v>
      </c>
      <c r="N2253" s="7">
        <f t="shared" si="108"/>
        <v>299.60810231481446</v>
      </c>
    </row>
    <row r="2254" spans="1:14" x14ac:dyDescent="0.25">
      <c r="A2254" t="s">
        <v>125</v>
      </c>
      <c r="B2254" s="1">
        <v>45357.618300000002</v>
      </c>
      <c r="C2254" t="s">
        <v>18</v>
      </c>
      <c r="D2254" t="s">
        <v>80</v>
      </c>
      <c r="E2254" t="s">
        <v>14</v>
      </c>
      <c r="F2254">
        <v>2</v>
      </c>
      <c r="G2254" s="2">
        <v>40.896249768000004</v>
      </c>
      <c r="H2254" s="3">
        <v>28.9</v>
      </c>
      <c r="I2254" s="4">
        <v>0.29333373685982045</v>
      </c>
      <c r="J2254" t="s">
        <v>38</v>
      </c>
      <c r="K2254" t="s">
        <v>22</v>
      </c>
      <c r="L2254" t="str">
        <f t="shared" si="106"/>
        <v>Inativo</v>
      </c>
      <c r="M2254">
        <f t="shared" si="107"/>
        <v>25</v>
      </c>
      <c r="N2254" s="7">
        <f t="shared" si="108"/>
        <v>299.74120231481356</v>
      </c>
    </row>
    <row r="2255" spans="1:14" x14ac:dyDescent="0.25">
      <c r="A2255" t="s">
        <v>117</v>
      </c>
      <c r="B2255" s="1">
        <v>45357.485200000003</v>
      </c>
      <c r="C2255" t="s">
        <v>12</v>
      </c>
      <c r="D2255" t="s">
        <v>19</v>
      </c>
      <c r="E2255" t="s">
        <v>20</v>
      </c>
      <c r="F2255">
        <v>1</v>
      </c>
      <c r="G2255" s="2">
        <v>80.961949807200014</v>
      </c>
      <c r="H2255" s="3">
        <v>49.99</v>
      </c>
      <c r="I2255" s="4">
        <v>0.38254945540411939</v>
      </c>
      <c r="J2255" t="s">
        <v>49</v>
      </c>
      <c r="K2255" t="s">
        <v>16</v>
      </c>
      <c r="L2255" t="str">
        <f t="shared" si="106"/>
        <v>Inativo</v>
      </c>
      <c r="M2255">
        <f t="shared" si="107"/>
        <v>25</v>
      </c>
      <c r="N2255" s="7">
        <f t="shared" si="108"/>
        <v>299.87430231481267</v>
      </c>
    </row>
    <row r="2256" spans="1:14" x14ac:dyDescent="0.25">
      <c r="A2256" t="s">
        <v>116</v>
      </c>
      <c r="B2256" s="1">
        <v>45357.352099999996</v>
      </c>
      <c r="C2256" t="s">
        <v>30</v>
      </c>
      <c r="D2256" t="s">
        <v>13</v>
      </c>
      <c r="E2256" t="s">
        <v>14</v>
      </c>
      <c r="F2256">
        <v>2</v>
      </c>
      <c r="G2256" s="2">
        <v>221.03225155440003</v>
      </c>
      <c r="H2256" s="3">
        <v>155.54</v>
      </c>
      <c r="I2256" s="4">
        <v>0.29630178896440917</v>
      </c>
      <c r="J2256" t="s">
        <v>47</v>
      </c>
      <c r="K2256" t="s">
        <v>32</v>
      </c>
      <c r="L2256" t="str">
        <f t="shared" si="106"/>
        <v>Inativo</v>
      </c>
      <c r="M2256">
        <f t="shared" si="107"/>
        <v>25</v>
      </c>
      <c r="N2256" s="7">
        <f t="shared" si="108"/>
        <v>300.00740231481905</v>
      </c>
    </row>
    <row r="2257" spans="1:14" x14ac:dyDescent="0.25">
      <c r="A2257" t="s">
        <v>115</v>
      </c>
      <c r="B2257" s="1">
        <v>45357.218999999997</v>
      </c>
      <c r="C2257" t="s">
        <v>24</v>
      </c>
      <c r="D2257" t="s">
        <v>25</v>
      </c>
      <c r="E2257" t="s">
        <v>26</v>
      </c>
      <c r="F2257">
        <v>3</v>
      </c>
      <c r="G2257" s="2">
        <v>95.373270719999994</v>
      </c>
      <c r="H2257" s="3">
        <v>66</v>
      </c>
      <c r="I2257" s="4">
        <v>0.3079822103011966</v>
      </c>
      <c r="J2257" t="s">
        <v>45</v>
      </c>
      <c r="K2257" t="s">
        <v>28</v>
      </c>
      <c r="L2257" t="str">
        <f t="shared" si="106"/>
        <v>Inativo</v>
      </c>
      <c r="M2257">
        <f t="shared" si="107"/>
        <v>25</v>
      </c>
      <c r="N2257" s="7">
        <f t="shared" si="108"/>
        <v>300.14050231481815</v>
      </c>
    </row>
    <row r="2258" spans="1:14" x14ac:dyDescent="0.25">
      <c r="A2258" t="s">
        <v>114</v>
      </c>
      <c r="B2258" s="1">
        <v>45357.085899999998</v>
      </c>
      <c r="C2258" t="s">
        <v>18</v>
      </c>
      <c r="D2258" t="s">
        <v>13</v>
      </c>
      <c r="E2258" t="s">
        <v>14</v>
      </c>
      <c r="F2258">
        <v>4</v>
      </c>
      <c r="G2258" s="2">
        <v>386.22053424240005</v>
      </c>
      <c r="H2258" s="3">
        <v>311.08</v>
      </c>
      <c r="I2258" s="4">
        <v>0.19455344183031009</v>
      </c>
      <c r="J2258" t="s">
        <v>43</v>
      </c>
      <c r="K2258" t="s">
        <v>22</v>
      </c>
      <c r="L2258" t="str">
        <f t="shared" si="106"/>
        <v>Inativo</v>
      </c>
      <c r="M2258">
        <f t="shared" si="107"/>
        <v>25</v>
      </c>
      <c r="N2258" s="7">
        <f t="shared" si="108"/>
        <v>300.27360231481725</v>
      </c>
    </row>
    <row r="2259" spans="1:14" x14ac:dyDescent="0.25">
      <c r="A2259" t="s">
        <v>113</v>
      </c>
      <c r="B2259" s="1">
        <v>45356.952799999999</v>
      </c>
      <c r="C2259" t="s">
        <v>12</v>
      </c>
      <c r="D2259" t="s">
        <v>13</v>
      </c>
      <c r="E2259" t="s">
        <v>14</v>
      </c>
      <c r="F2259">
        <v>3</v>
      </c>
      <c r="G2259" s="2">
        <v>295.54883229300003</v>
      </c>
      <c r="H2259" s="3">
        <v>233.31</v>
      </c>
      <c r="I2259" s="4">
        <v>0.21058730569200132</v>
      </c>
      <c r="J2259" t="s">
        <v>40</v>
      </c>
      <c r="K2259" t="s">
        <v>16</v>
      </c>
      <c r="L2259" t="str">
        <f t="shared" si="106"/>
        <v>Inativo</v>
      </c>
      <c r="M2259">
        <f t="shared" si="107"/>
        <v>25</v>
      </c>
      <c r="N2259" s="7">
        <f t="shared" si="108"/>
        <v>300.40670231481636</v>
      </c>
    </row>
    <row r="2260" spans="1:14" x14ac:dyDescent="0.25">
      <c r="A2260" t="s">
        <v>112</v>
      </c>
      <c r="B2260" s="1">
        <v>45356.8197</v>
      </c>
      <c r="C2260" t="s">
        <v>30</v>
      </c>
      <c r="D2260" t="s">
        <v>19</v>
      </c>
      <c r="E2260" t="s">
        <v>20</v>
      </c>
      <c r="F2260">
        <v>1</v>
      </c>
      <c r="G2260" s="2">
        <v>82.776174566399987</v>
      </c>
      <c r="H2260" s="3">
        <v>49.99</v>
      </c>
      <c r="I2260" s="4">
        <v>0.39608226326163609</v>
      </c>
      <c r="J2260" t="s">
        <v>71</v>
      </c>
      <c r="K2260" t="s">
        <v>32</v>
      </c>
      <c r="L2260" t="str">
        <f t="shared" si="106"/>
        <v>Inativo</v>
      </c>
      <c r="M2260">
        <f t="shared" si="107"/>
        <v>24</v>
      </c>
      <c r="N2260" s="7">
        <f t="shared" si="108"/>
        <v>300.53980231481546</v>
      </c>
    </row>
    <row r="2261" spans="1:14" x14ac:dyDescent="0.25">
      <c r="A2261" t="s">
        <v>111</v>
      </c>
      <c r="B2261" s="1">
        <v>45356.686600000001</v>
      </c>
      <c r="C2261" t="s">
        <v>24</v>
      </c>
      <c r="D2261" t="s">
        <v>42</v>
      </c>
      <c r="E2261" t="s">
        <v>26</v>
      </c>
      <c r="F2261">
        <v>2</v>
      </c>
      <c r="G2261" s="2">
        <v>236.06391405999997</v>
      </c>
      <c r="H2261" s="3">
        <v>145.62</v>
      </c>
      <c r="I2261" s="4">
        <v>0.383133162983191</v>
      </c>
      <c r="J2261" t="s">
        <v>69</v>
      </c>
      <c r="K2261" t="s">
        <v>28</v>
      </c>
      <c r="L2261" t="str">
        <f t="shared" si="106"/>
        <v>Inativo</v>
      </c>
      <c r="M2261">
        <f t="shared" si="107"/>
        <v>24</v>
      </c>
      <c r="N2261" s="7">
        <f t="shared" si="108"/>
        <v>300.67290231481456</v>
      </c>
    </row>
    <row r="2262" spans="1:14" x14ac:dyDescent="0.25">
      <c r="A2262" t="s">
        <v>473</v>
      </c>
      <c r="B2262" s="1">
        <v>45356.553500000002</v>
      </c>
      <c r="C2262" t="s">
        <v>18</v>
      </c>
      <c r="D2262" t="s">
        <v>25</v>
      </c>
      <c r="E2262" t="s">
        <v>26</v>
      </c>
      <c r="F2262">
        <v>3</v>
      </c>
      <c r="G2262" s="2">
        <v>102.63879989999998</v>
      </c>
      <c r="H2262" s="3">
        <v>66</v>
      </c>
      <c r="I2262" s="4">
        <v>0.35696831934606427</v>
      </c>
      <c r="J2262" t="s">
        <v>67</v>
      </c>
      <c r="K2262" t="s">
        <v>22</v>
      </c>
      <c r="L2262" t="str">
        <f t="shared" si="106"/>
        <v>Inativo</v>
      </c>
      <c r="M2262">
        <f t="shared" si="107"/>
        <v>24</v>
      </c>
      <c r="N2262" s="7">
        <f t="shared" si="108"/>
        <v>300.80600231481367</v>
      </c>
    </row>
    <row r="2263" spans="1:14" x14ac:dyDescent="0.25">
      <c r="A2263" t="s">
        <v>313</v>
      </c>
      <c r="B2263" s="1">
        <v>45356.420400000003</v>
      </c>
      <c r="C2263" t="s">
        <v>12</v>
      </c>
      <c r="D2263" t="s">
        <v>25</v>
      </c>
      <c r="E2263" t="s">
        <v>26</v>
      </c>
      <c r="F2263">
        <v>3</v>
      </c>
      <c r="G2263" s="2">
        <v>94.969672200000019</v>
      </c>
      <c r="H2263" s="3">
        <v>66</v>
      </c>
      <c r="I2263" s="4">
        <v>0.30504129927911883</v>
      </c>
      <c r="J2263" t="s">
        <v>67</v>
      </c>
      <c r="K2263" t="s">
        <v>16</v>
      </c>
      <c r="L2263" t="str">
        <f t="shared" si="106"/>
        <v>Inativo</v>
      </c>
      <c r="M2263">
        <f t="shared" si="107"/>
        <v>24</v>
      </c>
      <c r="N2263" s="7">
        <f t="shared" si="108"/>
        <v>300.93910231481277</v>
      </c>
    </row>
    <row r="2264" spans="1:14" x14ac:dyDescent="0.25">
      <c r="A2264" t="s">
        <v>312</v>
      </c>
      <c r="B2264" s="1">
        <v>45356.287300000004</v>
      </c>
      <c r="C2264" t="s">
        <v>30</v>
      </c>
      <c r="D2264" t="s">
        <v>80</v>
      </c>
      <c r="E2264" t="s">
        <v>14</v>
      </c>
      <c r="F2264">
        <v>2</v>
      </c>
      <c r="G2264" s="2">
        <v>36.243647440000004</v>
      </c>
      <c r="H2264" s="3">
        <v>28.9</v>
      </c>
      <c r="I2264" s="4">
        <v>0.20261888520345911</v>
      </c>
      <c r="J2264" t="s">
        <v>65</v>
      </c>
      <c r="K2264" t="s">
        <v>32</v>
      </c>
      <c r="L2264" t="str">
        <f t="shared" si="106"/>
        <v>Inativo</v>
      </c>
      <c r="M2264">
        <f t="shared" si="107"/>
        <v>24</v>
      </c>
      <c r="N2264" s="7">
        <f t="shared" si="108"/>
        <v>301.07220231481188</v>
      </c>
    </row>
    <row r="2265" spans="1:14" x14ac:dyDescent="0.25">
      <c r="A2265" t="s">
        <v>311</v>
      </c>
      <c r="B2265" s="1">
        <v>45356.154199999997</v>
      </c>
      <c r="C2265" t="s">
        <v>24</v>
      </c>
      <c r="D2265" t="s">
        <v>80</v>
      </c>
      <c r="E2265" t="s">
        <v>14</v>
      </c>
      <c r="F2265">
        <v>2</v>
      </c>
      <c r="G2265" s="2">
        <v>39.204906048000005</v>
      </c>
      <c r="H2265" s="3">
        <v>28.9</v>
      </c>
      <c r="I2265" s="4">
        <v>0.26284735985295649</v>
      </c>
      <c r="J2265" t="s">
        <v>63</v>
      </c>
      <c r="K2265" t="s">
        <v>28</v>
      </c>
      <c r="L2265" t="str">
        <f t="shared" si="106"/>
        <v>Inativo</v>
      </c>
      <c r="M2265">
        <f t="shared" si="107"/>
        <v>24</v>
      </c>
      <c r="N2265" s="7">
        <f t="shared" si="108"/>
        <v>301.20530231481825</v>
      </c>
    </row>
    <row r="2266" spans="1:14" x14ac:dyDescent="0.25">
      <c r="A2266" t="s">
        <v>310</v>
      </c>
      <c r="B2266" s="1">
        <v>45356.021099999998</v>
      </c>
      <c r="C2266" t="s">
        <v>18</v>
      </c>
      <c r="D2266" t="s">
        <v>19</v>
      </c>
      <c r="E2266" t="s">
        <v>20</v>
      </c>
      <c r="F2266">
        <v>1</v>
      </c>
      <c r="G2266" s="2">
        <v>83.031292792800016</v>
      </c>
      <c r="H2266" s="3">
        <v>49.99</v>
      </c>
      <c r="I2266" s="4">
        <v>0.39793783381468872</v>
      </c>
      <c r="J2266" t="s">
        <v>144</v>
      </c>
      <c r="K2266" t="s">
        <v>22</v>
      </c>
      <c r="L2266" t="str">
        <f t="shared" si="106"/>
        <v>Inativo</v>
      </c>
      <c r="M2266">
        <f t="shared" si="107"/>
        <v>24</v>
      </c>
      <c r="N2266" s="7">
        <f t="shared" si="108"/>
        <v>301.33840231481736</v>
      </c>
    </row>
    <row r="2267" spans="1:14" x14ac:dyDescent="0.25">
      <c r="A2267" t="s">
        <v>309</v>
      </c>
      <c r="B2267" s="1">
        <v>45355.887999999999</v>
      </c>
      <c r="C2267" t="s">
        <v>12</v>
      </c>
      <c r="D2267" t="s">
        <v>13</v>
      </c>
      <c r="E2267" t="s">
        <v>14</v>
      </c>
      <c r="F2267">
        <v>3</v>
      </c>
      <c r="G2267" s="2">
        <v>289.40529657600001</v>
      </c>
      <c r="H2267" s="3">
        <v>233.31</v>
      </c>
      <c r="I2267" s="4">
        <v>0.19382954368725233</v>
      </c>
      <c r="J2267" t="s">
        <v>93</v>
      </c>
      <c r="K2267" t="s">
        <v>16</v>
      </c>
      <c r="L2267" t="str">
        <f t="shared" si="106"/>
        <v>Inativo</v>
      </c>
      <c r="M2267">
        <f t="shared" si="107"/>
        <v>24</v>
      </c>
      <c r="N2267" s="7">
        <f t="shared" si="108"/>
        <v>301.47150231481646</v>
      </c>
    </row>
    <row r="2268" spans="1:14" x14ac:dyDescent="0.25">
      <c r="A2268" t="s">
        <v>308</v>
      </c>
      <c r="B2268" s="1">
        <v>45355.7549</v>
      </c>
      <c r="C2268" t="s">
        <v>30</v>
      </c>
      <c r="D2268" t="s">
        <v>19</v>
      </c>
      <c r="E2268" t="s">
        <v>20</v>
      </c>
      <c r="F2268">
        <v>2</v>
      </c>
      <c r="G2268" s="2">
        <v>177.17201383680001</v>
      </c>
      <c r="H2268" s="3">
        <v>99.98</v>
      </c>
      <c r="I2268" s="4">
        <v>0.43568965642567314</v>
      </c>
      <c r="J2268" t="s">
        <v>38</v>
      </c>
      <c r="K2268" t="s">
        <v>28</v>
      </c>
      <c r="L2268" t="str">
        <f t="shared" si="106"/>
        <v>Inativo</v>
      </c>
      <c r="M2268">
        <f t="shared" si="107"/>
        <v>24</v>
      </c>
      <c r="N2268" s="7">
        <f t="shared" si="108"/>
        <v>301.60460231481557</v>
      </c>
    </row>
    <row r="2269" spans="1:14" x14ac:dyDescent="0.25">
      <c r="A2269" t="s">
        <v>307</v>
      </c>
      <c r="B2269" s="1">
        <v>45355.621800000001</v>
      </c>
      <c r="C2269" t="s">
        <v>24</v>
      </c>
      <c r="D2269" t="s">
        <v>25</v>
      </c>
      <c r="E2269" t="s">
        <v>26</v>
      </c>
      <c r="F2269">
        <v>3</v>
      </c>
      <c r="G2269" s="2">
        <v>89.600549571000016</v>
      </c>
      <c r="H2269" s="3">
        <v>66</v>
      </c>
      <c r="I2269" s="4">
        <v>0.26339737517233414</v>
      </c>
      <c r="J2269" t="s">
        <v>36</v>
      </c>
      <c r="K2269" t="s">
        <v>22</v>
      </c>
      <c r="L2269" t="str">
        <f t="shared" si="106"/>
        <v>Inativo</v>
      </c>
      <c r="M2269">
        <f t="shared" si="107"/>
        <v>24</v>
      </c>
      <c r="N2269" s="7">
        <f t="shared" si="108"/>
        <v>301.73770231481467</v>
      </c>
    </row>
    <row r="2270" spans="1:14" x14ac:dyDescent="0.25">
      <c r="A2270" t="s">
        <v>110</v>
      </c>
      <c r="B2270" s="1">
        <v>45355.488700000002</v>
      </c>
      <c r="C2270" t="s">
        <v>18</v>
      </c>
      <c r="D2270" t="s">
        <v>19</v>
      </c>
      <c r="E2270" t="s">
        <v>20</v>
      </c>
      <c r="F2270">
        <v>2</v>
      </c>
      <c r="G2270" s="2">
        <v>171.10109882880002</v>
      </c>
      <c r="H2270" s="3">
        <v>99.98</v>
      </c>
      <c r="I2270" s="4">
        <v>0.41566710743314522</v>
      </c>
      <c r="J2270" t="s">
        <v>34</v>
      </c>
      <c r="K2270" t="s">
        <v>22</v>
      </c>
      <c r="L2270" t="str">
        <f t="shared" si="106"/>
        <v>Inativo</v>
      </c>
      <c r="M2270">
        <f t="shared" si="107"/>
        <v>24</v>
      </c>
      <c r="N2270" s="7">
        <f t="shared" si="108"/>
        <v>301.87080231481377</v>
      </c>
    </row>
    <row r="2271" spans="1:14" x14ac:dyDescent="0.25">
      <c r="A2271" t="s">
        <v>101</v>
      </c>
      <c r="B2271" s="1">
        <v>45355.355600000003</v>
      </c>
      <c r="C2271" t="s">
        <v>12</v>
      </c>
      <c r="D2271" t="s">
        <v>80</v>
      </c>
      <c r="E2271" t="s">
        <v>14</v>
      </c>
      <c r="F2271">
        <v>2</v>
      </c>
      <c r="G2271" s="2">
        <v>37.045814960000001</v>
      </c>
      <c r="H2271" s="3">
        <v>28.9</v>
      </c>
      <c r="I2271" s="4">
        <v>0.21988489033904093</v>
      </c>
      <c r="J2271" t="s">
        <v>45</v>
      </c>
      <c r="K2271" t="s">
        <v>16</v>
      </c>
      <c r="L2271" t="str">
        <f t="shared" si="106"/>
        <v>Inativo</v>
      </c>
      <c r="M2271">
        <f t="shared" si="107"/>
        <v>24</v>
      </c>
      <c r="N2271" s="7">
        <f t="shared" si="108"/>
        <v>302.00390231481288</v>
      </c>
    </row>
    <row r="2272" spans="1:14" x14ac:dyDescent="0.25">
      <c r="A2272" t="s">
        <v>100</v>
      </c>
      <c r="B2272" s="1">
        <v>45355.222500000003</v>
      </c>
      <c r="C2272" t="s">
        <v>30</v>
      </c>
      <c r="D2272" t="s">
        <v>80</v>
      </c>
      <c r="E2272" t="s">
        <v>14</v>
      </c>
      <c r="F2272">
        <v>1</v>
      </c>
      <c r="G2272" s="2">
        <v>17.8852212</v>
      </c>
      <c r="H2272" s="3">
        <v>14.45</v>
      </c>
      <c r="I2272" s="4">
        <v>0.19207037819582576</v>
      </c>
      <c r="J2272" t="s">
        <v>43</v>
      </c>
      <c r="K2272" t="s">
        <v>16</v>
      </c>
      <c r="L2272" t="str">
        <f t="shared" si="106"/>
        <v>Inativo</v>
      </c>
      <c r="M2272">
        <f t="shared" si="107"/>
        <v>24</v>
      </c>
      <c r="N2272" s="7">
        <f t="shared" si="108"/>
        <v>302.13700231481198</v>
      </c>
    </row>
    <row r="2273" spans="1:14" x14ac:dyDescent="0.25">
      <c r="A2273" t="s">
        <v>99</v>
      </c>
      <c r="B2273" s="1">
        <v>45355.089399999997</v>
      </c>
      <c r="C2273" t="s">
        <v>24</v>
      </c>
      <c r="D2273" t="s">
        <v>13</v>
      </c>
      <c r="E2273" t="s">
        <v>14</v>
      </c>
      <c r="F2273">
        <v>4</v>
      </c>
      <c r="G2273" s="2">
        <v>439.4213968144</v>
      </c>
      <c r="H2273" s="3">
        <v>311.08</v>
      </c>
      <c r="I2273" s="4">
        <v>0.29206906569597024</v>
      </c>
      <c r="J2273" t="s">
        <v>40</v>
      </c>
      <c r="K2273" t="s">
        <v>16</v>
      </c>
      <c r="L2273" t="str">
        <f t="shared" si="106"/>
        <v>Inativo</v>
      </c>
      <c r="M2273">
        <f t="shared" si="107"/>
        <v>24</v>
      </c>
      <c r="N2273" s="7">
        <f t="shared" si="108"/>
        <v>302.27010231481836</v>
      </c>
    </row>
    <row r="2274" spans="1:14" x14ac:dyDescent="0.25">
      <c r="A2274" t="s">
        <v>98</v>
      </c>
      <c r="B2274" s="1">
        <v>45354.956299999998</v>
      </c>
      <c r="C2274" t="s">
        <v>18</v>
      </c>
      <c r="D2274" t="s">
        <v>80</v>
      </c>
      <c r="E2274" t="s">
        <v>14</v>
      </c>
      <c r="F2274">
        <v>1</v>
      </c>
      <c r="G2274" s="2">
        <v>19.465113689999999</v>
      </c>
      <c r="H2274" s="3">
        <v>14.45</v>
      </c>
      <c r="I2274" s="4">
        <v>0.25764625729242274</v>
      </c>
      <c r="J2274" t="s">
        <v>71</v>
      </c>
      <c r="K2274" t="s">
        <v>16</v>
      </c>
      <c r="L2274" t="str">
        <f t="shared" si="106"/>
        <v>Inativo</v>
      </c>
      <c r="M2274">
        <f t="shared" si="107"/>
        <v>23</v>
      </c>
      <c r="N2274" s="7">
        <f t="shared" si="108"/>
        <v>302.40320231481746</v>
      </c>
    </row>
    <row r="2275" spans="1:14" x14ac:dyDescent="0.25">
      <c r="A2275" t="s">
        <v>97</v>
      </c>
      <c r="B2275" s="1">
        <v>45354.823199999999</v>
      </c>
      <c r="C2275" t="s">
        <v>12</v>
      </c>
      <c r="D2275" t="s">
        <v>13</v>
      </c>
      <c r="E2275" t="s">
        <v>14</v>
      </c>
      <c r="F2275">
        <v>3</v>
      </c>
      <c r="G2275" s="2">
        <v>309.24152859600002</v>
      </c>
      <c r="H2275" s="3">
        <v>233.31</v>
      </c>
      <c r="I2275" s="4">
        <v>0.24554117598868375</v>
      </c>
      <c r="J2275" t="s">
        <v>69</v>
      </c>
      <c r="K2275" t="s">
        <v>28</v>
      </c>
      <c r="L2275" t="str">
        <f t="shared" si="106"/>
        <v>Inativo</v>
      </c>
      <c r="M2275">
        <f t="shared" si="107"/>
        <v>23</v>
      </c>
      <c r="N2275" s="7">
        <f t="shared" si="108"/>
        <v>302.53630231481657</v>
      </c>
    </row>
    <row r="2276" spans="1:14" x14ac:dyDescent="0.25">
      <c r="A2276" t="s">
        <v>96</v>
      </c>
      <c r="B2276" s="1">
        <v>45354.6901</v>
      </c>
      <c r="C2276" t="s">
        <v>30</v>
      </c>
      <c r="D2276" t="s">
        <v>19</v>
      </c>
      <c r="E2276" t="s">
        <v>20</v>
      </c>
      <c r="F2276">
        <v>2</v>
      </c>
      <c r="G2276" s="2">
        <v>176.52637692000002</v>
      </c>
      <c r="H2276" s="3">
        <v>99.98</v>
      </c>
      <c r="I2276" s="4">
        <v>0.43362571789874815</v>
      </c>
      <c r="J2276" t="s">
        <v>67</v>
      </c>
      <c r="K2276" t="s">
        <v>22</v>
      </c>
      <c r="L2276" t="str">
        <f t="shared" si="106"/>
        <v>Inativo</v>
      </c>
      <c r="M2276">
        <f t="shared" si="107"/>
        <v>23</v>
      </c>
      <c r="N2276" s="7">
        <f t="shared" si="108"/>
        <v>302.66940231481567</v>
      </c>
    </row>
    <row r="2277" spans="1:14" x14ac:dyDescent="0.25">
      <c r="A2277" t="s">
        <v>95</v>
      </c>
      <c r="B2277" s="1">
        <v>45354.557000000001</v>
      </c>
      <c r="C2277" t="s">
        <v>24</v>
      </c>
      <c r="D2277" t="s">
        <v>13</v>
      </c>
      <c r="E2277" t="s">
        <v>14</v>
      </c>
      <c r="F2277">
        <v>1</v>
      </c>
      <c r="G2277" s="2">
        <v>105.44592263040001</v>
      </c>
      <c r="H2277" s="3">
        <v>77.77</v>
      </c>
      <c r="I2277" s="4">
        <v>0.26246555523448051</v>
      </c>
      <c r="J2277" t="s">
        <v>65</v>
      </c>
      <c r="K2277" t="s">
        <v>22</v>
      </c>
      <c r="L2277" t="str">
        <f t="shared" si="106"/>
        <v>Inativo</v>
      </c>
      <c r="M2277">
        <f t="shared" si="107"/>
        <v>23</v>
      </c>
      <c r="N2277" s="7">
        <f t="shared" si="108"/>
        <v>302.80250231481477</v>
      </c>
    </row>
    <row r="2278" spans="1:14" x14ac:dyDescent="0.25">
      <c r="A2278" t="s">
        <v>472</v>
      </c>
      <c r="B2278" s="1">
        <v>45354.423900000002</v>
      </c>
      <c r="C2278" t="s">
        <v>18</v>
      </c>
      <c r="D2278" t="s">
        <v>13</v>
      </c>
      <c r="E2278" t="s">
        <v>14</v>
      </c>
      <c r="F2278">
        <v>3</v>
      </c>
      <c r="G2278" s="2">
        <v>316.27487218800007</v>
      </c>
      <c r="H2278" s="3">
        <v>233.31</v>
      </c>
      <c r="I2278" s="4">
        <v>0.26231888614497362</v>
      </c>
      <c r="J2278" t="s">
        <v>63</v>
      </c>
      <c r="K2278" t="s">
        <v>16</v>
      </c>
      <c r="L2278" t="str">
        <f t="shared" si="106"/>
        <v>Inativo</v>
      </c>
      <c r="M2278">
        <f t="shared" si="107"/>
        <v>23</v>
      </c>
      <c r="N2278" s="7">
        <f t="shared" si="108"/>
        <v>302.93560231481388</v>
      </c>
    </row>
    <row r="2279" spans="1:14" x14ac:dyDescent="0.25">
      <c r="A2279" t="s">
        <v>471</v>
      </c>
      <c r="B2279" s="1">
        <v>45354.290800000002</v>
      </c>
      <c r="C2279" t="s">
        <v>12</v>
      </c>
      <c r="D2279" t="s">
        <v>13</v>
      </c>
      <c r="E2279" t="s">
        <v>14</v>
      </c>
      <c r="F2279">
        <v>4</v>
      </c>
      <c r="G2279" s="2">
        <v>409.40449128479997</v>
      </c>
      <c r="H2279" s="3">
        <v>311.08</v>
      </c>
      <c r="I2279" s="4">
        <v>0.24016466203445019</v>
      </c>
      <c r="J2279" t="s">
        <v>45</v>
      </c>
      <c r="K2279" t="s">
        <v>16</v>
      </c>
      <c r="L2279" t="str">
        <f t="shared" si="106"/>
        <v>Inativo</v>
      </c>
      <c r="M2279">
        <f t="shared" si="107"/>
        <v>23</v>
      </c>
      <c r="N2279" s="7">
        <f t="shared" si="108"/>
        <v>303.06870231481298</v>
      </c>
    </row>
    <row r="2280" spans="1:14" x14ac:dyDescent="0.25">
      <c r="A2280" t="s">
        <v>470</v>
      </c>
      <c r="B2280" s="1">
        <v>45354.157700000003</v>
      </c>
      <c r="C2280" t="s">
        <v>30</v>
      </c>
      <c r="D2280" t="s">
        <v>19</v>
      </c>
      <c r="E2280" t="s">
        <v>20</v>
      </c>
      <c r="F2280">
        <v>1</v>
      </c>
      <c r="G2280" s="2">
        <v>91.567940400000012</v>
      </c>
      <c r="H2280" s="3">
        <v>49.99</v>
      </c>
      <c r="I2280" s="4">
        <v>0.45406656760404762</v>
      </c>
      <c r="J2280" t="s">
        <v>43</v>
      </c>
      <c r="K2280" t="s">
        <v>16</v>
      </c>
      <c r="L2280" t="str">
        <f t="shared" si="106"/>
        <v>Inativo</v>
      </c>
      <c r="M2280">
        <f t="shared" si="107"/>
        <v>23</v>
      </c>
      <c r="N2280" s="7">
        <f t="shared" si="108"/>
        <v>303.20180231481208</v>
      </c>
    </row>
    <row r="2281" spans="1:14" x14ac:dyDescent="0.25">
      <c r="A2281" t="s">
        <v>469</v>
      </c>
      <c r="B2281" s="1">
        <v>45354.024599999997</v>
      </c>
      <c r="C2281" t="s">
        <v>24</v>
      </c>
      <c r="D2281" t="s">
        <v>19</v>
      </c>
      <c r="E2281" t="s">
        <v>20</v>
      </c>
      <c r="F2281">
        <v>2</v>
      </c>
      <c r="G2281" s="2">
        <v>162.76958268480001</v>
      </c>
      <c r="H2281" s="3">
        <v>99.98</v>
      </c>
      <c r="I2281" s="4">
        <v>0.38575747169169045</v>
      </c>
      <c r="J2281" t="s">
        <v>40</v>
      </c>
      <c r="K2281" t="s">
        <v>16</v>
      </c>
      <c r="L2281" t="str">
        <f t="shared" si="106"/>
        <v>Inativo</v>
      </c>
      <c r="M2281">
        <f t="shared" si="107"/>
        <v>23</v>
      </c>
      <c r="N2281" s="7">
        <f t="shared" si="108"/>
        <v>303.33490231481846</v>
      </c>
    </row>
    <row r="2282" spans="1:14" x14ac:dyDescent="0.25">
      <c r="A2282" t="s">
        <v>468</v>
      </c>
      <c r="B2282" s="1">
        <v>45353.891499999998</v>
      </c>
      <c r="C2282" t="s">
        <v>18</v>
      </c>
      <c r="D2282" t="s">
        <v>19</v>
      </c>
      <c r="E2282" t="s">
        <v>20</v>
      </c>
      <c r="F2282">
        <v>2</v>
      </c>
      <c r="G2282" s="2">
        <v>175.46098258079999</v>
      </c>
      <c r="H2282" s="3">
        <v>99.98</v>
      </c>
      <c r="I2282" s="4">
        <v>0.43018670858087155</v>
      </c>
      <c r="J2282" t="s">
        <v>71</v>
      </c>
      <c r="K2282" t="s">
        <v>32</v>
      </c>
      <c r="L2282" t="str">
        <f t="shared" si="106"/>
        <v>Inativo</v>
      </c>
      <c r="M2282">
        <f t="shared" si="107"/>
        <v>22</v>
      </c>
      <c r="N2282" s="7">
        <f t="shared" si="108"/>
        <v>303.46800231481757</v>
      </c>
    </row>
    <row r="2283" spans="1:14" x14ac:dyDescent="0.25">
      <c r="A2283" t="s">
        <v>467</v>
      </c>
      <c r="B2283" s="1">
        <v>45353.758399999999</v>
      </c>
      <c r="C2283" t="s">
        <v>12</v>
      </c>
      <c r="D2283" t="s">
        <v>19</v>
      </c>
      <c r="E2283" t="s">
        <v>20</v>
      </c>
      <c r="F2283">
        <v>1</v>
      </c>
      <c r="G2283" s="2">
        <v>83.268477770399997</v>
      </c>
      <c r="H2283" s="3">
        <v>49.99</v>
      </c>
      <c r="I2283" s="4">
        <v>0.39965276970908814</v>
      </c>
      <c r="J2283" t="s">
        <v>69</v>
      </c>
      <c r="K2283" t="s">
        <v>28</v>
      </c>
      <c r="L2283" t="str">
        <f t="shared" si="106"/>
        <v>Inativo</v>
      </c>
      <c r="M2283">
        <f t="shared" si="107"/>
        <v>22</v>
      </c>
      <c r="N2283" s="7">
        <f t="shared" si="108"/>
        <v>303.60110231481667</v>
      </c>
    </row>
    <row r="2284" spans="1:14" x14ac:dyDescent="0.25">
      <c r="A2284" t="s">
        <v>466</v>
      </c>
      <c r="B2284" s="1">
        <v>45353.6253</v>
      </c>
      <c r="C2284" t="s">
        <v>30</v>
      </c>
      <c r="D2284" t="s">
        <v>13</v>
      </c>
      <c r="E2284" t="s">
        <v>14</v>
      </c>
      <c r="F2284">
        <v>3</v>
      </c>
      <c r="G2284" s="2">
        <v>280.69667900999997</v>
      </c>
      <c r="H2284" s="3">
        <v>233.31</v>
      </c>
      <c r="I2284" s="4">
        <v>0.16881809637766249</v>
      </c>
      <c r="J2284" t="s">
        <v>67</v>
      </c>
      <c r="K2284" t="s">
        <v>22</v>
      </c>
      <c r="L2284" t="str">
        <f t="shared" si="106"/>
        <v>Inativo</v>
      </c>
      <c r="M2284">
        <f t="shared" si="107"/>
        <v>22</v>
      </c>
      <c r="N2284" s="7">
        <f t="shared" si="108"/>
        <v>303.73420231481578</v>
      </c>
    </row>
    <row r="2285" spans="1:14" x14ac:dyDescent="0.25">
      <c r="A2285" t="s">
        <v>465</v>
      </c>
      <c r="B2285" s="1">
        <v>45353.492200000001</v>
      </c>
      <c r="C2285" t="s">
        <v>24</v>
      </c>
      <c r="D2285" t="s">
        <v>42</v>
      </c>
      <c r="E2285" t="s">
        <v>26</v>
      </c>
      <c r="F2285">
        <v>2</v>
      </c>
      <c r="G2285" s="2">
        <v>244.31444532000003</v>
      </c>
      <c r="H2285" s="3">
        <v>145.62</v>
      </c>
      <c r="I2285" s="4">
        <v>0.40396483798054295</v>
      </c>
      <c r="J2285" t="s">
        <v>65</v>
      </c>
      <c r="K2285" t="s">
        <v>16</v>
      </c>
      <c r="L2285" t="str">
        <f t="shared" si="106"/>
        <v>Inativo</v>
      </c>
      <c r="M2285">
        <f t="shared" si="107"/>
        <v>22</v>
      </c>
      <c r="N2285" s="7">
        <f t="shared" si="108"/>
        <v>303.86730231481488</v>
      </c>
    </row>
    <row r="2286" spans="1:14" x14ac:dyDescent="0.25">
      <c r="A2286" t="s">
        <v>464</v>
      </c>
      <c r="B2286" s="1">
        <v>45353.359100000001</v>
      </c>
      <c r="C2286" t="s">
        <v>18</v>
      </c>
      <c r="D2286" t="s">
        <v>19</v>
      </c>
      <c r="E2286" t="s">
        <v>20</v>
      </c>
      <c r="F2286">
        <v>1</v>
      </c>
      <c r="G2286" s="2">
        <v>86.197352363999997</v>
      </c>
      <c r="H2286" s="3">
        <v>49.99</v>
      </c>
      <c r="I2286" s="4">
        <v>0.42005179243906637</v>
      </c>
      <c r="J2286" t="s">
        <v>21</v>
      </c>
      <c r="K2286" t="s">
        <v>32</v>
      </c>
      <c r="L2286" t="str">
        <f t="shared" si="106"/>
        <v>Inativo</v>
      </c>
      <c r="M2286">
        <f t="shared" si="107"/>
        <v>22</v>
      </c>
      <c r="N2286" s="7">
        <f t="shared" si="108"/>
        <v>304.00040231481398</v>
      </c>
    </row>
    <row r="2287" spans="1:14" x14ac:dyDescent="0.25">
      <c r="A2287" t="s">
        <v>463</v>
      </c>
      <c r="B2287" s="1">
        <v>45353.226000000002</v>
      </c>
      <c r="C2287" t="s">
        <v>12</v>
      </c>
      <c r="D2287" t="s">
        <v>19</v>
      </c>
      <c r="E2287" t="s">
        <v>20</v>
      </c>
      <c r="F2287">
        <v>1</v>
      </c>
      <c r="G2287" s="2">
        <v>98.110480310999989</v>
      </c>
      <c r="H2287" s="3">
        <v>49.99</v>
      </c>
      <c r="I2287" s="4">
        <v>0.49047237520867376</v>
      </c>
      <c r="J2287" t="s">
        <v>15</v>
      </c>
      <c r="K2287" t="s">
        <v>28</v>
      </c>
      <c r="L2287" t="str">
        <f t="shared" si="106"/>
        <v>Inativo</v>
      </c>
      <c r="M2287">
        <f t="shared" si="107"/>
        <v>22</v>
      </c>
      <c r="N2287" s="7">
        <f t="shared" si="108"/>
        <v>304.13350231481309</v>
      </c>
    </row>
    <row r="2288" spans="1:14" x14ac:dyDescent="0.25">
      <c r="A2288" t="s">
        <v>462</v>
      </c>
      <c r="B2288" s="1">
        <v>45353.092900000003</v>
      </c>
      <c r="C2288" t="s">
        <v>30</v>
      </c>
      <c r="D2288" t="s">
        <v>80</v>
      </c>
      <c r="E2288" t="s">
        <v>14</v>
      </c>
      <c r="F2288">
        <v>1</v>
      </c>
      <c r="G2288" s="2">
        <v>20.051546943999998</v>
      </c>
      <c r="H2288" s="3">
        <v>14.45</v>
      </c>
      <c r="I2288" s="4">
        <v>0.27935734632564813</v>
      </c>
      <c r="J2288" t="s">
        <v>51</v>
      </c>
      <c r="K2288" t="s">
        <v>22</v>
      </c>
      <c r="L2288" t="str">
        <f t="shared" si="106"/>
        <v>Inativo</v>
      </c>
      <c r="M2288">
        <f t="shared" si="107"/>
        <v>22</v>
      </c>
      <c r="N2288" s="7">
        <f t="shared" si="108"/>
        <v>304.26660231481219</v>
      </c>
    </row>
    <row r="2289" spans="1:14" x14ac:dyDescent="0.25">
      <c r="A2289" t="s">
        <v>461</v>
      </c>
      <c r="B2289" s="1">
        <v>45352.959799999997</v>
      </c>
      <c r="C2289" t="s">
        <v>24</v>
      </c>
      <c r="D2289" t="s">
        <v>80</v>
      </c>
      <c r="E2289" t="s">
        <v>14</v>
      </c>
      <c r="F2289">
        <v>1</v>
      </c>
      <c r="G2289" s="2">
        <v>19.878554321999999</v>
      </c>
      <c r="H2289" s="3">
        <v>14.45</v>
      </c>
      <c r="I2289" s="4">
        <v>0.27308597164895987</v>
      </c>
      <c r="J2289" t="s">
        <v>49</v>
      </c>
      <c r="K2289" t="s">
        <v>16</v>
      </c>
      <c r="L2289" t="str">
        <f t="shared" si="106"/>
        <v>Inativo</v>
      </c>
      <c r="M2289">
        <f t="shared" si="107"/>
        <v>22</v>
      </c>
      <c r="N2289" s="7">
        <f t="shared" si="108"/>
        <v>304.39970231481857</v>
      </c>
    </row>
    <row r="2290" spans="1:14" x14ac:dyDescent="0.25">
      <c r="A2290" t="s">
        <v>460</v>
      </c>
      <c r="B2290" s="1">
        <v>45352.826699999998</v>
      </c>
      <c r="C2290" t="s">
        <v>18</v>
      </c>
      <c r="D2290" t="s">
        <v>25</v>
      </c>
      <c r="E2290" t="s">
        <v>26</v>
      </c>
      <c r="F2290">
        <v>1</v>
      </c>
      <c r="G2290" s="2">
        <v>33.16666626</v>
      </c>
      <c r="H2290" s="3">
        <v>22</v>
      </c>
      <c r="I2290" s="4">
        <v>0.33668340895229909</v>
      </c>
      <c r="J2290" t="s">
        <v>47</v>
      </c>
      <c r="K2290" t="s">
        <v>32</v>
      </c>
      <c r="L2290" t="str">
        <f t="shared" si="106"/>
        <v>Inativo</v>
      </c>
      <c r="M2290">
        <f t="shared" si="107"/>
        <v>22</v>
      </c>
      <c r="N2290" s="7">
        <f t="shared" si="108"/>
        <v>304.53280231481767</v>
      </c>
    </row>
    <row r="2291" spans="1:14" x14ac:dyDescent="0.25">
      <c r="A2291" t="s">
        <v>459</v>
      </c>
      <c r="B2291" s="1">
        <v>45352.693599999999</v>
      </c>
      <c r="C2291" t="s">
        <v>12</v>
      </c>
      <c r="D2291" t="s">
        <v>13</v>
      </c>
      <c r="E2291" t="s">
        <v>14</v>
      </c>
      <c r="F2291">
        <v>3</v>
      </c>
      <c r="G2291" s="2">
        <v>297.68935303800004</v>
      </c>
      <c r="H2291" s="3">
        <v>233.31</v>
      </c>
      <c r="I2291" s="4">
        <v>0.21626353909198093</v>
      </c>
      <c r="J2291" t="s">
        <v>45</v>
      </c>
      <c r="K2291" t="s">
        <v>28</v>
      </c>
      <c r="L2291" t="str">
        <f t="shared" si="106"/>
        <v>Inativo</v>
      </c>
      <c r="M2291">
        <f t="shared" si="107"/>
        <v>22</v>
      </c>
      <c r="N2291" s="7">
        <f t="shared" si="108"/>
        <v>304.66590231481678</v>
      </c>
    </row>
    <row r="2292" spans="1:14" x14ac:dyDescent="0.25">
      <c r="A2292" t="s">
        <v>299</v>
      </c>
      <c r="B2292" s="1">
        <v>45352.5605</v>
      </c>
      <c r="C2292" t="s">
        <v>30</v>
      </c>
      <c r="D2292" t="s">
        <v>25</v>
      </c>
      <c r="E2292" t="s">
        <v>26</v>
      </c>
      <c r="F2292">
        <v>1</v>
      </c>
      <c r="G2292" s="2">
        <v>32.495936927999999</v>
      </c>
      <c r="H2292" s="3">
        <v>22</v>
      </c>
      <c r="I2292" s="4">
        <v>0.32299228519723694</v>
      </c>
      <c r="J2292" t="s">
        <v>43</v>
      </c>
      <c r="K2292" t="s">
        <v>22</v>
      </c>
      <c r="L2292" t="str">
        <f t="shared" si="106"/>
        <v>Inativo</v>
      </c>
      <c r="M2292">
        <f t="shared" si="107"/>
        <v>22</v>
      </c>
      <c r="N2292" s="7">
        <f t="shared" si="108"/>
        <v>304.79900231481588</v>
      </c>
    </row>
    <row r="2293" spans="1:14" x14ac:dyDescent="0.25">
      <c r="A2293" t="s">
        <v>458</v>
      </c>
      <c r="B2293" s="1">
        <v>45352.4274</v>
      </c>
      <c r="C2293" t="s">
        <v>24</v>
      </c>
      <c r="D2293" t="s">
        <v>13</v>
      </c>
      <c r="E2293" t="s">
        <v>14</v>
      </c>
      <c r="F2293">
        <v>1</v>
      </c>
      <c r="G2293" s="2">
        <v>99.059103098999984</v>
      </c>
      <c r="H2293" s="3">
        <v>77.77</v>
      </c>
      <c r="I2293" s="4">
        <v>0.21491314208370724</v>
      </c>
      <c r="J2293" t="s">
        <v>71</v>
      </c>
      <c r="K2293" t="s">
        <v>16</v>
      </c>
      <c r="L2293" t="str">
        <f t="shared" si="106"/>
        <v>Inativo</v>
      </c>
      <c r="M2293">
        <f t="shared" si="107"/>
        <v>22</v>
      </c>
      <c r="N2293" s="7">
        <f t="shared" si="108"/>
        <v>304.93210231481498</v>
      </c>
    </row>
    <row r="2294" spans="1:14" x14ac:dyDescent="0.25">
      <c r="A2294" t="s">
        <v>457</v>
      </c>
      <c r="B2294" s="1">
        <v>45352.294300000001</v>
      </c>
      <c r="C2294" t="s">
        <v>18</v>
      </c>
      <c r="D2294" t="s">
        <v>80</v>
      </c>
      <c r="E2294" t="s">
        <v>14</v>
      </c>
      <c r="F2294">
        <v>1</v>
      </c>
      <c r="G2294" s="2">
        <v>19.436572826000003</v>
      </c>
      <c r="H2294" s="3">
        <v>14.45</v>
      </c>
      <c r="I2294" s="4">
        <v>0.25655617740024322</v>
      </c>
      <c r="J2294" t="s">
        <v>69</v>
      </c>
      <c r="K2294" t="s">
        <v>32</v>
      </c>
      <c r="L2294" t="str">
        <f t="shared" si="106"/>
        <v>Inativo</v>
      </c>
      <c r="M2294">
        <f t="shared" si="107"/>
        <v>22</v>
      </c>
      <c r="N2294" s="7">
        <f t="shared" si="108"/>
        <v>305.06520231481409</v>
      </c>
    </row>
    <row r="2295" spans="1:14" x14ac:dyDescent="0.25">
      <c r="A2295" t="s">
        <v>456</v>
      </c>
      <c r="B2295" s="1">
        <v>45352.161200000002</v>
      </c>
      <c r="C2295" t="s">
        <v>12</v>
      </c>
      <c r="D2295" t="s">
        <v>13</v>
      </c>
      <c r="E2295" t="s">
        <v>14</v>
      </c>
      <c r="F2295">
        <v>3</v>
      </c>
      <c r="G2295" s="2">
        <v>320.88977858520002</v>
      </c>
      <c r="H2295" s="3">
        <v>233.31</v>
      </c>
      <c r="I2295" s="4">
        <v>0.27292791615656448</v>
      </c>
      <c r="J2295" t="s">
        <v>67</v>
      </c>
      <c r="K2295" t="s">
        <v>28</v>
      </c>
      <c r="L2295" t="str">
        <f t="shared" si="106"/>
        <v>Inativo</v>
      </c>
      <c r="M2295">
        <f t="shared" si="107"/>
        <v>22</v>
      </c>
      <c r="N2295" s="7">
        <f t="shared" si="108"/>
        <v>305.19830231481319</v>
      </c>
    </row>
    <row r="2296" spans="1:14" x14ac:dyDescent="0.25">
      <c r="A2296" t="s">
        <v>455</v>
      </c>
      <c r="B2296" s="1">
        <v>45352.028100000003</v>
      </c>
      <c r="C2296" t="s">
        <v>30</v>
      </c>
      <c r="D2296" t="s">
        <v>80</v>
      </c>
      <c r="E2296" t="s">
        <v>14</v>
      </c>
      <c r="F2296">
        <v>2</v>
      </c>
      <c r="G2296" s="2">
        <v>36.341625319999999</v>
      </c>
      <c r="H2296" s="3">
        <v>28.9</v>
      </c>
      <c r="I2296" s="4">
        <v>0.20476864351756516</v>
      </c>
      <c r="J2296" t="s">
        <v>65</v>
      </c>
      <c r="K2296" t="s">
        <v>22</v>
      </c>
      <c r="L2296" t="str">
        <f t="shared" si="106"/>
        <v>Inativo</v>
      </c>
      <c r="M2296">
        <f t="shared" si="107"/>
        <v>22</v>
      </c>
      <c r="N2296" s="7">
        <f t="shared" si="108"/>
        <v>305.33140231481229</v>
      </c>
    </row>
    <row r="2297" spans="1:14" x14ac:dyDescent="0.25">
      <c r="A2297" t="s">
        <v>454</v>
      </c>
      <c r="B2297" s="1">
        <v>45351.894999999997</v>
      </c>
      <c r="C2297" t="s">
        <v>24</v>
      </c>
      <c r="D2297" t="s">
        <v>25</v>
      </c>
      <c r="E2297" t="s">
        <v>26</v>
      </c>
      <c r="F2297">
        <v>4</v>
      </c>
      <c r="G2297" s="2">
        <v>135.03672</v>
      </c>
      <c r="H2297" s="3">
        <v>88</v>
      </c>
      <c r="I2297" s="4">
        <v>0.34832540363835851</v>
      </c>
      <c r="J2297" t="s">
        <v>63</v>
      </c>
      <c r="K2297" t="s">
        <v>16</v>
      </c>
      <c r="L2297" t="str">
        <f t="shared" si="106"/>
        <v>Inativo</v>
      </c>
      <c r="M2297">
        <f t="shared" si="107"/>
        <v>22</v>
      </c>
      <c r="N2297" s="7">
        <f t="shared" si="108"/>
        <v>305.46450231481867</v>
      </c>
    </row>
    <row r="2298" spans="1:14" x14ac:dyDescent="0.25">
      <c r="A2298" t="s">
        <v>453</v>
      </c>
      <c r="B2298" s="1">
        <v>45351.761899999998</v>
      </c>
      <c r="C2298" t="s">
        <v>18</v>
      </c>
      <c r="D2298" t="s">
        <v>42</v>
      </c>
      <c r="E2298" t="s">
        <v>26</v>
      </c>
      <c r="F2298">
        <v>2</v>
      </c>
      <c r="G2298" s="2">
        <v>247.84992143999995</v>
      </c>
      <c r="H2298" s="3">
        <v>145.62</v>
      </c>
      <c r="I2298" s="4">
        <v>0.4124670318475287</v>
      </c>
      <c r="J2298" t="s">
        <v>144</v>
      </c>
      <c r="K2298" t="s">
        <v>28</v>
      </c>
      <c r="L2298" t="str">
        <f t="shared" si="106"/>
        <v>Inativo</v>
      </c>
      <c r="M2298">
        <f t="shared" si="107"/>
        <v>22</v>
      </c>
      <c r="N2298" s="7">
        <f t="shared" si="108"/>
        <v>305.59760231481778</v>
      </c>
    </row>
    <row r="2299" spans="1:14" x14ac:dyDescent="0.25">
      <c r="A2299" t="s">
        <v>452</v>
      </c>
      <c r="B2299" s="1">
        <v>45351.628799999999</v>
      </c>
      <c r="C2299" t="s">
        <v>12</v>
      </c>
      <c r="D2299" t="s">
        <v>19</v>
      </c>
      <c r="E2299" t="s">
        <v>20</v>
      </c>
      <c r="F2299">
        <v>2</v>
      </c>
      <c r="G2299" s="2">
        <v>189.35588337120004</v>
      </c>
      <c r="H2299" s="3">
        <v>99.98</v>
      </c>
      <c r="I2299" s="4">
        <v>0.47199950579826344</v>
      </c>
      <c r="J2299" t="s">
        <v>93</v>
      </c>
      <c r="K2299" t="s">
        <v>22</v>
      </c>
      <c r="L2299" t="str">
        <f t="shared" si="106"/>
        <v>Inativo</v>
      </c>
      <c r="M2299">
        <f t="shared" si="107"/>
        <v>22</v>
      </c>
      <c r="N2299" s="7">
        <f t="shared" si="108"/>
        <v>305.73070231481688</v>
      </c>
    </row>
    <row r="2300" spans="1:14" x14ac:dyDescent="0.25">
      <c r="A2300" t="s">
        <v>451</v>
      </c>
      <c r="B2300" s="1">
        <v>45351.495699999999</v>
      </c>
      <c r="C2300" t="s">
        <v>30</v>
      </c>
      <c r="D2300" t="s">
        <v>25</v>
      </c>
      <c r="E2300" t="s">
        <v>26</v>
      </c>
      <c r="F2300">
        <v>2</v>
      </c>
      <c r="G2300" s="2">
        <v>66.225923399999999</v>
      </c>
      <c r="H2300" s="3">
        <v>44</v>
      </c>
      <c r="I2300" s="4">
        <v>0.33560760286809377</v>
      </c>
      <c r="J2300" t="s">
        <v>38</v>
      </c>
      <c r="K2300" t="s">
        <v>22</v>
      </c>
      <c r="L2300" t="str">
        <f t="shared" si="106"/>
        <v>Inativo</v>
      </c>
      <c r="M2300">
        <f t="shared" si="107"/>
        <v>22</v>
      </c>
      <c r="N2300" s="7">
        <f t="shared" si="108"/>
        <v>305.86380231481598</v>
      </c>
    </row>
    <row r="2301" spans="1:14" x14ac:dyDescent="0.25">
      <c r="A2301" t="s">
        <v>450</v>
      </c>
      <c r="B2301" s="1">
        <v>45351.3626</v>
      </c>
      <c r="C2301" t="s">
        <v>24</v>
      </c>
      <c r="D2301" t="s">
        <v>19</v>
      </c>
      <c r="E2301" t="s">
        <v>20</v>
      </c>
      <c r="F2301">
        <v>2</v>
      </c>
      <c r="G2301" s="2">
        <v>171.30124508220001</v>
      </c>
      <c r="H2301" s="3">
        <v>99.98</v>
      </c>
      <c r="I2301" s="4">
        <v>0.41634983474858017</v>
      </c>
      <c r="J2301" t="s">
        <v>36</v>
      </c>
      <c r="K2301" t="s">
        <v>16</v>
      </c>
      <c r="L2301" t="str">
        <f t="shared" si="106"/>
        <v>Inativo</v>
      </c>
      <c r="M2301">
        <f t="shared" si="107"/>
        <v>22</v>
      </c>
      <c r="N2301" s="7">
        <f t="shared" si="108"/>
        <v>305.99690231481509</v>
      </c>
    </row>
    <row r="2302" spans="1:14" x14ac:dyDescent="0.25">
      <c r="A2302" t="s">
        <v>449</v>
      </c>
      <c r="B2302" s="1">
        <v>45351.229500000001</v>
      </c>
      <c r="C2302" t="s">
        <v>18</v>
      </c>
      <c r="D2302" t="s">
        <v>19</v>
      </c>
      <c r="E2302" t="s">
        <v>20</v>
      </c>
      <c r="F2302">
        <v>1</v>
      </c>
      <c r="G2302" s="2">
        <v>92.290963653000006</v>
      </c>
      <c r="H2302" s="3">
        <v>49.99</v>
      </c>
      <c r="I2302" s="4">
        <v>0.45834350383473293</v>
      </c>
      <c r="J2302" t="s">
        <v>34</v>
      </c>
      <c r="K2302" t="s">
        <v>16</v>
      </c>
      <c r="L2302" t="str">
        <f t="shared" si="106"/>
        <v>Inativo</v>
      </c>
      <c r="M2302">
        <f t="shared" si="107"/>
        <v>22</v>
      </c>
      <c r="N2302" s="7">
        <f t="shared" si="108"/>
        <v>306.13000231481419</v>
      </c>
    </row>
    <row r="2303" spans="1:14" x14ac:dyDescent="0.25">
      <c r="A2303" t="s">
        <v>448</v>
      </c>
      <c r="B2303" s="1">
        <v>45351.096400000002</v>
      </c>
      <c r="C2303" t="s">
        <v>12</v>
      </c>
      <c r="D2303" t="s">
        <v>13</v>
      </c>
      <c r="E2303" t="s">
        <v>14</v>
      </c>
      <c r="F2303">
        <v>4</v>
      </c>
      <c r="G2303" s="2">
        <v>387.89429603759999</v>
      </c>
      <c r="H2303" s="3">
        <v>311.08</v>
      </c>
      <c r="I2303" s="4">
        <v>0.19802893938444022</v>
      </c>
      <c r="J2303" t="s">
        <v>31</v>
      </c>
      <c r="K2303" t="s">
        <v>16</v>
      </c>
      <c r="L2303" t="str">
        <f t="shared" si="106"/>
        <v>Inativo</v>
      </c>
      <c r="M2303">
        <f t="shared" si="107"/>
        <v>22</v>
      </c>
      <c r="N2303" s="7">
        <f t="shared" si="108"/>
        <v>306.2631023148133</v>
      </c>
    </row>
    <row r="2304" spans="1:14" x14ac:dyDescent="0.25">
      <c r="A2304" t="s">
        <v>447</v>
      </c>
      <c r="B2304" s="1">
        <v>45350.963300000003</v>
      </c>
      <c r="C2304" t="s">
        <v>30</v>
      </c>
      <c r="D2304" t="s">
        <v>80</v>
      </c>
      <c r="E2304" t="s">
        <v>14</v>
      </c>
      <c r="F2304">
        <v>2</v>
      </c>
      <c r="G2304" s="2">
        <v>40.092653039999995</v>
      </c>
      <c r="H2304" s="3">
        <v>28.9</v>
      </c>
      <c r="I2304" s="4">
        <v>0.27916967801639891</v>
      </c>
      <c r="J2304" t="s">
        <v>27</v>
      </c>
      <c r="K2304" t="s">
        <v>16</v>
      </c>
      <c r="L2304" t="str">
        <f t="shared" si="106"/>
        <v>Inativo</v>
      </c>
      <c r="M2304">
        <f t="shared" si="107"/>
        <v>22</v>
      </c>
      <c r="N2304" s="7">
        <f t="shared" si="108"/>
        <v>306.3962023148124</v>
      </c>
    </row>
    <row r="2305" spans="1:14" x14ac:dyDescent="0.25">
      <c r="A2305" t="s">
        <v>446</v>
      </c>
      <c r="B2305" s="1">
        <v>45350.830199999997</v>
      </c>
      <c r="C2305" t="s">
        <v>24</v>
      </c>
      <c r="D2305" t="s">
        <v>19</v>
      </c>
      <c r="E2305" t="s">
        <v>20</v>
      </c>
      <c r="F2305">
        <v>2</v>
      </c>
      <c r="G2305" s="2">
        <v>163.57753312559998</v>
      </c>
      <c r="H2305" s="3">
        <v>99.98</v>
      </c>
      <c r="I2305" s="4">
        <v>0.3887913695138549</v>
      </c>
      <c r="J2305" t="s">
        <v>21</v>
      </c>
      <c r="K2305" t="s">
        <v>28</v>
      </c>
      <c r="L2305" t="str">
        <f t="shared" si="106"/>
        <v>Inativo</v>
      </c>
      <c r="M2305">
        <f t="shared" si="107"/>
        <v>22</v>
      </c>
      <c r="N2305" s="7">
        <f t="shared" si="108"/>
        <v>306.52930231481878</v>
      </c>
    </row>
    <row r="2306" spans="1:14" x14ac:dyDescent="0.25">
      <c r="A2306" t="s">
        <v>445</v>
      </c>
      <c r="B2306" s="1">
        <v>45350.697099999998</v>
      </c>
      <c r="C2306" t="s">
        <v>18</v>
      </c>
      <c r="D2306" t="s">
        <v>19</v>
      </c>
      <c r="E2306" t="s">
        <v>20</v>
      </c>
      <c r="F2306">
        <v>1</v>
      </c>
      <c r="G2306" s="2">
        <v>89.100610200000006</v>
      </c>
      <c r="H2306" s="3">
        <v>49.99</v>
      </c>
      <c r="I2306" s="4">
        <v>0.43894884796198624</v>
      </c>
      <c r="J2306" t="s">
        <v>15</v>
      </c>
      <c r="K2306" t="s">
        <v>22</v>
      </c>
      <c r="L2306" t="str">
        <f t="shared" ref="L2306:L2369" si="109">IF(N2306&lt;=7,"Compra Recente",
IF(N2306&lt;=15,"Recência Média",
IF(N2306&lt;=30,"Recência Baixa",
IF(N2306&gt;30,"Inativo"
)
)
))</f>
        <v>Inativo</v>
      </c>
      <c r="M2306">
        <f t="shared" ref="M2306:M2369" si="110">COUNTIFS(J2306:J5051, "Cassandra",  A2306:A5051, "&lt;&gt;")</f>
        <v>22</v>
      </c>
      <c r="N2306" s="7">
        <f t="shared" ref="N2306:N2369" si="111">$B$2 - B2306</f>
        <v>306.66240231481788</v>
      </c>
    </row>
    <row r="2307" spans="1:14" x14ac:dyDescent="0.25">
      <c r="A2307" t="s">
        <v>444</v>
      </c>
      <c r="B2307" s="1">
        <v>45350.563999999998</v>
      </c>
      <c r="C2307" t="s">
        <v>12</v>
      </c>
      <c r="D2307" t="s">
        <v>19</v>
      </c>
      <c r="E2307" t="s">
        <v>20</v>
      </c>
      <c r="F2307">
        <v>2</v>
      </c>
      <c r="G2307" s="2">
        <v>183.06990124559999</v>
      </c>
      <c r="H2307" s="3">
        <v>99.98</v>
      </c>
      <c r="I2307" s="4">
        <v>0.45386980972983409</v>
      </c>
      <c r="J2307" t="s">
        <v>51</v>
      </c>
      <c r="K2307" t="s">
        <v>22</v>
      </c>
      <c r="L2307" t="str">
        <f t="shared" si="109"/>
        <v>Inativo</v>
      </c>
      <c r="M2307">
        <f t="shared" si="110"/>
        <v>22</v>
      </c>
      <c r="N2307" s="7">
        <f t="shared" si="111"/>
        <v>306.79550231481699</v>
      </c>
    </row>
    <row r="2308" spans="1:14" x14ac:dyDescent="0.25">
      <c r="A2308" t="s">
        <v>443</v>
      </c>
      <c r="B2308" s="1">
        <v>45350.430899999999</v>
      </c>
      <c r="C2308" t="s">
        <v>30</v>
      </c>
      <c r="D2308" t="s">
        <v>19</v>
      </c>
      <c r="E2308" t="s">
        <v>20</v>
      </c>
      <c r="F2308">
        <v>1</v>
      </c>
      <c r="G2308" s="2">
        <v>77.847117757199996</v>
      </c>
      <c r="H2308" s="3">
        <v>49.99</v>
      </c>
      <c r="I2308" s="4">
        <v>0.35784391972075957</v>
      </c>
      <c r="J2308" t="s">
        <v>49</v>
      </c>
      <c r="K2308" t="s">
        <v>16</v>
      </c>
      <c r="L2308" t="str">
        <f t="shared" si="109"/>
        <v>Inativo</v>
      </c>
      <c r="M2308">
        <f t="shared" si="110"/>
        <v>22</v>
      </c>
      <c r="N2308" s="7">
        <f t="shared" si="111"/>
        <v>306.92860231481609</v>
      </c>
    </row>
    <row r="2309" spans="1:14" x14ac:dyDescent="0.25">
      <c r="A2309" t="s">
        <v>442</v>
      </c>
      <c r="B2309" s="1">
        <v>45350.2978</v>
      </c>
      <c r="C2309" t="s">
        <v>24</v>
      </c>
      <c r="D2309" t="s">
        <v>25</v>
      </c>
      <c r="E2309" t="s">
        <v>26</v>
      </c>
      <c r="F2309">
        <v>3</v>
      </c>
      <c r="G2309" s="2">
        <v>100.090628235</v>
      </c>
      <c r="H2309" s="3">
        <v>66</v>
      </c>
      <c r="I2309" s="4">
        <v>0.34059760475236062</v>
      </c>
      <c r="J2309" t="s">
        <v>47</v>
      </c>
      <c r="K2309" t="s">
        <v>16</v>
      </c>
      <c r="L2309" t="str">
        <f t="shared" si="109"/>
        <v>Inativo</v>
      </c>
      <c r="M2309">
        <f t="shared" si="110"/>
        <v>22</v>
      </c>
      <c r="N2309" s="7">
        <f t="shared" si="111"/>
        <v>307.06170231481519</v>
      </c>
    </row>
    <row r="2310" spans="1:14" x14ac:dyDescent="0.25">
      <c r="A2310" t="s">
        <v>441</v>
      </c>
      <c r="B2310" s="1">
        <v>45350.164700000001</v>
      </c>
      <c r="C2310" t="s">
        <v>18</v>
      </c>
      <c r="D2310" t="s">
        <v>13</v>
      </c>
      <c r="E2310" t="s">
        <v>14</v>
      </c>
      <c r="F2310">
        <v>4</v>
      </c>
      <c r="G2310" s="2">
        <v>424.90922165999996</v>
      </c>
      <c r="H2310" s="3">
        <v>311.08</v>
      </c>
      <c r="I2310" s="4">
        <v>0.26789068313297942</v>
      </c>
      <c r="J2310" t="s">
        <v>45</v>
      </c>
      <c r="K2310" t="s">
        <v>16</v>
      </c>
      <c r="L2310" t="str">
        <f t="shared" si="109"/>
        <v>Inativo</v>
      </c>
      <c r="M2310">
        <f t="shared" si="110"/>
        <v>22</v>
      </c>
      <c r="N2310" s="7">
        <f t="shared" si="111"/>
        <v>307.1948023148143</v>
      </c>
    </row>
    <row r="2311" spans="1:14" x14ac:dyDescent="0.25">
      <c r="A2311" t="s">
        <v>440</v>
      </c>
      <c r="B2311" s="1">
        <v>45350.031600000002</v>
      </c>
      <c r="C2311" t="s">
        <v>12</v>
      </c>
      <c r="D2311" t="s">
        <v>19</v>
      </c>
      <c r="E2311" t="s">
        <v>20</v>
      </c>
      <c r="F2311">
        <v>2</v>
      </c>
      <c r="G2311" s="2">
        <v>162.88391403899999</v>
      </c>
      <c r="H2311" s="3">
        <v>99.98</v>
      </c>
      <c r="I2311" s="4">
        <v>0.38618862034429402</v>
      </c>
      <c r="J2311" t="s">
        <v>43</v>
      </c>
      <c r="K2311" t="s">
        <v>16</v>
      </c>
      <c r="L2311" t="str">
        <f t="shared" si="109"/>
        <v>Inativo</v>
      </c>
      <c r="M2311">
        <f t="shared" si="110"/>
        <v>22</v>
      </c>
      <c r="N2311" s="7">
        <f t="shared" si="111"/>
        <v>307.3279023148134</v>
      </c>
    </row>
    <row r="2312" spans="1:14" x14ac:dyDescent="0.25">
      <c r="A2312" t="s">
        <v>439</v>
      </c>
      <c r="B2312" s="1">
        <v>45349.898500000003</v>
      </c>
      <c r="C2312" t="s">
        <v>30</v>
      </c>
      <c r="D2312" t="s">
        <v>13</v>
      </c>
      <c r="E2312" t="s">
        <v>14</v>
      </c>
      <c r="F2312">
        <v>1</v>
      </c>
      <c r="G2312" s="2">
        <v>96.621373034999991</v>
      </c>
      <c r="H2312" s="3">
        <v>77.77</v>
      </c>
      <c r="I2312" s="4">
        <v>0.19510562148781824</v>
      </c>
      <c r="J2312" t="s">
        <v>40</v>
      </c>
      <c r="K2312" t="s">
        <v>32</v>
      </c>
      <c r="L2312" t="str">
        <f t="shared" si="109"/>
        <v>Inativo</v>
      </c>
      <c r="M2312">
        <f t="shared" si="110"/>
        <v>22</v>
      </c>
      <c r="N2312" s="7">
        <f t="shared" si="111"/>
        <v>307.4610023148125</v>
      </c>
    </row>
    <row r="2313" spans="1:14" x14ac:dyDescent="0.25">
      <c r="A2313" t="s">
        <v>438</v>
      </c>
      <c r="B2313" s="1">
        <v>45349.765399999997</v>
      </c>
      <c r="C2313" t="s">
        <v>24</v>
      </c>
      <c r="D2313" t="s">
        <v>13</v>
      </c>
      <c r="E2313" t="s">
        <v>14</v>
      </c>
      <c r="F2313">
        <v>3</v>
      </c>
      <c r="G2313" s="2">
        <v>311.905783332</v>
      </c>
      <c r="H2313" s="3">
        <v>233.31</v>
      </c>
      <c r="I2313" s="4">
        <v>0.25198565570789933</v>
      </c>
      <c r="J2313" t="s">
        <v>71</v>
      </c>
      <c r="K2313" t="s">
        <v>28</v>
      </c>
      <c r="L2313" t="str">
        <f t="shared" si="109"/>
        <v>Inativo</v>
      </c>
      <c r="M2313">
        <f t="shared" si="110"/>
        <v>21</v>
      </c>
      <c r="N2313" s="7">
        <f t="shared" si="111"/>
        <v>307.59410231481888</v>
      </c>
    </row>
    <row r="2314" spans="1:14" x14ac:dyDescent="0.25">
      <c r="A2314" t="s">
        <v>437</v>
      </c>
      <c r="B2314" s="1">
        <v>45349.632299999997</v>
      </c>
      <c r="C2314" t="s">
        <v>18</v>
      </c>
      <c r="D2314" t="s">
        <v>25</v>
      </c>
      <c r="E2314" t="s">
        <v>26</v>
      </c>
      <c r="F2314">
        <v>1</v>
      </c>
      <c r="G2314" s="2">
        <v>37.114073099999999</v>
      </c>
      <c r="H2314" s="3">
        <v>22</v>
      </c>
      <c r="I2314" s="4">
        <v>0.40723293989524417</v>
      </c>
      <c r="J2314" t="s">
        <v>69</v>
      </c>
      <c r="K2314" t="s">
        <v>22</v>
      </c>
      <c r="L2314" t="str">
        <f t="shared" si="109"/>
        <v>Inativo</v>
      </c>
      <c r="M2314">
        <f t="shared" si="110"/>
        <v>21</v>
      </c>
      <c r="N2314" s="7">
        <f t="shared" si="111"/>
        <v>307.72720231481799</v>
      </c>
    </row>
    <row r="2315" spans="1:14" x14ac:dyDescent="0.25">
      <c r="A2315" t="s">
        <v>436</v>
      </c>
      <c r="B2315" s="1">
        <v>45349.499199999998</v>
      </c>
      <c r="C2315" t="s">
        <v>12</v>
      </c>
      <c r="D2315" t="s">
        <v>19</v>
      </c>
      <c r="E2315" t="s">
        <v>20</v>
      </c>
      <c r="F2315">
        <v>1</v>
      </c>
      <c r="G2315" s="2">
        <v>85.942739231999994</v>
      </c>
      <c r="H2315" s="3">
        <v>49.99</v>
      </c>
      <c r="I2315" s="4">
        <v>0.41833364346168428</v>
      </c>
      <c r="J2315" t="s">
        <v>67</v>
      </c>
      <c r="K2315" t="s">
        <v>16</v>
      </c>
      <c r="L2315" t="str">
        <f t="shared" si="109"/>
        <v>Inativo</v>
      </c>
      <c r="M2315">
        <f t="shared" si="110"/>
        <v>21</v>
      </c>
      <c r="N2315" s="7">
        <f t="shared" si="111"/>
        <v>307.86030231481709</v>
      </c>
    </row>
    <row r="2316" spans="1:14" x14ac:dyDescent="0.25">
      <c r="A2316" t="s">
        <v>435</v>
      </c>
      <c r="B2316" s="1">
        <v>45349.366099999999</v>
      </c>
      <c r="C2316" t="s">
        <v>30</v>
      </c>
      <c r="D2316" t="s">
        <v>80</v>
      </c>
      <c r="E2316" t="s">
        <v>14</v>
      </c>
      <c r="F2316">
        <v>2</v>
      </c>
      <c r="G2316" s="2">
        <v>37.290175999999995</v>
      </c>
      <c r="H2316" s="3">
        <v>28.9</v>
      </c>
      <c r="I2316" s="4">
        <v>0.22499695362124325</v>
      </c>
      <c r="J2316" t="s">
        <v>65</v>
      </c>
      <c r="K2316" t="s">
        <v>32</v>
      </c>
      <c r="L2316" t="str">
        <f t="shared" si="109"/>
        <v>Inativo</v>
      </c>
      <c r="M2316">
        <f t="shared" si="110"/>
        <v>21</v>
      </c>
      <c r="N2316" s="7">
        <f t="shared" si="111"/>
        <v>307.99340231481619</v>
      </c>
    </row>
    <row r="2317" spans="1:14" x14ac:dyDescent="0.25">
      <c r="A2317" t="s">
        <v>434</v>
      </c>
      <c r="B2317" s="1">
        <v>45349.233</v>
      </c>
      <c r="C2317" t="s">
        <v>24</v>
      </c>
      <c r="D2317" t="s">
        <v>13</v>
      </c>
      <c r="E2317" t="s">
        <v>14</v>
      </c>
      <c r="F2317">
        <v>2</v>
      </c>
      <c r="G2317" s="2">
        <v>222.60051957440001</v>
      </c>
      <c r="H2317" s="3">
        <v>155.54</v>
      </c>
      <c r="I2317" s="4">
        <v>0.30125949257717843</v>
      </c>
      <c r="J2317" t="s">
        <v>63</v>
      </c>
      <c r="K2317" t="s">
        <v>28</v>
      </c>
      <c r="L2317" t="str">
        <f t="shared" si="109"/>
        <v>Inativo</v>
      </c>
      <c r="M2317">
        <f t="shared" si="110"/>
        <v>21</v>
      </c>
      <c r="N2317" s="7">
        <f t="shared" si="111"/>
        <v>308.1265023148153</v>
      </c>
    </row>
    <row r="2318" spans="1:14" x14ac:dyDescent="0.25">
      <c r="A2318" t="s">
        <v>433</v>
      </c>
      <c r="B2318" s="1">
        <v>45349.099900000001</v>
      </c>
      <c r="C2318" t="s">
        <v>18</v>
      </c>
      <c r="D2318" t="s">
        <v>13</v>
      </c>
      <c r="E2318" t="s">
        <v>14</v>
      </c>
      <c r="F2318">
        <v>2</v>
      </c>
      <c r="G2318" s="2">
        <v>213.03823367199999</v>
      </c>
      <c r="H2318" s="3">
        <v>155.54</v>
      </c>
      <c r="I2318" s="4">
        <v>0.26989631241745082</v>
      </c>
      <c r="J2318" t="s">
        <v>144</v>
      </c>
      <c r="K2318" t="s">
        <v>22</v>
      </c>
      <c r="L2318" t="str">
        <f t="shared" si="109"/>
        <v>Inativo</v>
      </c>
      <c r="M2318">
        <f t="shared" si="110"/>
        <v>21</v>
      </c>
      <c r="N2318" s="7">
        <f t="shared" si="111"/>
        <v>308.2596023148144</v>
      </c>
    </row>
    <row r="2319" spans="1:14" x14ac:dyDescent="0.25">
      <c r="A2319" t="s">
        <v>432</v>
      </c>
      <c r="B2319" s="1">
        <v>45348.966800000002</v>
      </c>
      <c r="C2319" t="s">
        <v>12</v>
      </c>
      <c r="D2319" t="s">
        <v>13</v>
      </c>
      <c r="E2319" t="s">
        <v>14</v>
      </c>
      <c r="F2319">
        <v>3</v>
      </c>
      <c r="G2319" s="2">
        <v>301.75912473300002</v>
      </c>
      <c r="H2319" s="3">
        <v>233.31</v>
      </c>
      <c r="I2319" s="4">
        <v>0.22683365347631029</v>
      </c>
      <c r="J2319" t="s">
        <v>93</v>
      </c>
      <c r="K2319" t="s">
        <v>16</v>
      </c>
      <c r="L2319" t="str">
        <f t="shared" si="109"/>
        <v>Inativo</v>
      </c>
      <c r="M2319">
        <f t="shared" si="110"/>
        <v>21</v>
      </c>
      <c r="N2319" s="7">
        <f t="shared" si="111"/>
        <v>308.3927023148135</v>
      </c>
    </row>
    <row r="2320" spans="1:14" x14ac:dyDescent="0.25">
      <c r="A2320" t="s">
        <v>431</v>
      </c>
      <c r="B2320" s="1">
        <v>45348.833700000003</v>
      </c>
      <c r="C2320" t="s">
        <v>30</v>
      </c>
      <c r="D2320" t="s">
        <v>80</v>
      </c>
      <c r="E2320" t="s">
        <v>14</v>
      </c>
      <c r="F2320">
        <v>2</v>
      </c>
      <c r="G2320" s="2">
        <v>35.917833600000002</v>
      </c>
      <c r="H2320" s="3">
        <v>28.9</v>
      </c>
      <c r="I2320" s="4">
        <v>0.19538577070528002</v>
      </c>
      <c r="J2320" t="s">
        <v>38</v>
      </c>
      <c r="K2320" t="s">
        <v>32</v>
      </c>
      <c r="L2320" t="str">
        <f t="shared" si="109"/>
        <v>Inativo</v>
      </c>
      <c r="M2320">
        <f t="shared" si="110"/>
        <v>21</v>
      </c>
      <c r="N2320" s="7">
        <f t="shared" si="111"/>
        <v>308.52580231481261</v>
      </c>
    </row>
    <row r="2321" spans="1:14" x14ac:dyDescent="0.25">
      <c r="A2321" t="s">
        <v>430</v>
      </c>
      <c r="B2321" s="1">
        <v>45348.700599999996</v>
      </c>
      <c r="C2321" t="s">
        <v>24</v>
      </c>
      <c r="D2321" t="s">
        <v>19</v>
      </c>
      <c r="E2321" t="s">
        <v>20</v>
      </c>
      <c r="F2321">
        <v>1</v>
      </c>
      <c r="G2321" s="2">
        <v>82.633284000000003</v>
      </c>
      <c r="H2321" s="3">
        <v>49.99</v>
      </c>
      <c r="I2321" s="4">
        <v>0.39503796073262681</v>
      </c>
      <c r="J2321" t="s">
        <v>36</v>
      </c>
      <c r="K2321" t="s">
        <v>28</v>
      </c>
      <c r="L2321" t="str">
        <f t="shared" si="109"/>
        <v>Inativo</v>
      </c>
      <c r="M2321">
        <f t="shared" si="110"/>
        <v>21</v>
      </c>
      <c r="N2321" s="7">
        <f t="shared" si="111"/>
        <v>308.65890231481899</v>
      </c>
    </row>
    <row r="2322" spans="1:14" x14ac:dyDescent="0.25">
      <c r="A2322" t="s">
        <v>429</v>
      </c>
      <c r="B2322" s="1">
        <v>45348.567499999997</v>
      </c>
      <c r="C2322" t="s">
        <v>18</v>
      </c>
      <c r="D2322" t="s">
        <v>19</v>
      </c>
      <c r="E2322" t="s">
        <v>20</v>
      </c>
      <c r="F2322">
        <v>2</v>
      </c>
      <c r="G2322" s="2">
        <v>167.13944964360005</v>
      </c>
      <c r="H2322" s="3">
        <v>99.98</v>
      </c>
      <c r="I2322" s="4">
        <v>0.40181686482040929</v>
      </c>
      <c r="J2322" t="s">
        <v>34</v>
      </c>
      <c r="K2322" t="s">
        <v>22</v>
      </c>
      <c r="L2322" t="str">
        <f t="shared" si="109"/>
        <v>Inativo</v>
      </c>
      <c r="M2322">
        <f t="shared" si="110"/>
        <v>21</v>
      </c>
      <c r="N2322" s="7">
        <f t="shared" si="111"/>
        <v>308.79200231481809</v>
      </c>
    </row>
    <row r="2323" spans="1:14" x14ac:dyDescent="0.25">
      <c r="A2323" t="s">
        <v>428</v>
      </c>
      <c r="B2323" s="1">
        <v>45348.434399999998</v>
      </c>
      <c r="C2323" t="s">
        <v>12</v>
      </c>
      <c r="D2323" t="s">
        <v>19</v>
      </c>
      <c r="E2323" t="s">
        <v>20</v>
      </c>
      <c r="F2323">
        <v>1</v>
      </c>
      <c r="G2323" s="2">
        <v>81.410827680000011</v>
      </c>
      <c r="H2323" s="3">
        <v>49.99</v>
      </c>
      <c r="I2323" s="4">
        <v>0.38595391516599314</v>
      </c>
      <c r="J2323" t="s">
        <v>31</v>
      </c>
      <c r="K2323" t="s">
        <v>16</v>
      </c>
      <c r="L2323" t="str">
        <f t="shared" si="109"/>
        <v>Inativo</v>
      </c>
      <c r="M2323">
        <f t="shared" si="110"/>
        <v>21</v>
      </c>
      <c r="N2323" s="7">
        <f t="shared" si="111"/>
        <v>308.9251023148172</v>
      </c>
    </row>
    <row r="2324" spans="1:14" x14ac:dyDescent="0.25">
      <c r="A2324" t="s">
        <v>427</v>
      </c>
      <c r="B2324" s="1">
        <v>45348.301299999999</v>
      </c>
      <c r="C2324" t="s">
        <v>30</v>
      </c>
      <c r="D2324" t="s">
        <v>19</v>
      </c>
      <c r="E2324" t="s">
        <v>20</v>
      </c>
      <c r="F2324">
        <v>1</v>
      </c>
      <c r="G2324" s="2">
        <v>87.278594040000002</v>
      </c>
      <c r="H2324" s="3">
        <v>49.99</v>
      </c>
      <c r="I2324" s="4">
        <v>0.42723641976760696</v>
      </c>
      <c r="J2324" t="s">
        <v>27</v>
      </c>
      <c r="K2324" t="s">
        <v>32</v>
      </c>
      <c r="L2324" t="str">
        <f t="shared" si="109"/>
        <v>Inativo</v>
      </c>
      <c r="M2324">
        <f t="shared" si="110"/>
        <v>21</v>
      </c>
      <c r="N2324" s="7">
        <f t="shared" si="111"/>
        <v>309.0582023148163</v>
      </c>
    </row>
    <row r="2325" spans="1:14" x14ac:dyDescent="0.25">
      <c r="A2325" t="s">
        <v>426</v>
      </c>
      <c r="B2325" s="1">
        <v>45348.1682</v>
      </c>
      <c r="C2325" t="s">
        <v>24</v>
      </c>
      <c r="D2325" t="s">
        <v>19</v>
      </c>
      <c r="E2325" t="s">
        <v>20</v>
      </c>
      <c r="F2325">
        <v>1</v>
      </c>
      <c r="G2325" s="2">
        <v>93.326524855200006</v>
      </c>
      <c r="H2325" s="3">
        <v>49.99</v>
      </c>
      <c r="I2325" s="4">
        <v>0.46435378283332018</v>
      </c>
      <c r="J2325" t="s">
        <v>21</v>
      </c>
      <c r="K2325" t="s">
        <v>28</v>
      </c>
      <c r="L2325" t="str">
        <f t="shared" si="109"/>
        <v>Inativo</v>
      </c>
      <c r="M2325">
        <f t="shared" si="110"/>
        <v>21</v>
      </c>
      <c r="N2325" s="7">
        <f t="shared" si="111"/>
        <v>309.1913023148154</v>
      </c>
    </row>
    <row r="2326" spans="1:14" x14ac:dyDescent="0.25">
      <c r="A2326" t="s">
        <v>425</v>
      </c>
      <c r="B2326" s="1">
        <v>45348.035100000001</v>
      </c>
      <c r="C2326" t="s">
        <v>18</v>
      </c>
      <c r="D2326" t="s">
        <v>13</v>
      </c>
      <c r="E2326" t="s">
        <v>14</v>
      </c>
      <c r="F2326">
        <v>4</v>
      </c>
      <c r="G2326" s="2">
        <v>452.65681633920002</v>
      </c>
      <c r="H2326" s="3">
        <v>311.08</v>
      </c>
      <c r="I2326" s="4">
        <v>0.31276855054162916</v>
      </c>
      <c r="J2326" t="s">
        <v>15</v>
      </c>
      <c r="K2326" t="s">
        <v>22</v>
      </c>
      <c r="L2326" t="str">
        <f t="shared" si="109"/>
        <v>Inativo</v>
      </c>
      <c r="M2326">
        <f t="shared" si="110"/>
        <v>21</v>
      </c>
      <c r="N2326" s="7">
        <f t="shared" si="111"/>
        <v>309.32440231481451</v>
      </c>
    </row>
    <row r="2327" spans="1:14" x14ac:dyDescent="0.25">
      <c r="A2327" t="s">
        <v>424</v>
      </c>
      <c r="B2327" s="1">
        <v>45347.902000000002</v>
      </c>
      <c r="C2327" t="s">
        <v>12</v>
      </c>
      <c r="D2327" t="s">
        <v>13</v>
      </c>
      <c r="E2327" t="s">
        <v>14</v>
      </c>
      <c r="F2327">
        <v>1</v>
      </c>
      <c r="G2327" s="2">
        <v>97.533364688100008</v>
      </c>
      <c r="H2327" s="3">
        <v>77.77</v>
      </c>
      <c r="I2327" s="4">
        <v>0.20263183528324774</v>
      </c>
      <c r="J2327" t="s">
        <v>51</v>
      </c>
      <c r="K2327" t="s">
        <v>16</v>
      </c>
      <c r="L2327" t="str">
        <f t="shared" si="109"/>
        <v>Inativo</v>
      </c>
      <c r="M2327">
        <f t="shared" si="110"/>
        <v>21</v>
      </c>
      <c r="N2327" s="7">
        <f t="shared" si="111"/>
        <v>309.45750231481361</v>
      </c>
    </row>
    <row r="2328" spans="1:14" x14ac:dyDescent="0.25">
      <c r="A2328" t="s">
        <v>423</v>
      </c>
      <c r="B2328" s="1">
        <v>45347.768900000003</v>
      </c>
      <c r="C2328" t="s">
        <v>30</v>
      </c>
      <c r="D2328" t="s">
        <v>19</v>
      </c>
      <c r="E2328" t="s">
        <v>20</v>
      </c>
      <c r="F2328">
        <v>1</v>
      </c>
      <c r="G2328" s="2">
        <v>84.239148528000001</v>
      </c>
      <c r="H2328" s="3">
        <v>49.99</v>
      </c>
      <c r="I2328" s="4">
        <v>0.40657045003981762</v>
      </c>
      <c r="J2328" t="s">
        <v>49</v>
      </c>
      <c r="K2328" t="s">
        <v>28</v>
      </c>
      <c r="L2328" t="str">
        <f t="shared" si="109"/>
        <v>Inativo</v>
      </c>
      <c r="M2328">
        <f t="shared" si="110"/>
        <v>21</v>
      </c>
      <c r="N2328" s="7">
        <f t="shared" si="111"/>
        <v>309.59060231481271</v>
      </c>
    </row>
    <row r="2329" spans="1:14" x14ac:dyDescent="0.25">
      <c r="A2329" t="s">
        <v>422</v>
      </c>
      <c r="B2329" s="1">
        <v>45347.635799999996</v>
      </c>
      <c r="C2329" t="s">
        <v>24</v>
      </c>
      <c r="D2329" t="s">
        <v>19</v>
      </c>
      <c r="E2329" t="s">
        <v>20</v>
      </c>
      <c r="F2329">
        <v>1</v>
      </c>
      <c r="G2329" s="2">
        <v>78.056754710400028</v>
      </c>
      <c r="H2329" s="3">
        <v>49.99</v>
      </c>
      <c r="I2329" s="4">
        <v>0.35956855770562163</v>
      </c>
      <c r="J2329" t="s">
        <v>47</v>
      </c>
      <c r="K2329" t="s">
        <v>22</v>
      </c>
      <c r="L2329" t="str">
        <f t="shared" si="109"/>
        <v>Inativo</v>
      </c>
      <c r="M2329">
        <f t="shared" si="110"/>
        <v>21</v>
      </c>
      <c r="N2329" s="7">
        <f t="shared" si="111"/>
        <v>309.72370231481909</v>
      </c>
    </row>
    <row r="2330" spans="1:14" x14ac:dyDescent="0.25">
      <c r="A2330" t="s">
        <v>421</v>
      </c>
      <c r="B2330" s="1">
        <v>45347.502699999997</v>
      </c>
      <c r="C2330" t="s">
        <v>18</v>
      </c>
      <c r="D2330" t="s">
        <v>19</v>
      </c>
      <c r="E2330" t="s">
        <v>20</v>
      </c>
      <c r="F2330">
        <v>1</v>
      </c>
      <c r="G2330" s="2">
        <v>85.125079710000009</v>
      </c>
      <c r="H2330" s="3">
        <v>49.99</v>
      </c>
      <c r="I2330" s="4">
        <v>0.41274651171777449</v>
      </c>
      <c r="J2330" t="s">
        <v>45</v>
      </c>
      <c r="K2330" t="s">
        <v>22</v>
      </c>
      <c r="L2330" t="str">
        <f t="shared" si="109"/>
        <v>Inativo</v>
      </c>
      <c r="M2330">
        <f t="shared" si="110"/>
        <v>21</v>
      </c>
      <c r="N2330" s="7">
        <f t="shared" si="111"/>
        <v>309.8568023148182</v>
      </c>
    </row>
    <row r="2331" spans="1:14" x14ac:dyDescent="0.25">
      <c r="A2331" t="s">
        <v>420</v>
      </c>
      <c r="B2331" s="1">
        <v>45347.369599999998</v>
      </c>
      <c r="C2331" t="s">
        <v>12</v>
      </c>
      <c r="D2331" t="s">
        <v>19</v>
      </c>
      <c r="E2331" t="s">
        <v>20</v>
      </c>
      <c r="F2331">
        <v>2</v>
      </c>
      <c r="G2331" s="2">
        <v>168.89446047600003</v>
      </c>
      <c r="H2331" s="3">
        <v>99.98</v>
      </c>
      <c r="I2331" s="4">
        <v>0.40803268669544551</v>
      </c>
      <c r="J2331" t="s">
        <v>43</v>
      </c>
      <c r="K2331" t="s">
        <v>16</v>
      </c>
      <c r="L2331" t="str">
        <f t="shared" si="109"/>
        <v>Inativo</v>
      </c>
      <c r="M2331">
        <f t="shared" si="110"/>
        <v>21</v>
      </c>
      <c r="N2331" s="7">
        <f t="shared" si="111"/>
        <v>309.9899023148173</v>
      </c>
    </row>
    <row r="2332" spans="1:14" x14ac:dyDescent="0.25">
      <c r="A2332" t="s">
        <v>419</v>
      </c>
      <c r="B2332" s="1">
        <v>45347.236499999999</v>
      </c>
      <c r="C2332" t="s">
        <v>30</v>
      </c>
      <c r="D2332" t="s">
        <v>13</v>
      </c>
      <c r="E2332" t="s">
        <v>14</v>
      </c>
      <c r="F2332">
        <v>4</v>
      </c>
      <c r="G2332" s="2">
        <v>430.49953518000001</v>
      </c>
      <c r="H2332" s="3">
        <v>311.08</v>
      </c>
      <c r="I2332" s="4">
        <v>0.27739759377456347</v>
      </c>
      <c r="J2332" t="s">
        <v>40</v>
      </c>
      <c r="K2332" t="s">
        <v>16</v>
      </c>
      <c r="L2332" t="str">
        <f t="shared" si="109"/>
        <v>Inativo</v>
      </c>
      <c r="M2332">
        <f t="shared" si="110"/>
        <v>21</v>
      </c>
      <c r="N2332" s="7">
        <f t="shared" si="111"/>
        <v>310.1230023148164</v>
      </c>
    </row>
    <row r="2333" spans="1:14" x14ac:dyDescent="0.25">
      <c r="A2333" t="s">
        <v>418</v>
      </c>
      <c r="B2333" s="1">
        <v>45347.1034</v>
      </c>
      <c r="C2333" t="s">
        <v>24</v>
      </c>
      <c r="D2333" t="s">
        <v>19</v>
      </c>
      <c r="E2333" t="s">
        <v>20</v>
      </c>
      <c r="F2333">
        <v>2</v>
      </c>
      <c r="G2333" s="2">
        <v>183.5398348416</v>
      </c>
      <c r="H2333" s="3">
        <v>99.98</v>
      </c>
      <c r="I2333" s="4">
        <v>0.45526811612157364</v>
      </c>
      <c r="J2333" t="s">
        <v>71</v>
      </c>
      <c r="K2333" t="s">
        <v>16</v>
      </c>
      <c r="L2333" t="str">
        <f t="shared" si="109"/>
        <v>Inativo</v>
      </c>
      <c r="M2333">
        <f t="shared" si="110"/>
        <v>20</v>
      </c>
      <c r="N2333" s="7">
        <f t="shared" si="111"/>
        <v>310.25610231481551</v>
      </c>
    </row>
    <row r="2334" spans="1:14" x14ac:dyDescent="0.25">
      <c r="A2334" t="s">
        <v>417</v>
      </c>
      <c r="B2334" s="1">
        <v>45346.970300000001</v>
      </c>
      <c r="C2334" t="s">
        <v>18</v>
      </c>
      <c r="D2334" t="s">
        <v>80</v>
      </c>
      <c r="E2334" t="s">
        <v>14</v>
      </c>
      <c r="F2334">
        <v>2</v>
      </c>
      <c r="G2334" s="2">
        <v>35.362051560000005</v>
      </c>
      <c r="H2334" s="3">
        <v>28.9</v>
      </c>
      <c r="I2334" s="4">
        <v>0.18273972450483031</v>
      </c>
      <c r="J2334" t="s">
        <v>69</v>
      </c>
      <c r="K2334" t="s">
        <v>16</v>
      </c>
      <c r="L2334" t="str">
        <f t="shared" si="109"/>
        <v>Inativo</v>
      </c>
      <c r="M2334">
        <f t="shared" si="110"/>
        <v>20</v>
      </c>
      <c r="N2334" s="7">
        <f t="shared" si="111"/>
        <v>310.38920231481461</v>
      </c>
    </row>
    <row r="2335" spans="1:14" x14ac:dyDescent="0.25">
      <c r="A2335" t="s">
        <v>416</v>
      </c>
      <c r="B2335" s="1">
        <v>45346.837200000002</v>
      </c>
      <c r="C2335" t="s">
        <v>12</v>
      </c>
      <c r="D2335" t="s">
        <v>25</v>
      </c>
      <c r="E2335" t="s">
        <v>26</v>
      </c>
      <c r="F2335">
        <v>2</v>
      </c>
      <c r="G2335" s="2">
        <v>68.183047295999984</v>
      </c>
      <c r="H2335" s="3">
        <v>44</v>
      </c>
      <c r="I2335" s="4">
        <v>0.35467829988611704</v>
      </c>
      <c r="J2335" t="s">
        <v>67</v>
      </c>
      <c r="K2335" t="s">
        <v>28</v>
      </c>
      <c r="L2335" t="str">
        <f t="shared" si="109"/>
        <v>Inativo</v>
      </c>
      <c r="M2335">
        <f t="shared" si="110"/>
        <v>20</v>
      </c>
      <c r="N2335" s="7">
        <f t="shared" si="111"/>
        <v>310.52230231481371</v>
      </c>
    </row>
    <row r="2336" spans="1:14" x14ac:dyDescent="0.25">
      <c r="A2336" t="s">
        <v>415</v>
      </c>
      <c r="B2336" s="1">
        <v>45346.704100000003</v>
      </c>
      <c r="C2336" t="s">
        <v>30</v>
      </c>
      <c r="D2336" t="s">
        <v>25</v>
      </c>
      <c r="E2336" t="s">
        <v>26</v>
      </c>
      <c r="F2336">
        <v>1</v>
      </c>
      <c r="G2336" s="2">
        <v>32.614463700000002</v>
      </c>
      <c r="H2336" s="3">
        <v>22</v>
      </c>
      <c r="I2336" s="4">
        <v>0.32545265185519517</v>
      </c>
      <c r="J2336" t="s">
        <v>65</v>
      </c>
      <c r="K2336" t="s">
        <v>22</v>
      </c>
      <c r="L2336" t="str">
        <f t="shared" si="109"/>
        <v>Inativo</v>
      </c>
      <c r="M2336">
        <f t="shared" si="110"/>
        <v>20</v>
      </c>
      <c r="N2336" s="7">
        <f t="shared" si="111"/>
        <v>310.65540231481282</v>
      </c>
    </row>
    <row r="2337" spans="1:14" x14ac:dyDescent="0.25">
      <c r="A2337" t="s">
        <v>414</v>
      </c>
      <c r="B2337" s="1">
        <v>45346.571000000004</v>
      </c>
      <c r="C2337" t="s">
        <v>24</v>
      </c>
      <c r="D2337" t="s">
        <v>25</v>
      </c>
      <c r="E2337" t="s">
        <v>26</v>
      </c>
      <c r="F2337">
        <v>4</v>
      </c>
      <c r="G2337" s="2">
        <v>126.515374128</v>
      </c>
      <c r="H2337" s="3">
        <v>88</v>
      </c>
      <c r="I2337" s="4">
        <v>0.30443236162770748</v>
      </c>
      <c r="J2337" t="s">
        <v>63</v>
      </c>
      <c r="K2337" t="s">
        <v>22</v>
      </c>
      <c r="L2337" t="str">
        <f t="shared" si="109"/>
        <v>Inativo</v>
      </c>
      <c r="M2337">
        <f t="shared" si="110"/>
        <v>20</v>
      </c>
      <c r="N2337" s="7">
        <f t="shared" si="111"/>
        <v>310.78850231481192</v>
      </c>
    </row>
    <row r="2338" spans="1:14" x14ac:dyDescent="0.25">
      <c r="A2338" t="s">
        <v>413</v>
      </c>
      <c r="B2338" s="1">
        <v>45346.437899999997</v>
      </c>
      <c r="C2338" t="s">
        <v>18</v>
      </c>
      <c r="D2338" t="s">
        <v>13</v>
      </c>
      <c r="E2338" t="s">
        <v>14</v>
      </c>
      <c r="F2338">
        <v>2</v>
      </c>
      <c r="G2338" s="2">
        <v>202.68268049700004</v>
      </c>
      <c r="H2338" s="3">
        <v>155.54</v>
      </c>
      <c r="I2338" s="4">
        <v>0.23259353182719436</v>
      </c>
      <c r="J2338" t="s">
        <v>144</v>
      </c>
      <c r="K2338" t="s">
        <v>16</v>
      </c>
      <c r="L2338" t="str">
        <f t="shared" si="109"/>
        <v>Inativo</v>
      </c>
      <c r="M2338">
        <f t="shared" si="110"/>
        <v>20</v>
      </c>
      <c r="N2338" s="7">
        <f t="shared" si="111"/>
        <v>310.9216023148183</v>
      </c>
    </row>
    <row r="2339" spans="1:14" x14ac:dyDescent="0.25">
      <c r="A2339" t="s">
        <v>412</v>
      </c>
      <c r="B2339" s="1">
        <v>45346.304799999998</v>
      </c>
      <c r="C2339" t="s">
        <v>12</v>
      </c>
      <c r="D2339" t="s">
        <v>42</v>
      </c>
      <c r="E2339" t="s">
        <v>26</v>
      </c>
      <c r="F2339">
        <v>3</v>
      </c>
      <c r="G2339" s="2">
        <v>384.88823445600002</v>
      </c>
      <c r="H2339" s="3">
        <v>218.43</v>
      </c>
      <c r="I2339" s="4">
        <v>0.4324846008641226</v>
      </c>
      <c r="J2339" t="s">
        <v>93</v>
      </c>
      <c r="K2339" t="s">
        <v>16</v>
      </c>
      <c r="L2339" t="str">
        <f t="shared" si="109"/>
        <v>Inativo</v>
      </c>
      <c r="M2339">
        <f t="shared" si="110"/>
        <v>20</v>
      </c>
      <c r="N2339" s="7">
        <f t="shared" si="111"/>
        <v>311.0547023148174</v>
      </c>
    </row>
    <row r="2340" spans="1:14" x14ac:dyDescent="0.25">
      <c r="A2340" t="s">
        <v>411</v>
      </c>
      <c r="B2340" s="1">
        <v>45346.171699999999</v>
      </c>
      <c r="C2340" t="s">
        <v>30</v>
      </c>
      <c r="D2340" t="s">
        <v>13</v>
      </c>
      <c r="E2340" t="s">
        <v>14</v>
      </c>
      <c r="F2340">
        <v>2</v>
      </c>
      <c r="G2340" s="2">
        <v>204.44086891800004</v>
      </c>
      <c r="H2340" s="3">
        <v>155.54</v>
      </c>
      <c r="I2340" s="4">
        <v>0.23919321599838181</v>
      </c>
      <c r="J2340" t="s">
        <v>38</v>
      </c>
      <c r="K2340" t="s">
        <v>16</v>
      </c>
      <c r="L2340" t="str">
        <f t="shared" si="109"/>
        <v>Inativo</v>
      </c>
      <c r="M2340">
        <f t="shared" si="110"/>
        <v>20</v>
      </c>
      <c r="N2340" s="7">
        <f t="shared" si="111"/>
        <v>311.18780231481651</v>
      </c>
    </row>
    <row r="2341" spans="1:14" x14ac:dyDescent="0.25">
      <c r="A2341" t="s">
        <v>410</v>
      </c>
      <c r="B2341" s="1">
        <v>45346.0386</v>
      </c>
      <c r="C2341" t="s">
        <v>24</v>
      </c>
      <c r="D2341" t="s">
        <v>13</v>
      </c>
      <c r="E2341" t="s">
        <v>14</v>
      </c>
      <c r="F2341">
        <v>4</v>
      </c>
      <c r="G2341" s="2">
        <v>407.94466897800004</v>
      </c>
      <c r="H2341" s="3">
        <v>311.08</v>
      </c>
      <c r="I2341" s="4">
        <v>0.23744560560300851</v>
      </c>
      <c r="J2341" t="s">
        <v>36</v>
      </c>
      <c r="K2341" t="s">
        <v>16</v>
      </c>
      <c r="L2341" t="str">
        <f t="shared" si="109"/>
        <v>Inativo</v>
      </c>
      <c r="M2341">
        <f t="shared" si="110"/>
        <v>20</v>
      </c>
      <c r="N2341" s="7">
        <f t="shared" si="111"/>
        <v>311.32090231481561</v>
      </c>
    </row>
    <row r="2342" spans="1:14" x14ac:dyDescent="0.25">
      <c r="A2342" t="s">
        <v>409</v>
      </c>
      <c r="B2342" s="1">
        <v>45345.905500000001</v>
      </c>
      <c r="C2342" t="s">
        <v>18</v>
      </c>
      <c r="D2342" t="s">
        <v>13</v>
      </c>
      <c r="E2342" t="s">
        <v>14</v>
      </c>
      <c r="F2342">
        <v>1</v>
      </c>
      <c r="G2342" s="2">
        <v>94.443659310000001</v>
      </c>
      <c r="H2342" s="3">
        <v>77.77</v>
      </c>
      <c r="I2342" s="4">
        <v>0.17654609564916068</v>
      </c>
      <c r="J2342" t="s">
        <v>34</v>
      </c>
      <c r="K2342" t="s">
        <v>32</v>
      </c>
      <c r="L2342" t="str">
        <f t="shared" si="109"/>
        <v>Inativo</v>
      </c>
      <c r="M2342">
        <f t="shared" si="110"/>
        <v>20</v>
      </c>
      <c r="N2342" s="7">
        <f t="shared" si="111"/>
        <v>311.45400231481472</v>
      </c>
    </row>
    <row r="2343" spans="1:14" x14ac:dyDescent="0.25">
      <c r="A2343" t="s">
        <v>408</v>
      </c>
      <c r="B2343" s="1">
        <v>45345.772400000002</v>
      </c>
      <c r="C2343" t="s">
        <v>12</v>
      </c>
      <c r="D2343" t="s">
        <v>19</v>
      </c>
      <c r="E2343" t="s">
        <v>20</v>
      </c>
      <c r="F2343">
        <v>1</v>
      </c>
      <c r="G2343" s="2">
        <v>83.36983391279999</v>
      </c>
      <c r="H2343" s="3">
        <v>49.99</v>
      </c>
      <c r="I2343" s="4">
        <v>0.40038263657467948</v>
      </c>
      <c r="J2343" t="s">
        <v>31</v>
      </c>
      <c r="K2343" t="s">
        <v>28</v>
      </c>
      <c r="L2343" t="str">
        <f t="shared" si="109"/>
        <v>Inativo</v>
      </c>
      <c r="M2343">
        <f t="shared" si="110"/>
        <v>20</v>
      </c>
      <c r="N2343" s="7">
        <f t="shared" si="111"/>
        <v>311.58710231481382</v>
      </c>
    </row>
    <row r="2344" spans="1:14" x14ac:dyDescent="0.25">
      <c r="A2344" t="s">
        <v>407</v>
      </c>
      <c r="B2344" s="1">
        <v>45345.639300000003</v>
      </c>
      <c r="C2344" t="s">
        <v>30</v>
      </c>
      <c r="D2344" t="s">
        <v>80</v>
      </c>
      <c r="E2344" t="s">
        <v>14</v>
      </c>
      <c r="F2344">
        <v>1</v>
      </c>
      <c r="G2344" s="2">
        <v>19.137361320000004</v>
      </c>
      <c r="H2344" s="3">
        <v>14.45</v>
      </c>
      <c r="I2344" s="4">
        <v>0.24493247745191254</v>
      </c>
      <c r="J2344" t="s">
        <v>27</v>
      </c>
      <c r="K2344" t="s">
        <v>22</v>
      </c>
      <c r="L2344" t="str">
        <f t="shared" si="109"/>
        <v>Inativo</v>
      </c>
      <c r="M2344">
        <f t="shared" si="110"/>
        <v>20</v>
      </c>
      <c r="N2344" s="7">
        <f t="shared" si="111"/>
        <v>311.72020231481292</v>
      </c>
    </row>
    <row r="2345" spans="1:14" x14ac:dyDescent="0.25">
      <c r="A2345" t="s">
        <v>406</v>
      </c>
      <c r="B2345" s="1">
        <v>45345.506200000003</v>
      </c>
      <c r="C2345" t="s">
        <v>24</v>
      </c>
      <c r="D2345" t="s">
        <v>25</v>
      </c>
      <c r="E2345" t="s">
        <v>26</v>
      </c>
      <c r="F2345">
        <v>2</v>
      </c>
      <c r="G2345" s="2">
        <v>75.979092852000008</v>
      </c>
      <c r="H2345" s="3">
        <v>44</v>
      </c>
      <c r="I2345" s="4">
        <v>0.42089332277620395</v>
      </c>
      <c r="J2345" t="s">
        <v>21</v>
      </c>
      <c r="K2345" t="s">
        <v>16</v>
      </c>
      <c r="L2345" t="str">
        <f t="shared" si="109"/>
        <v>Inativo</v>
      </c>
      <c r="M2345">
        <f t="shared" si="110"/>
        <v>20</v>
      </c>
      <c r="N2345" s="7">
        <f t="shared" si="111"/>
        <v>311.85330231481203</v>
      </c>
    </row>
    <row r="2346" spans="1:14" x14ac:dyDescent="0.25">
      <c r="A2346" t="s">
        <v>405</v>
      </c>
      <c r="B2346" s="1">
        <v>45345.373099999997</v>
      </c>
      <c r="C2346" t="s">
        <v>18</v>
      </c>
      <c r="D2346" t="s">
        <v>80</v>
      </c>
      <c r="E2346" t="s">
        <v>14</v>
      </c>
      <c r="F2346">
        <v>2</v>
      </c>
      <c r="G2346" s="2">
        <v>37.447454616000002</v>
      </c>
      <c r="H2346" s="3">
        <v>28.9</v>
      </c>
      <c r="I2346" s="4">
        <v>0.2282519520658681</v>
      </c>
      <c r="J2346" t="s">
        <v>15</v>
      </c>
      <c r="K2346" t="s">
        <v>32</v>
      </c>
      <c r="L2346" t="str">
        <f t="shared" si="109"/>
        <v>Inativo</v>
      </c>
      <c r="M2346">
        <f t="shared" si="110"/>
        <v>20</v>
      </c>
      <c r="N2346" s="7">
        <f t="shared" si="111"/>
        <v>311.98640231481841</v>
      </c>
    </row>
    <row r="2347" spans="1:14" x14ac:dyDescent="0.25">
      <c r="A2347" t="s">
        <v>404</v>
      </c>
      <c r="B2347" s="1">
        <v>45345.24</v>
      </c>
      <c r="C2347" t="s">
        <v>12</v>
      </c>
      <c r="D2347" t="s">
        <v>13</v>
      </c>
      <c r="E2347" t="s">
        <v>14</v>
      </c>
      <c r="F2347">
        <v>4</v>
      </c>
      <c r="G2347" s="2">
        <v>398.06760193200006</v>
      </c>
      <c r="H2347" s="3">
        <v>311.08</v>
      </c>
      <c r="I2347" s="4">
        <v>0.21852469658372184</v>
      </c>
      <c r="J2347" t="s">
        <v>51</v>
      </c>
      <c r="K2347" t="s">
        <v>28</v>
      </c>
      <c r="L2347" t="str">
        <f t="shared" si="109"/>
        <v>Inativo</v>
      </c>
      <c r="M2347">
        <f t="shared" si="110"/>
        <v>20</v>
      </c>
      <c r="N2347" s="7">
        <f t="shared" si="111"/>
        <v>312.11950231481751</v>
      </c>
    </row>
    <row r="2348" spans="1:14" x14ac:dyDescent="0.25">
      <c r="A2348" t="s">
        <v>403</v>
      </c>
      <c r="B2348" s="1">
        <v>45345.106899999999</v>
      </c>
      <c r="C2348" t="s">
        <v>30</v>
      </c>
      <c r="D2348" t="s">
        <v>25</v>
      </c>
      <c r="E2348" t="s">
        <v>26</v>
      </c>
      <c r="F2348">
        <v>4</v>
      </c>
      <c r="G2348" s="2">
        <v>140.35411961999998</v>
      </c>
      <c r="H2348" s="3">
        <v>88</v>
      </c>
      <c r="I2348" s="4">
        <v>0.37301448480276522</v>
      </c>
      <c r="J2348" t="s">
        <v>49</v>
      </c>
      <c r="K2348" t="s">
        <v>22</v>
      </c>
      <c r="L2348" t="str">
        <f t="shared" si="109"/>
        <v>Inativo</v>
      </c>
      <c r="M2348">
        <f t="shared" si="110"/>
        <v>20</v>
      </c>
      <c r="N2348" s="7">
        <f t="shared" si="111"/>
        <v>312.25260231481661</v>
      </c>
    </row>
    <row r="2349" spans="1:14" x14ac:dyDescent="0.25">
      <c r="A2349" t="s">
        <v>402</v>
      </c>
      <c r="B2349" s="1">
        <v>45344.9738</v>
      </c>
      <c r="C2349" t="s">
        <v>24</v>
      </c>
      <c r="D2349" t="s">
        <v>13</v>
      </c>
      <c r="E2349" t="s">
        <v>14</v>
      </c>
      <c r="F2349">
        <v>3</v>
      </c>
      <c r="G2349" s="2">
        <v>312.2508622464</v>
      </c>
      <c r="H2349" s="3">
        <v>233.31</v>
      </c>
      <c r="I2349" s="4">
        <v>0.25281231148084726</v>
      </c>
      <c r="J2349" t="s">
        <v>47</v>
      </c>
      <c r="K2349" t="s">
        <v>16</v>
      </c>
      <c r="L2349" t="str">
        <f t="shared" si="109"/>
        <v>Inativo</v>
      </c>
      <c r="M2349">
        <f t="shared" si="110"/>
        <v>20</v>
      </c>
      <c r="N2349" s="7">
        <f t="shared" si="111"/>
        <v>312.38570231481572</v>
      </c>
    </row>
    <row r="2350" spans="1:14" x14ac:dyDescent="0.25">
      <c r="A2350" t="s">
        <v>401</v>
      </c>
      <c r="B2350" s="1">
        <v>45344.840700000001</v>
      </c>
      <c r="C2350" t="s">
        <v>18</v>
      </c>
      <c r="D2350" t="s">
        <v>13</v>
      </c>
      <c r="E2350" t="s">
        <v>14</v>
      </c>
      <c r="F2350">
        <v>4</v>
      </c>
      <c r="G2350" s="2">
        <v>408.19540433760005</v>
      </c>
      <c r="H2350" s="3">
        <v>311.08</v>
      </c>
      <c r="I2350" s="4">
        <v>0.23791400712899816</v>
      </c>
      <c r="J2350" t="s">
        <v>45</v>
      </c>
      <c r="K2350" t="s">
        <v>32</v>
      </c>
      <c r="L2350" t="str">
        <f t="shared" si="109"/>
        <v>Inativo</v>
      </c>
      <c r="M2350">
        <f t="shared" si="110"/>
        <v>20</v>
      </c>
      <c r="N2350" s="7">
        <f t="shared" si="111"/>
        <v>312.51880231481482</v>
      </c>
    </row>
    <row r="2351" spans="1:14" x14ac:dyDescent="0.25">
      <c r="A2351" t="s">
        <v>400</v>
      </c>
      <c r="B2351" s="1">
        <v>45344.707600000002</v>
      </c>
      <c r="C2351" t="s">
        <v>12</v>
      </c>
      <c r="D2351" t="s">
        <v>19</v>
      </c>
      <c r="E2351" t="s">
        <v>20</v>
      </c>
      <c r="F2351">
        <v>2</v>
      </c>
      <c r="G2351" s="2">
        <v>166.43241538560002</v>
      </c>
      <c r="H2351" s="3">
        <v>99.98</v>
      </c>
      <c r="I2351" s="4">
        <v>0.39927567734710401</v>
      </c>
      <c r="J2351" t="s">
        <v>43</v>
      </c>
      <c r="K2351" t="s">
        <v>28</v>
      </c>
      <c r="L2351" t="str">
        <f t="shared" si="109"/>
        <v>Inativo</v>
      </c>
      <c r="M2351">
        <f t="shared" si="110"/>
        <v>20</v>
      </c>
      <c r="N2351" s="7">
        <f t="shared" si="111"/>
        <v>312.65190231481392</v>
      </c>
    </row>
    <row r="2352" spans="1:14" x14ac:dyDescent="0.25">
      <c r="A2352" t="s">
        <v>399</v>
      </c>
      <c r="B2352" s="1">
        <v>45344.574500000002</v>
      </c>
      <c r="C2352" t="s">
        <v>30</v>
      </c>
      <c r="D2352" t="s">
        <v>19</v>
      </c>
      <c r="E2352" t="s">
        <v>20</v>
      </c>
      <c r="F2352">
        <v>2</v>
      </c>
      <c r="G2352" s="2">
        <v>164.74235313960003</v>
      </c>
      <c r="H2352" s="3">
        <v>99.98</v>
      </c>
      <c r="I2352" s="4">
        <v>0.39311295429124682</v>
      </c>
      <c r="J2352" t="s">
        <v>40</v>
      </c>
      <c r="K2352" t="s">
        <v>22</v>
      </c>
      <c r="L2352" t="str">
        <f t="shared" si="109"/>
        <v>Inativo</v>
      </c>
      <c r="M2352">
        <f t="shared" si="110"/>
        <v>20</v>
      </c>
      <c r="N2352" s="7">
        <f t="shared" si="111"/>
        <v>312.78500231481303</v>
      </c>
    </row>
    <row r="2353" spans="1:14" x14ac:dyDescent="0.25">
      <c r="A2353" t="s">
        <v>398</v>
      </c>
      <c r="B2353" s="1">
        <v>45344.441400000003</v>
      </c>
      <c r="C2353" t="s">
        <v>24</v>
      </c>
      <c r="D2353" t="s">
        <v>13</v>
      </c>
      <c r="E2353" t="s">
        <v>14</v>
      </c>
      <c r="F2353">
        <v>2</v>
      </c>
      <c r="G2353" s="2">
        <v>198.67663181520001</v>
      </c>
      <c r="H2353" s="3">
        <v>155.54</v>
      </c>
      <c r="I2353" s="4">
        <v>0.21711980629570848</v>
      </c>
      <c r="J2353" t="s">
        <v>71</v>
      </c>
      <c r="K2353" t="s">
        <v>16</v>
      </c>
      <c r="L2353" t="str">
        <f t="shared" si="109"/>
        <v>Inativo</v>
      </c>
      <c r="M2353">
        <f t="shared" si="110"/>
        <v>19</v>
      </c>
      <c r="N2353" s="7">
        <f t="shared" si="111"/>
        <v>312.91810231481213</v>
      </c>
    </row>
    <row r="2354" spans="1:14" x14ac:dyDescent="0.25">
      <c r="A2354" t="s">
        <v>397</v>
      </c>
      <c r="B2354" s="1">
        <v>45344.308299999997</v>
      </c>
      <c r="C2354" t="s">
        <v>18</v>
      </c>
      <c r="D2354" t="s">
        <v>19</v>
      </c>
      <c r="E2354" t="s">
        <v>20</v>
      </c>
      <c r="F2354">
        <v>2</v>
      </c>
      <c r="G2354" s="2">
        <v>166.44116722500002</v>
      </c>
      <c r="H2354" s="3">
        <v>99.98</v>
      </c>
      <c r="I2354" s="4">
        <v>0.39930726474151595</v>
      </c>
      <c r="J2354" t="s">
        <v>69</v>
      </c>
      <c r="K2354" t="s">
        <v>32</v>
      </c>
      <c r="L2354" t="str">
        <f t="shared" si="109"/>
        <v>Inativo</v>
      </c>
      <c r="M2354">
        <f t="shared" si="110"/>
        <v>19</v>
      </c>
      <c r="N2354" s="7">
        <f t="shared" si="111"/>
        <v>313.05120231481851</v>
      </c>
    </row>
    <row r="2355" spans="1:14" x14ac:dyDescent="0.25">
      <c r="A2355" t="s">
        <v>396</v>
      </c>
      <c r="B2355" s="1">
        <v>45344.175199999998</v>
      </c>
      <c r="C2355" t="s">
        <v>12</v>
      </c>
      <c r="D2355" t="s">
        <v>80</v>
      </c>
      <c r="E2355" t="s">
        <v>14</v>
      </c>
      <c r="F2355">
        <v>2</v>
      </c>
      <c r="G2355" s="2">
        <v>38.613308447999998</v>
      </c>
      <c r="H2355" s="3">
        <v>28.9</v>
      </c>
      <c r="I2355" s="4">
        <v>0.25155338504807939</v>
      </c>
      <c r="J2355" t="s">
        <v>67</v>
      </c>
      <c r="K2355" t="s">
        <v>28</v>
      </c>
      <c r="L2355" t="str">
        <f t="shared" si="109"/>
        <v>Inativo</v>
      </c>
      <c r="M2355">
        <f t="shared" si="110"/>
        <v>19</v>
      </c>
      <c r="N2355" s="7">
        <f t="shared" si="111"/>
        <v>313.18430231481761</v>
      </c>
    </row>
    <row r="2356" spans="1:14" x14ac:dyDescent="0.25">
      <c r="A2356" t="s">
        <v>395</v>
      </c>
      <c r="B2356" s="1">
        <v>45344.042099999999</v>
      </c>
      <c r="C2356" t="s">
        <v>30</v>
      </c>
      <c r="D2356" t="s">
        <v>19</v>
      </c>
      <c r="E2356" t="s">
        <v>20</v>
      </c>
      <c r="F2356">
        <v>1</v>
      </c>
      <c r="G2356" s="2">
        <v>89.39027324700001</v>
      </c>
      <c r="H2356" s="3">
        <v>49.99</v>
      </c>
      <c r="I2356" s="4">
        <v>0.44076689572399652</v>
      </c>
      <c r="J2356" t="s">
        <v>65</v>
      </c>
      <c r="K2356" t="s">
        <v>22</v>
      </c>
      <c r="L2356" t="str">
        <f t="shared" si="109"/>
        <v>Inativo</v>
      </c>
      <c r="M2356">
        <f t="shared" si="110"/>
        <v>19</v>
      </c>
      <c r="N2356" s="7">
        <f t="shared" si="111"/>
        <v>313.31740231481672</v>
      </c>
    </row>
    <row r="2357" spans="1:14" x14ac:dyDescent="0.25">
      <c r="A2357" t="s">
        <v>394</v>
      </c>
      <c r="B2357" s="1">
        <v>45343.909</v>
      </c>
      <c r="C2357" t="s">
        <v>24</v>
      </c>
      <c r="D2357" t="s">
        <v>42</v>
      </c>
      <c r="E2357" t="s">
        <v>26</v>
      </c>
      <c r="F2357">
        <v>1</v>
      </c>
      <c r="G2357" s="2">
        <v>115.70718967500001</v>
      </c>
      <c r="H2357" s="3">
        <v>72.81</v>
      </c>
      <c r="I2357" s="4">
        <v>0.37073918911599391</v>
      </c>
      <c r="J2357" t="s">
        <v>63</v>
      </c>
      <c r="K2357" t="s">
        <v>16</v>
      </c>
      <c r="L2357" t="str">
        <f t="shared" si="109"/>
        <v>Inativo</v>
      </c>
      <c r="M2357">
        <f t="shared" si="110"/>
        <v>19</v>
      </c>
      <c r="N2357" s="7">
        <f t="shared" si="111"/>
        <v>313.45050231481582</v>
      </c>
    </row>
    <row r="2358" spans="1:14" x14ac:dyDescent="0.25">
      <c r="A2358" t="s">
        <v>393</v>
      </c>
      <c r="B2358" s="1">
        <v>45343.775900000001</v>
      </c>
      <c r="C2358" t="s">
        <v>18</v>
      </c>
      <c r="D2358" t="s">
        <v>13</v>
      </c>
      <c r="E2358" t="s">
        <v>14</v>
      </c>
      <c r="F2358">
        <v>4</v>
      </c>
      <c r="G2358" s="2">
        <v>411.73431710400007</v>
      </c>
      <c r="H2358" s="3">
        <v>311.08</v>
      </c>
      <c r="I2358" s="4">
        <v>0.24446424046450271</v>
      </c>
      <c r="J2358" t="s">
        <v>144</v>
      </c>
      <c r="K2358" t="s">
        <v>28</v>
      </c>
      <c r="L2358" t="str">
        <f t="shared" si="109"/>
        <v>Inativo</v>
      </c>
      <c r="M2358">
        <f t="shared" si="110"/>
        <v>19</v>
      </c>
      <c r="N2358" s="7">
        <f t="shared" si="111"/>
        <v>313.58360231481493</v>
      </c>
    </row>
    <row r="2359" spans="1:14" x14ac:dyDescent="0.25">
      <c r="A2359" t="s">
        <v>392</v>
      </c>
      <c r="B2359" s="1">
        <v>45343.642800000001</v>
      </c>
      <c r="C2359" t="s">
        <v>12</v>
      </c>
      <c r="D2359" t="s">
        <v>80</v>
      </c>
      <c r="E2359" t="s">
        <v>14</v>
      </c>
      <c r="F2359">
        <v>2</v>
      </c>
      <c r="G2359" s="2">
        <v>43.080576000000001</v>
      </c>
      <c r="H2359" s="3">
        <v>28.9</v>
      </c>
      <c r="I2359" s="4">
        <v>0.32916402974742032</v>
      </c>
      <c r="J2359" t="s">
        <v>93</v>
      </c>
      <c r="K2359" t="s">
        <v>22</v>
      </c>
      <c r="L2359" t="str">
        <f t="shared" si="109"/>
        <v>Inativo</v>
      </c>
      <c r="M2359">
        <f t="shared" si="110"/>
        <v>19</v>
      </c>
      <c r="N2359" s="7">
        <f t="shared" si="111"/>
        <v>313.71670231481403</v>
      </c>
    </row>
    <row r="2360" spans="1:14" x14ac:dyDescent="0.25">
      <c r="A2360" t="s">
        <v>391</v>
      </c>
      <c r="B2360" s="1">
        <v>45343.509700000002</v>
      </c>
      <c r="C2360" t="s">
        <v>30</v>
      </c>
      <c r="D2360" t="s">
        <v>42</v>
      </c>
      <c r="E2360" t="s">
        <v>26</v>
      </c>
      <c r="F2360">
        <v>1</v>
      </c>
      <c r="G2360" s="2">
        <v>117.54444107899999</v>
      </c>
      <c r="H2360" s="3">
        <v>72.81</v>
      </c>
      <c r="I2360" s="4">
        <v>0.38057470577391739</v>
      </c>
      <c r="J2360" t="s">
        <v>38</v>
      </c>
      <c r="K2360" t="s">
        <v>22</v>
      </c>
      <c r="L2360" t="str">
        <f t="shared" si="109"/>
        <v>Inativo</v>
      </c>
      <c r="M2360">
        <f t="shared" si="110"/>
        <v>19</v>
      </c>
      <c r="N2360" s="7">
        <f t="shared" si="111"/>
        <v>313.84980231481313</v>
      </c>
    </row>
    <row r="2361" spans="1:14" x14ac:dyDescent="0.25">
      <c r="A2361" t="s">
        <v>390</v>
      </c>
      <c r="B2361" s="1">
        <v>45343.376600000003</v>
      </c>
      <c r="C2361" t="s">
        <v>24</v>
      </c>
      <c r="D2361" t="s">
        <v>13</v>
      </c>
      <c r="E2361" t="s">
        <v>14</v>
      </c>
      <c r="F2361">
        <v>2</v>
      </c>
      <c r="G2361" s="2">
        <v>198.972615996</v>
      </c>
      <c r="H2361" s="3">
        <v>155.54</v>
      </c>
      <c r="I2361" s="4">
        <v>0.2182843894301171</v>
      </c>
      <c r="J2361" t="s">
        <v>36</v>
      </c>
      <c r="K2361" t="s">
        <v>16</v>
      </c>
      <c r="L2361" t="str">
        <f t="shared" si="109"/>
        <v>Inativo</v>
      </c>
      <c r="M2361">
        <f t="shared" si="110"/>
        <v>19</v>
      </c>
      <c r="N2361" s="7">
        <f t="shared" si="111"/>
        <v>313.98290231481224</v>
      </c>
    </row>
    <row r="2362" spans="1:14" x14ac:dyDescent="0.25">
      <c r="A2362" t="s">
        <v>389</v>
      </c>
      <c r="B2362" s="1">
        <v>45343.243499999997</v>
      </c>
      <c r="C2362" t="s">
        <v>18</v>
      </c>
      <c r="D2362" t="s">
        <v>25</v>
      </c>
      <c r="E2362" t="s">
        <v>26</v>
      </c>
      <c r="F2362">
        <v>4</v>
      </c>
      <c r="G2362" s="2">
        <v>131.98979429999997</v>
      </c>
      <c r="H2362" s="3">
        <v>88</v>
      </c>
      <c r="I2362" s="4">
        <v>0.33328178540846459</v>
      </c>
      <c r="J2362" t="s">
        <v>34</v>
      </c>
      <c r="K2362" t="s">
        <v>16</v>
      </c>
      <c r="L2362" t="str">
        <f t="shared" si="109"/>
        <v>Inativo</v>
      </c>
      <c r="M2362">
        <f t="shared" si="110"/>
        <v>19</v>
      </c>
      <c r="N2362" s="7">
        <f t="shared" si="111"/>
        <v>314.11600231481862</v>
      </c>
    </row>
    <row r="2363" spans="1:14" x14ac:dyDescent="0.25">
      <c r="A2363" t="s">
        <v>388</v>
      </c>
      <c r="B2363" s="1">
        <v>45343.110399999998</v>
      </c>
      <c r="C2363" t="s">
        <v>12</v>
      </c>
      <c r="D2363" t="s">
        <v>19</v>
      </c>
      <c r="E2363" t="s">
        <v>20</v>
      </c>
      <c r="F2363">
        <v>1</v>
      </c>
      <c r="G2363" s="2">
        <v>86.190822900000001</v>
      </c>
      <c r="H2363" s="3">
        <v>49.99</v>
      </c>
      <c r="I2363" s="4">
        <v>0.42000785793634648</v>
      </c>
      <c r="J2363" t="s">
        <v>31</v>
      </c>
      <c r="K2363" t="s">
        <v>16</v>
      </c>
      <c r="L2363" t="str">
        <f t="shared" si="109"/>
        <v>Inativo</v>
      </c>
      <c r="M2363">
        <f t="shared" si="110"/>
        <v>19</v>
      </c>
      <c r="N2363" s="7">
        <f t="shared" si="111"/>
        <v>314.24910231481772</v>
      </c>
    </row>
    <row r="2364" spans="1:14" x14ac:dyDescent="0.25">
      <c r="A2364" t="s">
        <v>387</v>
      </c>
      <c r="B2364" s="1">
        <v>45342.977299999999</v>
      </c>
      <c r="C2364" t="s">
        <v>30</v>
      </c>
      <c r="D2364" t="s">
        <v>19</v>
      </c>
      <c r="E2364" t="s">
        <v>20</v>
      </c>
      <c r="F2364">
        <v>1</v>
      </c>
      <c r="G2364" s="2">
        <v>84.475528511400015</v>
      </c>
      <c r="H2364" s="3">
        <v>49.99</v>
      </c>
      <c r="I2364" s="4">
        <v>0.40823098853706696</v>
      </c>
      <c r="J2364" t="s">
        <v>27</v>
      </c>
      <c r="K2364" t="s">
        <v>16</v>
      </c>
      <c r="L2364" t="str">
        <f t="shared" si="109"/>
        <v>Inativo</v>
      </c>
      <c r="M2364">
        <f t="shared" si="110"/>
        <v>19</v>
      </c>
      <c r="N2364" s="7">
        <f t="shared" si="111"/>
        <v>314.38220231481682</v>
      </c>
    </row>
    <row r="2365" spans="1:14" x14ac:dyDescent="0.25">
      <c r="A2365" t="s">
        <v>386</v>
      </c>
      <c r="B2365" s="1">
        <v>45342.8442</v>
      </c>
      <c r="C2365" t="s">
        <v>24</v>
      </c>
      <c r="D2365" t="s">
        <v>42</v>
      </c>
      <c r="E2365" t="s">
        <v>26</v>
      </c>
      <c r="F2365">
        <v>1</v>
      </c>
      <c r="G2365" s="2">
        <v>118.084677228</v>
      </c>
      <c r="H2365" s="3">
        <v>72.81</v>
      </c>
      <c r="I2365" s="4">
        <v>0.38340856994157546</v>
      </c>
      <c r="J2365" t="s">
        <v>21</v>
      </c>
      <c r="K2365" t="s">
        <v>28</v>
      </c>
      <c r="L2365" t="str">
        <f t="shared" si="109"/>
        <v>Inativo</v>
      </c>
      <c r="M2365">
        <f t="shared" si="110"/>
        <v>19</v>
      </c>
      <c r="N2365" s="7">
        <f t="shared" si="111"/>
        <v>314.51530231481593</v>
      </c>
    </row>
    <row r="2366" spans="1:14" x14ac:dyDescent="0.25">
      <c r="A2366" t="s">
        <v>385</v>
      </c>
      <c r="B2366" s="1">
        <v>45342.7111</v>
      </c>
      <c r="C2366" t="s">
        <v>18</v>
      </c>
      <c r="D2366" t="s">
        <v>80</v>
      </c>
      <c r="E2366" t="s">
        <v>14</v>
      </c>
      <c r="F2366">
        <v>2</v>
      </c>
      <c r="G2366" s="2">
        <v>37.991279391999996</v>
      </c>
      <c r="H2366" s="3">
        <v>28.9</v>
      </c>
      <c r="I2366" s="4">
        <v>0.23929911120377775</v>
      </c>
      <c r="J2366" t="s">
        <v>15</v>
      </c>
      <c r="K2366" t="s">
        <v>22</v>
      </c>
      <c r="L2366" t="str">
        <f t="shared" si="109"/>
        <v>Inativo</v>
      </c>
      <c r="M2366">
        <f t="shared" si="110"/>
        <v>19</v>
      </c>
      <c r="N2366" s="7">
        <f t="shared" si="111"/>
        <v>314.64840231481503</v>
      </c>
    </row>
    <row r="2367" spans="1:14" x14ac:dyDescent="0.25">
      <c r="A2367" t="s">
        <v>384</v>
      </c>
      <c r="B2367" s="1">
        <v>45342.578000000001</v>
      </c>
      <c r="C2367" t="s">
        <v>12</v>
      </c>
      <c r="D2367" t="s">
        <v>25</v>
      </c>
      <c r="E2367" t="s">
        <v>26</v>
      </c>
      <c r="F2367">
        <v>2</v>
      </c>
      <c r="G2367" s="2">
        <v>64.855205064000003</v>
      </c>
      <c r="H2367" s="3">
        <v>44</v>
      </c>
      <c r="I2367" s="4">
        <v>0.32156563291134155</v>
      </c>
      <c r="J2367" t="s">
        <v>51</v>
      </c>
      <c r="K2367" t="s">
        <v>22</v>
      </c>
      <c r="L2367" t="str">
        <f t="shared" si="109"/>
        <v>Inativo</v>
      </c>
      <c r="M2367">
        <f t="shared" si="110"/>
        <v>19</v>
      </c>
      <c r="N2367" s="7">
        <f t="shared" si="111"/>
        <v>314.78150231481413</v>
      </c>
    </row>
    <row r="2368" spans="1:14" x14ac:dyDescent="0.25">
      <c r="A2368" t="s">
        <v>383</v>
      </c>
      <c r="B2368" s="1">
        <v>45342.444900000002</v>
      </c>
      <c r="C2368" t="s">
        <v>30</v>
      </c>
      <c r="D2368" t="s">
        <v>19</v>
      </c>
      <c r="E2368" t="s">
        <v>20</v>
      </c>
      <c r="F2368">
        <v>2</v>
      </c>
      <c r="G2368" s="2">
        <v>168.27763711680001</v>
      </c>
      <c r="H2368" s="3">
        <v>99.98</v>
      </c>
      <c r="I2368" s="4">
        <v>0.4058628245973957</v>
      </c>
      <c r="J2368" t="s">
        <v>49</v>
      </c>
      <c r="K2368" t="s">
        <v>16</v>
      </c>
      <c r="L2368" t="str">
        <f t="shared" si="109"/>
        <v>Inativo</v>
      </c>
      <c r="M2368">
        <f t="shared" si="110"/>
        <v>19</v>
      </c>
      <c r="N2368" s="7">
        <f t="shared" si="111"/>
        <v>314.91460231481324</v>
      </c>
    </row>
    <row r="2369" spans="1:14" x14ac:dyDescent="0.25">
      <c r="A2369" t="s">
        <v>382</v>
      </c>
      <c r="B2369" s="1">
        <v>45342.311800000003</v>
      </c>
      <c r="C2369" t="s">
        <v>24</v>
      </c>
      <c r="D2369" t="s">
        <v>13</v>
      </c>
      <c r="E2369" t="s">
        <v>14</v>
      </c>
      <c r="F2369">
        <v>1</v>
      </c>
      <c r="G2369" s="2">
        <v>108.212935743</v>
      </c>
      <c r="H2369" s="3">
        <v>77.77</v>
      </c>
      <c r="I2369" s="4">
        <v>0.2813243678676306</v>
      </c>
      <c r="J2369" t="s">
        <v>47</v>
      </c>
      <c r="K2369" t="s">
        <v>16</v>
      </c>
      <c r="L2369" t="str">
        <f t="shared" si="109"/>
        <v>Inativo</v>
      </c>
      <c r="M2369">
        <f t="shared" si="110"/>
        <v>19</v>
      </c>
      <c r="N2369" s="7">
        <f t="shared" si="111"/>
        <v>315.04770231481234</v>
      </c>
    </row>
    <row r="2370" spans="1:14" x14ac:dyDescent="0.25">
      <c r="A2370" t="s">
        <v>381</v>
      </c>
      <c r="B2370" s="1">
        <v>45342.178699999997</v>
      </c>
      <c r="C2370" t="s">
        <v>18</v>
      </c>
      <c r="D2370" t="s">
        <v>25</v>
      </c>
      <c r="E2370" t="s">
        <v>26</v>
      </c>
      <c r="F2370">
        <v>4</v>
      </c>
      <c r="G2370" s="2">
        <v>135.53163623999998</v>
      </c>
      <c r="H2370" s="3">
        <v>88</v>
      </c>
      <c r="I2370" s="4">
        <v>0.35070510147041067</v>
      </c>
      <c r="J2370" t="s">
        <v>45</v>
      </c>
      <c r="K2370" t="s">
        <v>16</v>
      </c>
      <c r="L2370" t="str">
        <f t="shared" ref="L2370:L2433" si="112">IF(N2370&lt;=7,"Compra Recente",
IF(N2370&lt;=15,"Recência Média",
IF(N2370&lt;=30,"Recência Baixa",
IF(N2370&gt;30,"Inativo"
)
)
))</f>
        <v>Inativo</v>
      </c>
      <c r="M2370">
        <f t="shared" ref="M2370:M2433" si="113">COUNTIFS(J2370:J5115, "Cassandra",  A2370:A5115, "&lt;&gt;")</f>
        <v>19</v>
      </c>
      <c r="N2370" s="7">
        <f t="shared" ref="N2370:N2433" si="114">$B$2 - B2370</f>
        <v>315.18080231481872</v>
      </c>
    </row>
    <row r="2371" spans="1:14" x14ac:dyDescent="0.25">
      <c r="A2371" t="s">
        <v>380</v>
      </c>
      <c r="B2371" s="1">
        <v>45342.045599999998</v>
      </c>
      <c r="C2371" t="s">
        <v>12</v>
      </c>
      <c r="D2371" t="s">
        <v>25</v>
      </c>
      <c r="E2371" t="s">
        <v>26</v>
      </c>
      <c r="F2371">
        <v>2</v>
      </c>
      <c r="G2371" s="2">
        <v>62.88053772</v>
      </c>
      <c r="H2371" s="3">
        <v>44</v>
      </c>
      <c r="I2371" s="4">
        <v>0.30026043676777897</v>
      </c>
      <c r="J2371" t="s">
        <v>43</v>
      </c>
      <c r="K2371" t="s">
        <v>16</v>
      </c>
      <c r="L2371" t="str">
        <f t="shared" si="112"/>
        <v>Inativo</v>
      </c>
      <c r="M2371">
        <f t="shared" si="113"/>
        <v>19</v>
      </c>
      <c r="N2371" s="7">
        <f t="shared" si="114"/>
        <v>315.31390231481782</v>
      </c>
    </row>
    <row r="2372" spans="1:14" x14ac:dyDescent="0.25">
      <c r="A2372" t="s">
        <v>379</v>
      </c>
      <c r="B2372" s="1">
        <v>45341.912499999999</v>
      </c>
      <c r="C2372" t="s">
        <v>30</v>
      </c>
      <c r="D2372" t="s">
        <v>19</v>
      </c>
      <c r="E2372" t="s">
        <v>20</v>
      </c>
      <c r="F2372">
        <v>2</v>
      </c>
      <c r="G2372" s="2">
        <v>164.58500464560004</v>
      </c>
      <c r="H2372" s="3">
        <v>99.98</v>
      </c>
      <c r="I2372" s="4">
        <v>0.3925327509921917</v>
      </c>
      <c r="J2372" t="s">
        <v>40</v>
      </c>
      <c r="K2372" t="s">
        <v>32</v>
      </c>
      <c r="L2372" t="str">
        <f t="shared" si="112"/>
        <v>Inativo</v>
      </c>
      <c r="M2372">
        <f t="shared" si="113"/>
        <v>19</v>
      </c>
      <c r="N2372" s="7">
        <f t="shared" si="114"/>
        <v>315.44700231481693</v>
      </c>
    </row>
    <row r="2373" spans="1:14" x14ac:dyDescent="0.25">
      <c r="A2373" t="s">
        <v>378</v>
      </c>
      <c r="B2373" s="1">
        <v>45341.779399999999</v>
      </c>
      <c r="C2373" t="s">
        <v>24</v>
      </c>
      <c r="D2373" t="s">
        <v>13</v>
      </c>
      <c r="E2373" t="s">
        <v>14</v>
      </c>
      <c r="F2373">
        <v>3</v>
      </c>
      <c r="G2373" s="2">
        <v>314.23197006630005</v>
      </c>
      <c r="H2373" s="3">
        <v>233.31</v>
      </c>
      <c r="I2373" s="4">
        <v>0.25752303322041437</v>
      </c>
      <c r="J2373" t="s">
        <v>71</v>
      </c>
      <c r="K2373" t="s">
        <v>28</v>
      </c>
      <c r="L2373" t="str">
        <f t="shared" si="112"/>
        <v>Inativo</v>
      </c>
      <c r="M2373">
        <f t="shared" si="113"/>
        <v>18</v>
      </c>
      <c r="N2373" s="7">
        <f t="shared" si="114"/>
        <v>315.58010231481603</v>
      </c>
    </row>
    <row r="2374" spans="1:14" x14ac:dyDescent="0.25">
      <c r="A2374" t="s">
        <v>377</v>
      </c>
      <c r="B2374" s="1">
        <v>45341.6463</v>
      </c>
      <c r="C2374" t="s">
        <v>18</v>
      </c>
      <c r="D2374" t="s">
        <v>19</v>
      </c>
      <c r="E2374" t="s">
        <v>20</v>
      </c>
      <c r="F2374">
        <v>2</v>
      </c>
      <c r="G2374" s="2">
        <v>182.48446646640002</v>
      </c>
      <c r="H2374" s="3">
        <v>99.98</v>
      </c>
      <c r="I2374" s="4">
        <v>0.45211775042557478</v>
      </c>
      <c r="J2374" t="s">
        <v>69</v>
      </c>
      <c r="K2374" t="s">
        <v>22</v>
      </c>
      <c r="L2374" t="str">
        <f t="shared" si="112"/>
        <v>Inativo</v>
      </c>
      <c r="M2374">
        <f t="shared" si="113"/>
        <v>18</v>
      </c>
      <c r="N2374" s="7">
        <f t="shared" si="114"/>
        <v>315.71320231481513</v>
      </c>
    </row>
    <row r="2375" spans="1:14" x14ac:dyDescent="0.25">
      <c r="A2375" t="s">
        <v>376</v>
      </c>
      <c r="B2375" s="1">
        <v>45341.513200000001</v>
      </c>
      <c r="C2375" t="s">
        <v>12</v>
      </c>
      <c r="D2375" t="s">
        <v>80</v>
      </c>
      <c r="E2375" t="s">
        <v>14</v>
      </c>
      <c r="F2375">
        <v>2</v>
      </c>
      <c r="G2375" s="2">
        <v>36.445484592</v>
      </c>
      <c r="H2375" s="3">
        <v>28.9</v>
      </c>
      <c r="I2375" s="4">
        <v>0.2070348268508489</v>
      </c>
      <c r="J2375" t="s">
        <v>67</v>
      </c>
      <c r="K2375" t="s">
        <v>16</v>
      </c>
      <c r="L2375" t="str">
        <f t="shared" si="112"/>
        <v>Inativo</v>
      </c>
      <c r="M2375">
        <f t="shared" si="113"/>
        <v>18</v>
      </c>
      <c r="N2375" s="7">
        <f t="shared" si="114"/>
        <v>315.84630231481424</v>
      </c>
    </row>
    <row r="2376" spans="1:14" x14ac:dyDescent="0.25">
      <c r="A2376" t="s">
        <v>375</v>
      </c>
      <c r="B2376" s="1">
        <v>45341.380100000002</v>
      </c>
      <c r="C2376" t="s">
        <v>30</v>
      </c>
      <c r="D2376" t="s">
        <v>19</v>
      </c>
      <c r="E2376" t="s">
        <v>20</v>
      </c>
      <c r="F2376">
        <v>2</v>
      </c>
      <c r="G2376" s="2">
        <v>171.15538049279999</v>
      </c>
      <c r="H2376" s="3">
        <v>99.98</v>
      </c>
      <c r="I2376" s="4">
        <v>0.41585242770556152</v>
      </c>
      <c r="J2376" t="s">
        <v>65</v>
      </c>
      <c r="K2376" t="s">
        <v>32</v>
      </c>
      <c r="L2376" t="str">
        <f t="shared" si="112"/>
        <v>Inativo</v>
      </c>
      <c r="M2376">
        <f t="shared" si="113"/>
        <v>18</v>
      </c>
      <c r="N2376" s="7">
        <f t="shared" si="114"/>
        <v>315.97940231481334</v>
      </c>
    </row>
    <row r="2377" spans="1:14" x14ac:dyDescent="0.25">
      <c r="A2377" t="s">
        <v>374</v>
      </c>
      <c r="B2377" s="1">
        <v>45341.247000000003</v>
      </c>
      <c r="C2377" t="s">
        <v>24</v>
      </c>
      <c r="D2377" t="s">
        <v>13</v>
      </c>
      <c r="E2377" t="s">
        <v>14</v>
      </c>
      <c r="F2377">
        <v>2</v>
      </c>
      <c r="G2377" s="2">
        <v>191.98839015839999</v>
      </c>
      <c r="H2377" s="3">
        <v>155.54</v>
      </c>
      <c r="I2377" s="4">
        <v>0.18984684505312152</v>
      </c>
      <c r="J2377" t="s">
        <v>63</v>
      </c>
      <c r="K2377" t="s">
        <v>28</v>
      </c>
      <c r="L2377" t="str">
        <f t="shared" si="112"/>
        <v>Inativo</v>
      </c>
      <c r="M2377">
        <f t="shared" si="113"/>
        <v>18</v>
      </c>
      <c r="N2377" s="7">
        <f t="shared" si="114"/>
        <v>316.11250231481245</v>
      </c>
    </row>
    <row r="2378" spans="1:14" x14ac:dyDescent="0.25">
      <c r="A2378" t="s">
        <v>373</v>
      </c>
      <c r="B2378" s="1">
        <v>45341.113899999997</v>
      </c>
      <c r="C2378" t="s">
        <v>18</v>
      </c>
      <c r="D2378" t="s">
        <v>19</v>
      </c>
      <c r="E2378" t="s">
        <v>20</v>
      </c>
      <c r="F2378">
        <v>1</v>
      </c>
      <c r="G2378" s="2">
        <v>86.389239484800015</v>
      </c>
      <c r="H2378" s="3">
        <v>49.99</v>
      </c>
      <c r="I2378" s="4">
        <v>0.4213399689807939</v>
      </c>
      <c r="J2378" t="s">
        <v>144</v>
      </c>
      <c r="K2378" t="s">
        <v>22</v>
      </c>
      <c r="L2378" t="str">
        <f t="shared" si="112"/>
        <v>Inativo</v>
      </c>
      <c r="M2378">
        <f t="shared" si="113"/>
        <v>18</v>
      </c>
      <c r="N2378" s="7">
        <f t="shared" si="114"/>
        <v>316.24560231481883</v>
      </c>
    </row>
    <row r="2379" spans="1:14" x14ac:dyDescent="0.25">
      <c r="A2379" t="s">
        <v>372</v>
      </c>
      <c r="B2379" s="1">
        <v>45340.980799999998</v>
      </c>
      <c r="C2379" t="s">
        <v>12</v>
      </c>
      <c r="D2379" t="s">
        <v>80</v>
      </c>
      <c r="E2379" t="s">
        <v>14</v>
      </c>
      <c r="F2379">
        <v>2</v>
      </c>
      <c r="G2379" s="2">
        <v>35.650433280000001</v>
      </c>
      <c r="H2379" s="3">
        <v>28.9</v>
      </c>
      <c r="I2379" s="4">
        <v>0.18935066586657773</v>
      </c>
      <c r="J2379" t="s">
        <v>93</v>
      </c>
      <c r="K2379" t="s">
        <v>16</v>
      </c>
      <c r="L2379" t="str">
        <f t="shared" si="112"/>
        <v>Inativo</v>
      </c>
      <c r="M2379">
        <f t="shared" si="113"/>
        <v>18</v>
      </c>
      <c r="N2379" s="7">
        <f t="shared" si="114"/>
        <v>316.37870231481793</v>
      </c>
    </row>
    <row r="2380" spans="1:14" x14ac:dyDescent="0.25">
      <c r="A2380" t="s">
        <v>371</v>
      </c>
      <c r="B2380" s="1">
        <v>45340.847699999998</v>
      </c>
      <c r="C2380" t="s">
        <v>30</v>
      </c>
      <c r="D2380" t="s">
        <v>19</v>
      </c>
      <c r="E2380" t="s">
        <v>20</v>
      </c>
      <c r="F2380">
        <v>1</v>
      </c>
      <c r="G2380" s="2">
        <v>86.312821379400006</v>
      </c>
      <c r="H2380" s="3">
        <v>49.99</v>
      </c>
      <c r="I2380" s="4">
        <v>0.42082764528966088</v>
      </c>
      <c r="J2380" t="s">
        <v>38</v>
      </c>
      <c r="K2380" t="s">
        <v>32</v>
      </c>
      <c r="L2380" t="str">
        <f t="shared" si="112"/>
        <v>Inativo</v>
      </c>
      <c r="M2380">
        <f t="shared" si="113"/>
        <v>18</v>
      </c>
      <c r="N2380" s="7">
        <f t="shared" si="114"/>
        <v>316.51180231481703</v>
      </c>
    </row>
    <row r="2381" spans="1:14" x14ac:dyDescent="0.25">
      <c r="A2381" t="s">
        <v>370</v>
      </c>
      <c r="B2381" s="1">
        <v>45340.714599999999</v>
      </c>
      <c r="C2381" t="s">
        <v>24</v>
      </c>
      <c r="D2381" t="s">
        <v>19</v>
      </c>
      <c r="E2381" t="s">
        <v>20</v>
      </c>
      <c r="F2381">
        <v>1</v>
      </c>
      <c r="G2381" s="2">
        <v>92.08341560880001</v>
      </c>
      <c r="H2381" s="3">
        <v>49.99</v>
      </c>
      <c r="I2381" s="4">
        <v>0.45712265700076099</v>
      </c>
      <c r="J2381" t="s">
        <v>36</v>
      </c>
      <c r="K2381" t="s">
        <v>28</v>
      </c>
      <c r="L2381" t="str">
        <f t="shared" si="112"/>
        <v>Inativo</v>
      </c>
      <c r="M2381">
        <f t="shared" si="113"/>
        <v>18</v>
      </c>
      <c r="N2381" s="7">
        <f t="shared" si="114"/>
        <v>316.64490231481614</v>
      </c>
    </row>
    <row r="2382" spans="1:14" x14ac:dyDescent="0.25">
      <c r="A2382" t="s">
        <v>369</v>
      </c>
      <c r="B2382" s="1">
        <v>45340.5815</v>
      </c>
      <c r="C2382" t="s">
        <v>18</v>
      </c>
      <c r="D2382" t="s">
        <v>19</v>
      </c>
      <c r="E2382" t="s">
        <v>20</v>
      </c>
      <c r="F2382">
        <v>1</v>
      </c>
      <c r="G2382" s="2">
        <v>93.029689987200001</v>
      </c>
      <c r="H2382" s="3">
        <v>49.99</v>
      </c>
      <c r="I2382" s="4">
        <v>0.46264466745102395</v>
      </c>
      <c r="J2382" t="s">
        <v>34</v>
      </c>
      <c r="K2382" t="s">
        <v>22</v>
      </c>
      <c r="L2382" t="str">
        <f t="shared" si="112"/>
        <v>Inativo</v>
      </c>
      <c r="M2382">
        <f t="shared" si="113"/>
        <v>18</v>
      </c>
      <c r="N2382" s="7">
        <f t="shared" si="114"/>
        <v>316.77800231481524</v>
      </c>
    </row>
    <row r="2383" spans="1:14" x14ac:dyDescent="0.25">
      <c r="A2383" t="s">
        <v>368</v>
      </c>
      <c r="B2383" s="1">
        <v>45340.448400000001</v>
      </c>
      <c r="C2383" t="s">
        <v>12</v>
      </c>
      <c r="D2383" t="s">
        <v>25</v>
      </c>
      <c r="E2383" t="s">
        <v>26</v>
      </c>
      <c r="F2383">
        <v>4</v>
      </c>
      <c r="G2383" s="2">
        <v>136.28336092800001</v>
      </c>
      <c r="H2383" s="3">
        <v>88</v>
      </c>
      <c r="I2383" s="4">
        <v>0.35428654385408526</v>
      </c>
      <c r="J2383" t="s">
        <v>31</v>
      </c>
      <c r="K2383" t="s">
        <v>16</v>
      </c>
      <c r="L2383" t="str">
        <f t="shared" si="112"/>
        <v>Inativo</v>
      </c>
      <c r="M2383">
        <f t="shared" si="113"/>
        <v>18</v>
      </c>
      <c r="N2383" s="7">
        <f t="shared" si="114"/>
        <v>316.91110231481434</v>
      </c>
    </row>
    <row r="2384" spans="1:14" x14ac:dyDescent="0.25">
      <c r="A2384" t="s">
        <v>367</v>
      </c>
      <c r="B2384" s="1">
        <v>45340.315300000002</v>
      </c>
      <c r="C2384" t="s">
        <v>30</v>
      </c>
      <c r="D2384" t="s">
        <v>13</v>
      </c>
      <c r="E2384" t="s">
        <v>14</v>
      </c>
      <c r="F2384">
        <v>4</v>
      </c>
      <c r="G2384" s="2">
        <v>429.19008042240006</v>
      </c>
      <c r="H2384" s="3">
        <v>311.08</v>
      </c>
      <c r="I2384" s="4">
        <v>0.27519294086703627</v>
      </c>
      <c r="J2384" t="s">
        <v>27</v>
      </c>
      <c r="K2384" t="s">
        <v>32</v>
      </c>
      <c r="L2384" t="str">
        <f t="shared" si="112"/>
        <v>Inativo</v>
      </c>
      <c r="M2384">
        <f t="shared" si="113"/>
        <v>18</v>
      </c>
      <c r="N2384" s="7">
        <f t="shared" si="114"/>
        <v>317.04420231481345</v>
      </c>
    </row>
    <row r="2385" spans="1:14" x14ac:dyDescent="0.25">
      <c r="A2385" t="s">
        <v>366</v>
      </c>
      <c r="B2385" s="1">
        <v>45340.182200000003</v>
      </c>
      <c r="C2385" t="s">
        <v>24</v>
      </c>
      <c r="D2385" t="s">
        <v>19</v>
      </c>
      <c r="E2385" t="s">
        <v>20</v>
      </c>
      <c r="F2385">
        <v>2</v>
      </c>
      <c r="G2385" s="2">
        <v>171.33292756799997</v>
      </c>
      <c r="H2385" s="3">
        <v>99.98</v>
      </c>
      <c r="I2385" s="4">
        <v>0.41645776197736922</v>
      </c>
      <c r="J2385" t="s">
        <v>21</v>
      </c>
      <c r="K2385" t="s">
        <v>28</v>
      </c>
      <c r="L2385" t="str">
        <f t="shared" si="112"/>
        <v>Inativo</v>
      </c>
      <c r="M2385">
        <f t="shared" si="113"/>
        <v>18</v>
      </c>
      <c r="N2385" s="7">
        <f t="shared" si="114"/>
        <v>317.17730231481255</v>
      </c>
    </row>
    <row r="2386" spans="1:14" x14ac:dyDescent="0.25">
      <c r="A2386" t="s">
        <v>365</v>
      </c>
      <c r="B2386" s="1">
        <v>45340.049099999997</v>
      </c>
      <c r="C2386" t="s">
        <v>18</v>
      </c>
      <c r="D2386" t="s">
        <v>13</v>
      </c>
      <c r="E2386" t="s">
        <v>14</v>
      </c>
      <c r="F2386">
        <v>2</v>
      </c>
      <c r="G2386" s="2">
        <v>191.36396822400002</v>
      </c>
      <c r="H2386" s="3">
        <v>155.54</v>
      </c>
      <c r="I2386" s="4">
        <v>0.18720330977912458</v>
      </c>
      <c r="J2386" t="s">
        <v>15</v>
      </c>
      <c r="K2386" t="s">
        <v>22</v>
      </c>
      <c r="L2386" t="str">
        <f t="shared" si="112"/>
        <v>Inativo</v>
      </c>
      <c r="M2386">
        <f t="shared" si="113"/>
        <v>18</v>
      </c>
      <c r="N2386" s="7">
        <f t="shared" si="114"/>
        <v>317.31040231481893</v>
      </c>
    </row>
    <row r="2387" spans="1:14" x14ac:dyDescent="0.25">
      <c r="A2387" t="s">
        <v>364</v>
      </c>
      <c r="B2387" s="1">
        <v>45339.915999999997</v>
      </c>
      <c r="C2387" t="s">
        <v>12</v>
      </c>
      <c r="D2387" t="s">
        <v>19</v>
      </c>
      <c r="E2387" t="s">
        <v>20</v>
      </c>
      <c r="F2387">
        <v>1</v>
      </c>
      <c r="G2387" s="2">
        <v>86.820037056000004</v>
      </c>
      <c r="H2387" s="3">
        <v>49.99</v>
      </c>
      <c r="I2387" s="4">
        <v>0.42421125704247475</v>
      </c>
      <c r="J2387" t="s">
        <v>51</v>
      </c>
      <c r="K2387" t="s">
        <v>16</v>
      </c>
      <c r="L2387" t="str">
        <f t="shared" si="112"/>
        <v>Inativo</v>
      </c>
      <c r="M2387">
        <f t="shared" si="113"/>
        <v>18</v>
      </c>
      <c r="N2387" s="7">
        <f t="shared" si="114"/>
        <v>317.44350231481803</v>
      </c>
    </row>
    <row r="2388" spans="1:14" x14ac:dyDescent="0.25">
      <c r="A2388" t="s">
        <v>363</v>
      </c>
      <c r="B2388" s="1">
        <v>45339.782899999998</v>
      </c>
      <c r="C2388" t="s">
        <v>30</v>
      </c>
      <c r="D2388" t="s">
        <v>25</v>
      </c>
      <c r="E2388" t="s">
        <v>26</v>
      </c>
      <c r="F2388">
        <v>4</v>
      </c>
      <c r="G2388" s="2">
        <v>132.01183195199997</v>
      </c>
      <c r="H2388" s="3">
        <v>88</v>
      </c>
      <c r="I2388" s="4">
        <v>0.33339308531073825</v>
      </c>
      <c r="J2388" t="s">
        <v>49</v>
      </c>
      <c r="K2388" t="s">
        <v>28</v>
      </c>
      <c r="L2388" t="str">
        <f t="shared" si="112"/>
        <v>Inativo</v>
      </c>
      <c r="M2388">
        <f t="shared" si="113"/>
        <v>18</v>
      </c>
      <c r="N2388" s="7">
        <f t="shared" si="114"/>
        <v>317.57660231481714</v>
      </c>
    </row>
    <row r="2389" spans="1:14" x14ac:dyDescent="0.25">
      <c r="A2389" t="s">
        <v>362</v>
      </c>
      <c r="B2389" s="1">
        <v>45339.649799999999</v>
      </c>
      <c r="C2389" t="s">
        <v>24</v>
      </c>
      <c r="D2389" t="s">
        <v>19</v>
      </c>
      <c r="E2389" t="s">
        <v>20</v>
      </c>
      <c r="F2389">
        <v>1</v>
      </c>
      <c r="G2389" s="2">
        <v>90.11042737199999</v>
      </c>
      <c r="H2389" s="3">
        <v>49.99</v>
      </c>
      <c r="I2389" s="4">
        <v>0.44523623449672606</v>
      </c>
      <c r="J2389" t="s">
        <v>47</v>
      </c>
      <c r="K2389" t="s">
        <v>22</v>
      </c>
      <c r="L2389" t="str">
        <f t="shared" si="112"/>
        <v>Inativo</v>
      </c>
      <c r="M2389">
        <f t="shared" si="113"/>
        <v>18</v>
      </c>
      <c r="N2389" s="7">
        <f t="shared" si="114"/>
        <v>317.70970231481624</v>
      </c>
    </row>
    <row r="2390" spans="1:14" x14ac:dyDescent="0.25">
      <c r="A2390" t="s">
        <v>361</v>
      </c>
      <c r="B2390" s="1">
        <v>45339.5167</v>
      </c>
      <c r="C2390" t="s">
        <v>18</v>
      </c>
      <c r="D2390" t="s">
        <v>13</v>
      </c>
      <c r="E2390" t="s">
        <v>14</v>
      </c>
      <c r="F2390">
        <v>4</v>
      </c>
      <c r="G2390" s="2">
        <v>413.17181642880007</v>
      </c>
      <c r="H2390" s="3">
        <v>311.08</v>
      </c>
      <c r="I2390" s="4">
        <v>0.2470928857423485</v>
      </c>
      <c r="J2390" t="s">
        <v>45</v>
      </c>
      <c r="K2390" t="s">
        <v>22</v>
      </c>
      <c r="L2390" t="str">
        <f t="shared" si="112"/>
        <v>Inativo</v>
      </c>
      <c r="M2390">
        <f t="shared" si="113"/>
        <v>18</v>
      </c>
      <c r="N2390" s="7">
        <f t="shared" si="114"/>
        <v>317.84280231481534</v>
      </c>
    </row>
    <row r="2391" spans="1:14" x14ac:dyDescent="0.25">
      <c r="A2391" t="s">
        <v>360</v>
      </c>
      <c r="B2391" s="1">
        <v>45339.383600000001</v>
      </c>
      <c r="C2391" t="s">
        <v>12</v>
      </c>
      <c r="D2391" t="s">
        <v>42</v>
      </c>
      <c r="E2391" t="s">
        <v>26</v>
      </c>
      <c r="F2391">
        <v>2</v>
      </c>
      <c r="G2391" s="2">
        <v>233.65536375999997</v>
      </c>
      <c r="H2391" s="3">
        <v>145.62</v>
      </c>
      <c r="I2391" s="4">
        <v>0.37677441828566727</v>
      </c>
      <c r="J2391" t="s">
        <v>43</v>
      </c>
      <c r="K2391" t="s">
        <v>16</v>
      </c>
      <c r="L2391" t="str">
        <f t="shared" si="112"/>
        <v>Inativo</v>
      </c>
      <c r="M2391">
        <f t="shared" si="113"/>
        <v>18</v>
      </c>
      <c r="N2391" s="7">
        <f t="shared" si="114"/>
        <v>317.97590231481445</v>
      </c>
    </row>
    <row r="2392" spans="1:14" x14ac:dyDescent="0.25">
      <c r="A2392" t="s">
        <v>359</v>
      </c>
      <c r="B2392" s="1">
        <v>45339.250500000002</v>
      </c>
      <c r="C2392" t="s">
        <v>30</v>
      </c>
      <c r="D2392" t="s">
        <v>19</v>
      </c>
      <c r="E2392" t="s">
        <v>20</v>
      </c>
      <c r="F2392">
        <v>1</v>
      </c>
      <c r="G2392" s="2">
        <v>85.141813759200005</v>
      </c>
      <c r="H2392" s="3">
        <v>49.99</v>
      </c>
      <c r="I2392" s="4">
        <v>0.41286193242978303</v>
      </c>
      <c r="J2392" t="s">
        <v>40</v>
      </c>
      <c r="K2392" t="s">
        <v>16</v>
      </c>
      <c r="L2392" t="str">
        <f t="shared" si="112"/>
        <v>Inativo</v>
      </c>
      <c r="M2392">
        <f t="shared" si="113"/>
        <v>18</v>
      </c>
      <c r="N2392" s="7">
        <f t="shared" si="114"/>
        <v>318.10900231481355</v>
      </c>
    </row>
    <row r="2393" spans="1:14" x14ac:dyDescent="0.25">
      <c r="A2393" t="s">
        <v>358</v>
      </c>
      <c r="B2393" s="1">
        <v>45339.117400000003</v>
      </c>
      <c r="C2393" t="s">
        <v>24</v>
      </c>
      <c r="D2393" t="s">
        <v>13</v>
      </c>
      <c r="E2393" t="s">
        <v>14</v>
      </c>
      <c r="F2393">
        <v>4</v>
      </c>
      <c r="G2393" s="2">
        <v>454.23057434039998</v>
      </c>
      <c r="H2393" s="3">
        <v>311.08</v>
      </c>
      <c r="I2393" s="4">
        <v>0.31514957914991226</v>
      </c>
      <c r="J2393" t="s">
        <v>71</v>
      </c>
      <c r="K2393" t="s">
        <v>16</v>
      </c>
      <c r="L2393" t="str">
        <f t="shared" si="112"/>
        <v>Inativo</v>
      </c>
      <c r="M2393">
        <f t="shared" si="113"/>
        <v>17</v>
      </c>
      <c r="N2393" s="7">
        <f t="shared" si="114"/>
        <v>318.24210231481266</v>
      </c>
    </row>
    <row r="2394" spans="1:14" x14ac:dyDescent="0.25">
      <c r="A2394" t="s">
        <v>357</v>
      </c>
      <c r="B2394" s="1">
        <v>45338.984299999996</v>
      </c>
      <c r="C2394" t="s">
        <v>18</v>
      </c>
      <c r="D2394" t="s">
        <v>19</v>
      </c>
      <c r="E2394" t="s">
        <v>20</v>
      </c>
      <c r="F2394">
        <v>1</v>
      </c>
      <c r="G2394" s="2">
        <v>88.410106694700005</v>
      </c>
      <c r="H2394" s="3">
        <v>49.99</v>
      </c>
      <c r="I2394" s="4">
        <v>0.43456690791442293</v>
      </c>
      <c r="J2394" t="s">
        <v>69</v>
      </c>
      <c r="K2394" t="s">
        <v>16</v>
      </c>
      <c r="L2394" t="str">
        <f t="shared" si="112"/>
        <v>Inativo</v>
      </c>
      <c r="M2394">
        <f t="shared" si="113"/>
        <v>17</v>
      </c>
      <c r="N2394" s="7">
        <f t="shared" si="114"/>
        <v>318.37520231481903</v>
      </c>
    </row>
    <row r="2395" spans="1:14" x14ac:dyDescent="0.25">
      <c r="A2395" t="s">
        <v>356</v>
      </c>
      <c r="B2395" s="1">
        <v>45338.851199999997</v>
      </c>
      <c r="C2395" t="s">
        <v>12</v>
      </c>
      <c r="D2395" t="s">
        <v>13</v>
      </c>
      <c r="E2395" t="s">
        <v>14</v>
      </c>
      <c r="F2395">
        <v>1</v>
      </c>
      <c r="G2395" s="2">
        <v>104.79880842200001</v>
      </c>
      <c r="H2395" s="3">
        <v>77.77</v>
      </c>
      <c r="I2395" s="4">
        <v>0.25791140976681143</v>
      </c>
      <c r="J2395" t="s">
        <v>67</v>
      </c>
      <c r="K2395" t="s">
        <v>28</v>
      </c>
      <c r="L2395" t="str">
        <f t="shared" si="112"/>
        <v>Inativo</v>
      </c>
      <c r="M2395">
        <f t="shared" si="113"/>
        <v>17</v>
      </c>
      <c r="N2395" s="7">
        <f t="shared" si="114"/>
        <v>318.50830231481814</v>
      </c>
    </row>
    <row r="2396" spans="1:14" x14ac:dyDescent="0.25">
      <c r="A2396" t="s">
        <v>355</v>
      </c>
      <c r="B2396" s="1">
        <v>45338.718099999998</v>
      </c>
      <c r="C2396" t="s">
        <v>30</v>
      </c>
      <c r="D2396" t="s">
        <v>19</v>
      </c>
      <c r="E2396" t="s">
        <v>20</v>
      </c>
      <c r="F2396">
        <v>2</v>
      </c>
      <c r="G2396" s="2">
        <v>174.89579413500005</v>
      </c>
      <c r="H2396" s="3">
        <v>99.98</v>
      </c>
      <c r="I2396" s="4">
        <v>0.42834531559503031</v>
      </c>
      <c r="J2396" t="s">
        <v>65</v>
      </c>
      <c r="K2396" t="s">
        <v>22</v>
      </c>
      <c r="L2396" t="str">
        <f t="shared" si="112"/>
        <v>Inativo</v>
      </c>
      <c r="M2396">
        <f t="shared" si="113"/>
        <v>17</v>
      </c>
      <c r="N2396" s="7">
        <f t="shared" si="114"/>
        <v>318.64140231481724</v>
      </c>
    </row>
    <row r="2397" spans="1:14" x14ac:dyDescent="0.25">
      <c r="A2397" t="s">
        <v>354</v>
      </c>
      <c r="B2397" s="1">
        <v>45338.584999999999</v>
      </c>
      <c r="C2397" t="s">
        <v>24</v>
      </c>
      <c r="D2397" t="s">
        <v>13</v>
      </c>
      <c r="E2397" t="s">
        <v>14</v>
      </c>
      <c r="F2397">
        <v>1</v>
      </c>
      <c r="G2397" s="2">
        <v>110.66717220020001</v>
      </c>
      <c r="H2397" s="3">
        <v>77.77</v>
      </c>
      <c r="I2397" s="4">
        <v>0.29726224630270764</v>
      </c>
      <c r="J2397" t="s">
        <v>63</v>
      </c>
      <c r="K2397" t="s">
        <v>22</v>
      </c>
      <c r="L2397" t="str">
        <f t="shared" si="112"/>
        <v>Inativo</v>
      </c>
      <c r="M2397">
        <f t="shared" si="113"/>
        <v>17</v>
      </c>
      <c r="N2397" s="7">
        <f t="shared" si="114"/>
        <v>318.77450231481635</v>
      </c>
    </row>
    <row r="2398" spans="1:14" x14ac:dyDescent="0.25">
      <c r="A2398" t="s">
        <v>353</v>
      </c>
      <c r="B2398" s="1">
        <v>45338.4519</v>
      </c>
      <c r="C2398" t="s">
        <v>18</v>
      </c>
      <c r="D2398" t="s">
        <v>13</v>
      </c>
      <c r="E2398" t="s">
        <v>14</v>
      </c>
      <c r="F2398">
        <v>3</v>
      </c>
      <c r="G2398" s="2">
        <v>334.599500928</v>
      </c>
      <c r="H2398" s="3">
        <v>233.31</v>
      </c>
      <c r="I2398" s="4">
        <v>0.30271862524324489</v>
      </c>
      <c r="J2398" t="s">
        <v>144</v>
      </c>
      <c r="K2398" t="s">
        <v>16</v>
      </c>
      <c r="L2398" t="str">
        <f t="shared" si="112"/>
        <v>Inativo</v>
      </c>
      <c r="M2398">
        <f t="shared" si="113"/>
        <v>17</v>
      </c>
      <c r="N2398" s="7">
        <f t="shared" si="114"/>
        <v>318.90760231481545</v>
      </c>
    </row>
    <row r="2399" spans="1:14" x14ac:dyDescent="0.25">
      <c r="A2399" t="s">
        <v>352</v>
      </c>
      <c r="B2399" s="1">
        <v>45338.318800000001</v>
      </c>
      <c r="C2399" t="s">
        <v>12</v>
      </c>
      <c r="D2399" t="s">
        <v>13</v>
      </c>
      <c r="E2399" t="s">
        <v>14</v>
      </c>
      <c r="F2399">
        <v>4</v>
      </c>
      <c r="G2399" s="2">
        <v>394.843956144</v>
      </c>
      <c r="H2399" s="3">
        <v>311.08</v>
      </c>
      <c r="I2399" s="4">
        <v>0.21214445565288384</v>
      </c>
      <c r="J2399" t="s">
        <v>93</v>
      </c>
      <c r="K2399" t="s">
        <v>16</v>
      </c>
      <c r="L2399" t="str">
        <f t="shared" si="112"/>
        <v>Inativo</v>
      </c>
      <c r="M2399">
        <f t="shared" si="113"/>
        <v>17</v>
      </c>
      <c r="N2399" s="7">
        <f t="shared" si="114"/>
        <v>319.04070231481455</v>
      </c>
    </row>
    <row r="2400" spans="1:14" x14ac:dyDescent="0.25">
      <c r="A2400" t="s">
        <v>351</v>
      </c>
      <c r="B2400" s="1">
        <v>45338.185700000002</v>
      </c>
      <c r="C2400" t="s">
        <v>30</v>
      </c>
      <c r="D2400" t="s">
        <v>19</v>
      </c>
      <c r="E2400" t="s">
        <v>20</v>
      </c>
      <c r="F2400">
        <v>2</v>
      </c>
      <c r="G2400" s="2">
        <v>179.19285976800003</v>
      </c>
      <c r="H2400" s="3">
        <v>99.98</v>
      </c>
      <c r="I2400" s="4">
        <v>0.4420536614603755</v>
      </c>
      <c r="J2400" t="s">
        <v>38</v>
      </c>
      <c r="K2400" t="s">
        <v>16</v>
      </c>
      <c r="L2400" t="str">
        <f t="shared" si="112"/>
        <v>Inativo</v>
      </c>
      <c r="M2400">
        <f t="shared" si="113"/>
        <v>17</v>
      </c>
      <c r="N2400" s="7">
        <f t="shared" si="114"/>
        <v>319.17380231481366</v>
      </c>
    </row>
    <row r="2401" spans="1:14" x14ac:dyDescent="0.25">
      <c r="A2401" t="s">
        <v>350</v>
      </c>
      <c r="B2401" s="1">
        <v>45338.052600000003</v>
      </c>
      <c r="C2401" t="s">
        <v>24</v>
      </c>
      <c r="D2401" t="s">
        <v>19</v>
      </c>
      <c r="E2401" t="s">
        <v>20</v>
      </c>
      <c r="F2401">
        <v>2</v>
      </c>
      <c r="G2401" s="2">
        <v>164.47110186240002</v>
      </c>
      <c r="H2401" s="3">
        <v>99.98</v>
      </c>
      <c r="I2401" s="4">
        <v>0.39211205574797342</v>
      </c>
      <c r="J2401" t="s">
        <v>36</v>
      </c>
      <c r="K2401" t="s">
        <v>16</v>
      </c>
      <c r="L2401" t="str">
        <f t="shared" si="112"/>
        <v>Inativo</v>
      </c>
      <c r="M2401">
        <f t="shared" si="113"/>
        <v>17</v>
      </c>
      <c r="N2401" s="7">
        <f t="shared" si="114"/>
        <v>319.30690231481276</v>
      </c>
    </row>
    <row r="2402" spans="1:14" x14ac:dyDescent="0.25">
      <c r="A2402" t="s">
        <v>349</v>
      </c>
      <c r="B2402" s="1">
        <v>45337.919500000004</v>
      </c>
      <c r="C2402" t="s">
        <v>18</v>
      </c>
      <c r="D2402" t="s">
        <v>19</v>
      </c>
      <c r="E2402" t="s">
        <v>20</v>
      </c>
      <c r="F2402">
        <v>1</v>
      </c>
      <c r="G2402" s="2">
        <v>81.412466539499988</v>
      </c>
      <c r="H2402" s="3">
        <v>49.99</v>
      </c>
      <c r="I2402" s="4">
        <v>0.38596627611392076</v>
      </c>
      <c r="J2402" t="s">
        <v>34</v>
      </c>
      <c r="K2402" t="s">
        <v>32</v>
      </c>
      <c r="L2402" t="str">
        <f t="shared" si="112"/>
        <v>Inativo</v>
      </c>
      <c r="M2402">
        <f t="shared" si="113"/>
        <v>17</v>
      </c>
      <c r="N2402" s="7">
        <f t="shared" si="114"/>
        <v>319.44000231481186</v>
      </c>
    </row>
    <row r="2403" spans="1:14" x14ac:dyDescent="0.25">
      <c r="A2403" t="s">
        <v>348</v>
      </c>
      <c r="B2403" s="1">
        <v>45337.786399999997</v>
      </c>
      <c r="C2403" t="s">
        <v>12</v>
      </c>
      <c r="D2403" t="s">
        <v>19</v>
      </c>
      <c r="E2403" t="s">
        <v>20</v>
      </c>
      <c r="F2403">
        <v>1</v>
      </c>
      <c r="G2403" s="2">
        <v>82.594778544000008</v>
      </c>
      <c r="H2403" s="3">
        <v>49.99</v>
      </c>
      <c r="I2403" s="4">
        <v>0.39475592911276758</v>
      </c>
      <c r="J2403" t="s">
        <v>31</v>
      </c>
      <c r="K2403" t="s">
        <v>28</v>
      </c>
      <c r="L2403" t="str">
        <f t="shared" si="112"/>
        <v>Inativo</v>
      </c>
      <c r="M2403">
        <f t="shared" si="113"/>
        <v>17</v>
      </c>
      <c r="N2403" s="7">
        <f t="shared" si="114"/>
        <v>319.57310231481824</v>
      </c>
    </row>
    <row r="2404" spans="1:14" x14ac:dyDescent="0.25">
      <c r="A2404" t="s">
        <v>347</v>
      </c>
      <c r="B2404" s="1">
        <v>45337.653299999998</v>
      </c>
      <c r="C2404" t="s">
        <v>30</v>
      </c>
      <c r="D2404" t="s">
        <v>42</v>
      </c>
      <c r="E2404" t="s">
        <v>26</v>
      </c>
      <c r="F2404">
        <v>1</v>
      </c>
      <c r="G2404" s="2">
        <v>126.56313068</v>
      </c>
      <c r="H2404" s="3">
        <v>72.81</v>
      </c>
      <c r="I2404" s="4">
        <v>0.42471397784800752</v>
      </c>
      <c r="J2404" t="s">
        <v>27</v>
      </c>
      <c r="K2404" t="s">
        <v>22</v>
      </c>
      <c r="L2404" t="str">
        <f t="shared" si="112"/>
        <v>Inativo</v>
      </c>
      <c r="M2404">
        <f t="shared" si="113"/>
        <v>17</v>
      </c>
      <c r="N2404" s="7">
        <f t="shared" si="114"/>
        <v>319.70620231481735</v>
      </c>
    </row>
    <row r="2405" spans="1:14" x14ac:dyDescent="0.25">
      <c r="A2405" t="s">
        <v>346</v>
      </c>
      <c r="B2405" s="1">
        <v>45337.520199999999</v>
      </c>
      <c r="C2405" t="s">
        <v>24</v>
      </c>
      <c r="D2405" t="s">
        <v>13</v>
      </c>
      <c r="E2405" t="s">
        <v>14</v>
      </c>
      <c r="F2405">
        <v>3</v>
      </c>
      <c r="G2405" s="2">
        <v>282.89573373600001</v>
      </c>
      <c r="H2405" s="3">
        <v>233.31</v>
      </c>
      <c r="I2405" s="4">
        <v>0.17527918530674524</v>
      </c>
      <c r="J2405" t="s">
        <v>21</v>
      </c>
      <c r="K2405" t="s">
        <v>16</v>
      </c>
      <c r="L2405" t="str">
        <f t="shared" si="112"/>
        <v>Inativo</v>
      </c>
      <c r="M2405">
        <f t="shared" si="113"/>
        <v>17</v>
      </c>
      <c r="N2405" s="7">
        <f t="shared" si="114"/>
        <v>319.83930231481645</v>
      </c>
    </row>
    <row r="2406" spans="1:14" x14ac:dyDescent="0.25">
      <c r="A2406" t="s">
        <v>345</v>
      </c>
      <c r="B2406" s="1">
        <v>45337.3871</v>
      </c>
      <c r="C2406" t="s">
        <v>18</v>
      </c>
      <c r="D2406" t="s">
        <v>42</v>
      </c>
      <c r="E2406" t="s">
        <v>26</v>
      </c>
      <c r="F2406">
        <v>3</v>
      </c>
      <c r="G2406" s="2">
        <v>335.50392859199997</v>
      </c>
      <c r="H2406" s="3">
        <v>218.43</v>
      </c>
      <c r="I2406" s="4">
        <v>0.3489495013763948</v>
      </c>
      <c r="J2406" t="s">
        <v>15</v>
      </c>
      <c r="K2406" t="s">
        <v>32</v>
      </c>
      <c r="L2406" t="str">
        <f t="shared" si="112"/>
        <v>Inativo</v>
      </c>
      <c r="M2406">
        <f t="shared" si="113"/>
        <v>17</v>
      </c>
      <c r="N2406" s="7">
        <f t="shared" si="114"/>
        <v>319.97240231481555</v>
      </c>
    </row>
    <row r="2407" spans="1:14" x14ac:dyDescent="0.25">
      <c r="A2407" t="s">
        <v>344</v>
      </c>
      <c r="B2407" s="1">
        <v>45337.254000000001</v>
      </c>
      <c r="C2407" t="s">
        <v>12</v>
      </c>
      <c r="D2407" t="s">
        <v>13</v>
      </c>
      <c r="E2407" t="s">
        <v>14</v>
      </c>
      <c r="F2407">
        <v>1</v>
      </c>
      <c r="G2407" s="2">
        <v>111.91826515320001</v>
      </c>
      <c r="H2407" s="3">
        <v>77.77</v>
      </c>
      <c r="I2407" s="4">
        <v>0.30511789211936008</v>
      </c>
      <c r="J2407" t="s">
        <v>51</v>
      </c>
      <c r="K2407" t="s">
        <v>28</v>
      </c>
      <c r="L2407" t="str">
        <f t="shared" si="112"/>
        <v>Inativo</v>
      </c>
      <c r="M2407">
        <f t="shared" si="113"/>
        <v>17</v>
      </c>
      <c r="N2407" s="7">
        <f t="shared" si="114"/>
        <v>320.10550231481466</v>
      </c>
    </row>
    <row r="2408" spans="1:14" x14ac:dyDescent="0.25">
      <c r="A2408" t="s">
        <v>343</v>
      </c>
      <c r="B2408" s="1">
        <v>45337.120900000002</v>
      </c>
      <c r="C2408" t="s">
        <v>30</v>
      </c>
      <c r="D2408" t="s">
        <v>19</v>
      </c>
      <c r="E2408" t="s">
        <v>20</v>
      </c>
      <c r="F2408">
        <v>1</v>
      </c>
      <c r="G2408" s="2">
        <v>88.22505463200001</v>
      </c>
      <c r="H2408" s="3">
        <v>49.99</v>
      </c>
      <c r="I2408" s="4">
        <v>0.4333809119357781</v>
      </c>
      <c r="J2408" t="s">
        <v>49</v>
      </c>
      <c r="K2408" t="s">
        <v>22</v>
      </c>
      <c r="L2408" t="str">
        <f t="shared" si="112"/>
        <v>Inativo</v>
      </c>
      <c r="M2408">
        <f t="shared" si="113"/>
        <v>17</v>
      </c>
      <c r="N2408" s="7">
        <f t="shared" si="114"/>
        <v>320.23860231481376</v>
      </c>
    </row>
    <row r="2409" spans="1:14" x14ac:dyDescent="0.25">
      <c r="A2409" t="s">
        <v>342</v>
      </c>
      <c r="B2409" s="1">
        <v>45336.987800000003</v>
      </c>
      <c r="C2409" t="s">
        <v>24</v>
      </c>
      <c r="D2409" t="s">
        <v>13</v>
      </c>
      <c r="E2409" t="s">
        <v>14</v>
      </c>
      <c r="F2409">
        <v>2</v>
      </c>
      <c r="G2409" s="2">
        <v>210.59655554080001</v>
      </c>
      <c r="H2409" s="3">
        <v>155.54</v>
      </c>
      <c r="I2409" s="4">
        <v>0.26143141515025214</v>
      </c>
      <c r="J2409" t="s">
        <v>47</v>
      </c>
      <c r="K2409" t="s">
        <v>16</v>
      </c>
      <c r="L2409" t="str">
        <f t="shared" si="112"/>
        <v>Inativo</v>
      </c>
      <c r="M2409">
        <f t="shared" si="113"/>
        <v>17</v>
      </c>
      <c r="N2409" s="7">
        <f t="shared" si="114"/>
        <v>320.37170231481286</v>
      </c>
    </row>
    <row r="2410" spans="1:14" x14ac:dyDescent="0.25">
      <c r="A2410" t="s">
        <v>341</v>
      </c>
      <c r="B2410" s="1">
        <v>45336.854700000004</v>
      </c>
      <c r="C2410" t="s">
        <v>18</v>
      </c>
      <c r="D2410" t="s">
        <v>13</v>
      </c>
      <c r="E2410" t="s">
        <v>14</v>
      </c>
      <c r="F2410">
        <v>4</v>
      </c>
      <c r="G2410" s="2">
        <v>385.7172765336</v>
      </c>
      <c r="H2410" s="3">
        <v>311.08</v>
      </c>
      <c r="I2410" s="4">
        <v>0.19350254985816881</v>
      </c>
      <c r="J2410" t="s">
        <v>45</v>
      </c>
      <c r="K2410" t="s">
        <v>32</v>
      </c>
      <c r="L2410" t="str">
        <f t="shared" si="112"/>
        <v>Inativo</v>
      </c>
      <c r="M2410">
        <f t="shared" si="113"/>
        <v>17</v>
      </c>
      <c r="N2410" s="7">
        <f t="shared" si="114"/>
        <v>320.50480231481197</v>
      </c>
    </row>
    <row r="2411" spans="1:14" x14ac:dyDescent="0.25">
      <c r="A2411" t="s">
        <v>340</v>
      </c>
      <c r="B2411" s="1">
        <v>45336.721599999997</v>
      </c>
      <c r="C2411" t="s">
        <v>12</v>
      </c>
      <c r="D2411" t="s">
        <v>19</v>
      </c>
      <c r="E2411" t="s">
        <v>20</v>
      </c>
      <c r="F2411">
        <v>1</v>
      </c>
      <c r="G2411" s="2">
        <v>88.721457232500001</v>
      </c>
      <c r="H2411" s="3">
        <v>49.99</v>
      </c>
      <c r="I2411" s="4">
        <v>0.43655118435444368</v>
      </c>
      <c r="J2411" t="s">
        <v>43</v>
      </c>
      <c r="K2411" t="s">
        <v>28</v>
      </c>
      <c r="L2411" t="str">
        <f t="shared" si="112"/>
        <v>Inativo</v>
      </c>
      <c r="M2411">
        <f t="shared" si="113"/>
        <v>17</v>
      </c>
      <c r="N2411" s="7">
        <f t="shared" si="114"/>
        <v>320.63790231481835</v>
      </c>
    </row>
    <row r="2412" spans="1:14" x14ac:dyDescent="0.25">
      <c r="A2412" t="s">
        <v>339</v>
      </c>
      <c r="B2412" s="1">
        <v>45336.588499999998</v>
      </c>
      <c r="C2412" t="s">
        <v>30</v>
      </c>
      <c r="D2412" t="s">
        <v>13</v>
      </c>
      <c r="E2412" t="s">
        <v>14</v>
      </c>
      <c r="F2412">
        <v>4</v>
      </c>
      <c r="G2412" s="2">
        <v>411.42164572080003</v>
      </c>
      <c r="H2412" s="3">
        <v>311.08</v>
      </c>
      <c r="I2412" s="4">
        <v>0.24389004993892358</v>
      </c>
      <c r="J2412" t="s">
        <v>40</v>
      </c>
      <c r="K2412" t="s">
        <v>22</v>
      </c>
      <c r="L2412" t="str">
        <f t="shared" si="112"/>
        <v>Inativo</v>
      </c>
      <c r="M2412">
        <f t="shared" si="113"/>
        <v>17</v>
      </c>
      <c r="N2412" s="7">
        <f t="shared" si="114"/>
        <v>320.77100231481745</v>
      </c>
    </row>
    <row r="2413" spans="1:14" x14ac:dyDescent="0.25">
      <c r="A2413" t="s">
        <v>338</v>
      </c>
      <c r="B2413" s="1">
        <v>45336.455399999999</v>
      </c>
      <c r="C2413" t="s">
        <v>24</v>
      </c>
      <c r="D2413" t="s">
        <v>42</v>
      </c>
      <c r="E2413" t="s">
        <v>26</v>
      </c>
      <c r="F2413">
        <v>2</v>
      </c>
      <c r="G2413" s="2">
        <v>262.13223260000001</v>
      </c>
      <c r="H2413" s="3">
        <v>145.62</v>
      </c>
      <c r="I2413" s="4">
        <v>0.44447884735255561</v>
      </c>
      <c r="J2413" t="s">
        <v>71</v>
      </c>
      <c r="K2413" t="s">
        <v>16</v>
      </c>
      <c r="L2413" t="str">
        <f t="shared" si="112"/>
        <v>Inativo</v>
      </c>
      <c r="M2413">
        <f t="shared" si="113"/>
        <v>16</v>
      </c>
      <c r="N2413" s="7">
        <f t="shared" si="114"/>
        <v>320.90410231481656</v>
      </c>
    </row>
    <row r="2414" spans="1:14" x14ac:dyDescent="0.25">
      <c r="A2414" t="s">
        <v>337</v>
      </c>
      <c r="B2414" s="1">
        <v>45336.3223</v>
      </c>
      <c r="C2414" t="s">
        <v>18</v>
      </c>
      <c r="D2414" t="s">
        <v>25</v>
      </c>
      <c r="E2414" t="s">
        <v>26</v>
      </c>
      <c r="F2414">
        <v>2</v>
      </c>
      <c r="G2414" s="2">
        <v>66.576814668000011</v>
      </c>
      <c r="H2414" s="3">
        <v>44</v>
      </c>
      <c r="I2414" s="4">
        <v>0.33910926469799257</v>
      </c>
      <c r="J2414" t="s">
        <v>69</v>
      </c>
      <c r="K2414" t="s">
        <v>32</v>
      </c>
      <c r="L2414" t="str">
        <f t="shared" si="112"/>
        <v>Inativo</v>
      </c>
      <c r="M2414">
        <f t="shared" si="113"/>
        <v>16</v>
      </c>
      <c r="N2414" s="7">
        <f t="shared" si="114"/>
        <v>321.03720231481566</v>
      </c>
    </row>
    <row r="2415" spans="1:14" x14ac:dyDescent="0.25">
      <c r="A2415" t="s">
        <v>336</v>
      </c>
      <c r="B2415" s="1">
        <v>45336.189200000001</v>
      </c>
      <c r="C2415" t="s">
        <v>12</v>
      </c>
      <c r="D2415" t="s">
        <v>42</v>
      </c>
      <c r="E2415" t="s">
        <v>26</v>
      </c>
      <c r="F2415">
        <v>1</v>
      </c>
      <c r="G2415" s="2">
        <v>129.87669329999997</v>
      </c>
      <c r="H2415" s="3">
        <v>72.81</v>
      </c>
      <c r="I2415" s="4">
        <v>0.4393913322706991</v>
      </c>
      <c r="J2415" t="s">
        <v>67</v>
      </c>
      <c r="K2415" t="s">
        <v>28</v>
      </c>
      <c r="L2415" t="str">
        <f t="shared" si="112"/>
        <v>Inativo</v>
      </c>
      <c r="M2415">
        <f t="shared" si="113"/>
        <v>16</v>
      </c>
      <c r="N2415" s="7">
        <f t="shared" si="114"/>
        <v>321.17030231481476</v>
      </c>
    </row>
    <row r="2416" spans="1:14" x14ac:dyDescent="0.25">
      <c r="A2416" t="s">
        <v>335</v>
      </c>
      <c r="B2416" s="1">
        <v>45336.056100000002</v>
      </c>
      <c r="C2416" t="s">
        <v>30</v>
      </c>
      <c r="D2416" t="s">
        <v>13</v>
      </c>
      <c r="E2416" t="s">
        <v>14</v>
      </c>
      <c r="F2416">
        <v>2</v>
      </c>
      <c r="G2416" s="2">
        <v>207.72567953280003</v>
      </c>
      <c r="H2416" s="3">
        <v>155.54</v>
      </c>
      <c r="I2416" s="4">
        <v>0.25122401645368009</v>
      </c>
      <c r="J2416" t="s">
        <v>65</v>
      </c>
      <c r="K2416" t="s">
        <v>22</v>
      </c>
      <c r="L2416" t="str">
        <f t="shared" si="112"/>
        <v>Inativo</v>
      </c>
      <c r="M2416">
        <f t="shared" si="113"/>
        <v>16</v>
      </c>
      <c r="N2416" s="7">
        <f t="shared" si="114"/>
        <v>321.30340231481387</v>
      </c>
    </row>
    <row r="2417" spans="1:14" x14ac:dyDescent="0.25">
      <c r="A2417" t="s">
        <v>334</v>
      </c>
      <c r="B2417" s="1">
        <v>45335.923000000003</v>
      </c>
      <c r="C2417" t="s">
        <v>24</v>
      </c>
      <c r="D2417" t="s">
        <v>80</v>
      </c>
      <c r="E2417" t="s">
        <v>14</v>
      </c>
      <c r="F2417">
        <v>2</v>
      </c>
      <c r="G2417" s="2">
        <v>36.898519944</v>
      </c>
      <c r="H2417" s="3">
        <v>28.9</v>
      </c>
      <c r="I2417" s="4">
        <v>0.21677075276025065</v>
      </c>
      <c r="J2417" t="s">
        <v>63</v>
      </c>
      <c r="K2417" t="s">
        <v>16</v>
      </c>
      <c r="L2417" t="str">
        <f t="shared" si="112"/>
        <v>Inativo</v>
      </c>
      <c r="M2417">
        <f t="shared" si="113"/>
        <v>16</v>
      </c>
      <c r="N2417" s="7">
        <f t="shared" si="114"/>
        <v>321.43650231481297</v>
      </c>
    </row>
    <row r="2418" spans="1:14" x14ac:dyDescent="0.25">
      <c r="A2418" t="s">
        <v>333</v>
      </c>
      <c r="B2418" s="1">
        <v>45335.789900000003</v>
      </c>
      <c r="C2418" t="s">
        <v>18</v>
      </c>
      <c r="D2418" t="s">
        <v>19</v>
      </c>
      <c r="E2418" t="s">
        <v>20</v>
      </c>
      <c r="F2418">
        <v>2</v>
      </c>
      <c r="G2418" s="2">
        <v>165.53284545600005</v>
      </c>
      <c r="H2418" s="3">
        <v>99.98</v>
      </c>
      <c r="I2418" s="4">
        <v>0.39601110749603174</v>
      </c>
      <c r="J2418" t="s">
        <v>144</v>
      </c>
      <c r="K2418" t="s">
        <v>28</v>
      </c>
      <c r="L2418" t="str">
        <f t="shared" si="112"/>
        <v>Inativo</v>
      </c>
      <c r="M2418">
        <f t="shared" si="113"/>
        <v>16</v>
      </c>
      <c r="N2418" s="7">
        <f t="shared" si="114"/>
        <v>321.56960231481207</v>
      </c>
    </row>
    <row r="2419" spans="1:14" x14ac:dyDescent="0.25">
      <c r="A2419" t="s">
        <v>332</v>
      </c>
      <c r="B2419" s="1">
        <v>45335.656799999997</v>
      </c>
      <c r="C2419" t="s">
        <v>12</v>
      </c>
      <c r="D2419" t="s">
        <v>13</v>
      </c>
      <c r="E2419" t="s">
        <v>14</v>
      </c>
      <c r="F2419">
        <v>2</v>
      </c>
      <c r="G2419" s="2">
        <v>196.92406934200002</v>
      </c>
      <c r="H2419" s="3">
        <v>155.54</v>
      </c>
      <c r="I2419" s="4">
        <v>0.21015241803747159</v>
      </c>
      <c r="J2419" t="s">
        <v>93</v>
      </c>
      <c r="K2419" t="s">
        <v>22</v>
      </c>
      <c r="L2419" t="str">
        <f t="shared" si="112"/>
        <v>Inativo</v>
      </c>
      <c r="M2419">
        <f t="shared" si="113"/>
        <v>16</v>
      </c>
      <c r="N2419" s="7">
        <f t="shared" si="114"/>
        <v>321.70270231481845</v>
      </c>
    </row>
    <row r="2420" spans="1:14" x14ac:dyDescent="0.25">
      <c r="A2420" t="s">
        <v>331</v>
      </c>
      <c r="B2420" s="1">
        <v>45335.523699999998</v>
      </c>
      <c r="C2420" t="s">
        <v>30</v>
      </c>
      <c r="D2420" t="s">
        <v>80</v>
      </c>
      <c r="E2420" t="s">
        <v>14</v>
      </c>
      <c r="F2420">
        <v>2</v>
      </c>
      <c r="G2420" s="2">
        <v>37.023625496000001</v>
      </c>
      <c r="H2420" s="3">
        <v>28.9</v>
      </c>
      <c r="I2420" s="4">
        <v>0.21941734195851975</v>
      </c>
      <c r="J2420" t="s">
        <v>38</v>
      </c>
      <c r="K2420" t="s">
        <v>22</v>
      </c>
      <c r="L2420" t="str">
        <f t="shared" si="112"/>
        <v>Inativo</v>
      </c>
      <c r="M2420">
        <f t="shared" si="113"/>
        <v>16</v>
      </c>
      <c r="N2420" s="7">
        <f t="shared" si="114"/>
        <v>321.83580231481756</v>
      </c>
    </row>
    <row r="2421" spans="1:14" x14ac:dyDescent="0.25">
      <c r="A2421" t="s">
        <v>330</v>
      </c>
      <c r="B2421" s="1">
        <v>45335.390599999999</v>
      </c>
      <c r="C2421" t="s">
        <v>24</v>
      </c>
      <c r="D2421" t="s">
        <v>19</v>
      </c>
      <c r="E2421" t="s">
        <v>20</v>
      </c>
      <c r="F2421">
        <v>2</v>
      </c>
      <c r="G2421" s="2">
        <v>165.66876540000001</v>
      </c>
      <c r="H2421" s="3">
        <v>99.98</v>
      </c>
      <c r="I2421" s="4">
        <v>0.39650663926538804</v>
      </c>
      <c r="J2421" t="s">
        <v>36</v>
      </c>
      <c r="K2421" t="s">
        <v>16</v>
      </c>
      <c r="L2421" t="str">
        <f t="shared" si="112"/>
        <v>Inativo</v>
      </c>
      <c r="M2421">
        <f t="shared" si="113"/>
        <v>16</v>
      </c>
      <c r="N2421" s="7">
        <f t="shared" si="114"/>
        <v>321.96890231481666</v>
      </c>
    </row>
    <row r="2422" spans="1:14" x14ac:dyDescent="0.25">
      <c r="A2422" t="s">
        <v>329</v>
      </c>
      <c r="B2422" s="1">
        <v>45335.2575</v>
      </c>
      <c r="C2422" t="s">
        <v>18</v>
      </c>
      <c r="D2422" t="s">
        <v>13</v>
      </c>
      <c r="E2422" t="s">
        <v>14</v>
      </c>
      <c r="F2422">
        <v>5</v>
      </c>
      <c r="G2422" s="2">
        <v>496.36984347500004</v>
      </c>
      <c r="H2422" s="3">
        <v>388.85</v>
      </c>
      <c r="I2422" s="4">
        <v>0.21661236049771287</v>
      </c>
      <c r="J2422" t="s">
        <v>40</v>
      </c>
      <c r="K2422" t="s">
        <v>16</v>
      </c>
      <c r="L2422" t="str">
        <f t="shared" si="112"/>
        <v>Inativo</v>
      </c>
      <c r="M2422">
        <f t="shared" si="113"/>
        <v>16</v>
      </c>
      <c r="N2422" s="7">
        <f t="shared" si="114"/>
        <v>322.10200231481576</v>
      </c>
    </row>
    <row r="2423" spans="1:14" x14ac:dyDescent="0.25">
      <c r="A2423" t="s">
        <v>328</v>
      </c>
      <c r="B2423" s="1">
        <v>45335.124400000001</v>
      </c>
      <c r="C2423" t="s">
        <v>12</v>
      </c>
      <c r="D2423" t="s">
        <v>19</v>
      </c>
      <c r="E2423" t="s">
        <v>20</v>
      </c>
      <c r="F2423">
        <v>3</v>
      </c>
      <c r="G2423" s="2">
        <v>228.33332131680004</v>
      </c>
      <c r="H2423" s="3">
        <v>149.97</v>
      </c>
      <c r="I2423" s="4">
        <v>0.34319704572630116</v>
      </c>
      <c r="J2423" t="s">
        <v>71</v>
      </c>
      <c r="K2423" t="s">
        <v>16</v>
      </c>
      <c r="L2423" t="str">
        <f t="shared" si="112"/>
        <v>Inativo</v>
      </c>
      <c r="M2423">
        <f t="shared" si="113"/>
        <v>15</v>
      </c>
      <c r="N2423" s="7">
        <f t="shared" si="114"/>
        <v>322.23510231481487</v>
      </c>
    </row>
    <row r="2424" spans="1:14" x14ac:dyDescent="0.25">
      <c r="A2424" t="s">
        <v>327</v>
      </c>
      <c r="B2424" s="1">
        <v>45334.991300000002</v>
      </c>
      <c r="C2424" t="s">
        <v>30</v>
      </c>
      <c r="D2424" t="s">
        <v>13</v>
      </c>
      <c r="E2424" t="s">
        <v>14</v>
      </c>
      <c r="F2424">
        <v>5</v>
      </c>
      <c r="G2424" s="2">
        <v>513.8015805120001</v>
      </c>
      <c r="H2424" s="3">
        <v>388.85</v>
      </c>
      <c r="I2424" s="4">
        <v>0.24319033893879149</v>
      </c>
      <c r="J2424" t="s">
        <v>69</v>
      </c>
      <c r="K2424" t="s">
        <v>16</v>
      </c>
      <c r="L2424" t="str">
        <f t="shared" si="112"/>
        <v>Inativo</v>
      </c>
      <c r="M2424">
        <f t="shared" si="113"/>
        <v>15</v>
      </c>
      <c r="N2424" s="7">
        <f t="shared" si="114"/>
        <v>322.36820231481397</v>
      </c>
    </row>
    <row r="2425" spans="1:14" x14ac:dyDescent="0.25">
      <c r="A2425" t="s">
        <v>326</v>
      </c>
      <c r="B2425" s="1">
        <v>45334.858200000002</v>
      </c>
      <c r="C2425" t="s">
        <v>24</v>
      </c>
      <c r="D2425" t="s">
        <v>19</v>
      </c>
      <c r="E2425" t="s">
        <v>20</v>
      </c>
      <c r="F2425">
        <v>3</v>
      </c>
      <c r="G2425" s="2">
        <v>262.5992666712001</v>
      </c>
      <c r="H2425" s="3">
        <v>149.97</v>
      </c>
      <c r="I2425" s="4">
        <v>0.42890168011102225</v>
      </c>
      <c r="J2425" t="s">
        <v>67</v>
      </c>
      <c r="K2425" t="s">
        <v>28</v>
      </c>
      <c r="L2425" t="str">
        <f t="shared" si="112"/>
        <v>Inativo</v>
      </c>
      <c r="M2425">
        <f t="shared" si="113"/>
        <v>15</v>
      </c>
      <c r="N2425" s="7">
        <f t="shared" si="114"/>
        <v>322.50130231481307</v>
      </c>
    </row>
    <row r="2426" spans="1:14" x14ac:dyDescent="0.25">
      <c r="A2426" t="s">
        <v>325</v>
      </c>
      <c r="B2426" s="1">
        <v>45334.725100000003</v>
      </c>
      <c r="C2426" t="s">
        <v>18</v>
      </c>
      <c r="D2426" t="s">
        <v>19</v>
      </c>
      <c r="E2426" t="s">
        <v>20</v>
      </c>
      <c r="F2426">
        <v>1</v>
      </c>
      <c r="G2426" s="2">
        <v>83.634301780199991</v>
      </c>
      <c r="H2426" s="3">
        <v>49.99</v>
      </c>
      <c r="I2426" s="4">
        <v>0.40227874286104354</v>
      </c>
      <c r="J2426" t="s">
        <v>65</v>
      </c>
      <c r="K2426" t="s">
        <v>22</v>
      </c>
      <c r="L2426" t="str">
        <f t="shared" si="112"/>
        <v>Inativo</v>
      </c>
      <c r="M2426">
        <f t="shared" si="113"/>
        <v>15</v>
      </c>
      <c r="N2426" s="7">
        <f t="shared" si="114"/>
        <v>322.63440231481218</v>
      </c>
    </row>
    <row r="2427" spans="1:14" x14ac:dyDescent="0.25">
      <c r="A2427" t="s">
        <v>324</v>
      </c>
      <c r="B2427" s="1">
        <v>45334.591999999997</v>
      </c>
      <c r="C2427" t="s">
        <v>12</v>
      </c>
      <c r="D2427" t="s">
        <v>80</v>
      </c>
      <c r="E2427" t="s">
        <v>14</v>
      </c>
      <c r="F2427">
        <v>1</v>
      </c>
      <c r="G2427" s="2">
        <v>16.575990860000001</v>
      </c>
      <c r="H2427" s="3">
        <v>14.45</v>
      </c>
      <c r="I2427" s="4">
        <v>0.12825724132910155</v>
      </c>
      <c r="J2427" t="s">
        <v>63</v>
      </c>
      <c r="K2427" t="s">
        <v>22</v>
      </c>
      <c r="L2427" t="str">
        <f t="shared" si="112"/>
        <v>Inativo</v>
      </c>
      <c r="M2427">
        <f t="shared" si="113"/>
        <v>15</v>
      </c>
      <c r="N2427" s="7">
        <f t="shared" si="114"/>
        <v>322.76750231481856</v>
      </c>
    </row>
    <row r="2428" spans="1:14" x14ac:dyDescent="0.25">
      <c r="A2428" t="s">
        <v>323</v>
      </c>
      <c r="B2428" s="1">
        <v>45334.458899999998</v>
      </c>
      <c r="C2428" t="s">
        <v>30</v>
      </c>
      <c r="D2428" t="s">
        <v>25</v>
      </c>
      <c r="E2428" t="s">
        <v>26</v>
      </c>
      <c r="F2428">
        <v>5</v>
      </c>
      <c r="G2428" s="2">
        <v>162.77362100999997</v>
      </c>
      <c r="H2428" s="3">
        <v>110</v>
      </c>
      <c r="I2428" s="4">
        <v>0.32421482475196539</v>
      </c>
      <c r="J2428" t="s">
        <v>144</v>
      </c>
      <c r="K2428" t="s">
        <v>16</v>
      </c>
      <c r="L2428" t="str">
        <f t="shared" si="112"/>
        <v>Inativo</v>
      </c>
      <c r="M2428">
        <f t="shared" si="113"/>
        <v>15</v>
      </c>
      <c r="N2428" s="7">
        <f t="shared" si="114"/>
        <v>322.90060231481766</v>
      </c>
    </row>
    <row r="2429" spans="1:14" x14ac:dyDescent="0.25">
      <c r="A2429" t="s">
        <v>322</v>
      </c>
      <c r="B2429" s="1">
        <v>45334.325799999999</v>
      </c>
      <c r="C2429" t="s">
        <v>24</v>
      </c>
      <c r="D2429" t="s">
        <v>13</v>
      </c>
      <c r="E2429" t="s">
        <v>14</v>
      </c>
      <c r="F2429">
        <v>3</v>
      </c>
      <c r="G2429" s="2">
        <v>301.69823112000006</v>
      </c>
      <c r="H2429" s="3">
        <v>233.31</v>
      </c>
      <c r="I2429" s="4">
        <v>0.22667760054847233</v>
      </c>
      <c r="J2429" t="s">
        <v>93</v>
      </c>
      <c r="K2429" t="s">
        <v>16</v>
      </c>
      <c r="L2429" t="str">
        <f t="shared" si="112"/>
        <v>Inativo</v>
      </c>
      <c r="M2429">
        <f t="shared" si="113"/>
        <v>15</v>
      </c>
      <c r="N2429" s="7">
        <f t="shared" si="114"/>
        <v>323.03370231481676</v>
      </c>
    </row>
    <row r="2430" spans="1:14" x14ac:dyDescent="0.25">
      <c r="A2430" t="s">
        <v>321</v>
      </c>
      <c r="B2430" s="1">
        <v>45334.1927</v>
      </c>
      <c r="C2430" t="s">
        <v>18</v>
      </c>
      <c r="D2430" t="s">
        <v>19</v>
      </c>
      <c r="E2430" t="s">
        <v>20</v>
      </c>
      <c r="F2430">
        <v>3</v>
      </c>
      <c r="G2430" s="2">
        <v>238.94021260800005</v>
      </c>
      <c r="H2430" s="3">
        <v>149.97</v>
      </c>
      <c r="I2430" s="4">
        <v>0.372353450417166</v>
      </c>
      <c r="J2430" t="s">
        <v>38</v>
      </c>
      <c r="K2430" t="s">
        <v>16</v>
      </c>
      <c r="L2430" t="str">
        <f t="shared" si="112"/>
        <v>Inativo</v>
      </c>
      <c r="M2430">
        <f t="shared" si="113"/>
        <v>15</v>
      </c>
      <c r="N2430" s="7">
        <f t="shared" si="114"/>
        <v>323.16680231481587</v>
      </c>
    </row>
    <row r="2431" spans="1:14" x14ac:dyDescent="0.25">
      <c r="A2431" t="s">
        <v>320</v>
      </c>
      <c r="B2431" s="1">
        <v>45334.059600000001</v>
      </c>
      <c r="C2431" t="s">
        <v>12</v>
      </c>
      <c r="D2431" t="s">
        <v>25</v>
      </c>
      <c r="E2431" t="s">
        <v>26</v>
      </c>
      <c r="F2431">
        <v>1</v>
      </c>
      <c r="G2431" s="2">
        <v>32.041706345999998</v>
      </c>
      <c r="H2431" s="3">
        <v>22</v>
      </c>
      <c r="I2431" s="4">
        <v>0.3133948684743994</v>
      </c>
      <c r="J2431" t="s">
        <v>36</v>
      </c>
      <c r="K2431" t="s">
        <v>16</v>
      </c>
      <c r="L2431" t="str">
        <f t="shared" si="112"/>
        <v>Inativo</v>
      </c>
      <c r="M2431">
        <f t="shared" si="113"/>
        <v>15</v>
      </c>
      <c r="N2431" s="7">
        <f t="shared" si="114"/>
        <v>323.29990231481497</v>
      </c>
    </row>
    <row r="2432" spans="1:14" x14ac:dyDescent="0.25">
      <c r="A2432" t="s">
        <v>319</v>
      </c>
      <c r="B2432" s="1">
        <v>45333.926500000001</v>
      </c>
      <c r="C2432" t="s">
        <v>30</v>
      </c>
      <c r="D2432" t="s">
        <v>13</v>
      </c>
      <c r="E2432" t="s">
        <v>14</v>
      </c>
      <c r="F2432">
        <v>2</v>
      </c>
      <c r="G2432" s="2">
        <v>219.94168239999999</v>
      </c>
      <c r="H2432" s="3">
        <v>155.54</v>
      </c>
      <c r="I2432" s="4">
        <v>0.29281253874777124</v>
      </c>
      <c r="J2432" t="s">
        <v>34</v>
      </c>
      <c r="K2432" t="s">
        <v>32</v>
      </c>
      <c r="L2432" t="str">
        <f t="shared" si="112"/>
        <v>Inativo</v>
      </c>
      <c r="M2432">
        <f t="shared" si="113"/>
        <v>15</v>
      </c>
      <c r="N2432" s="7">
        <f t="shared" si="114"/>
        <v>323.43300231481408</v>
      </c>
    </row>
    <row r="2433" spans="1:14" x14ac:dyDescent="0.25">
      <c r="A2433" t="s">
        <v>318</v>
      </c>
      <c r="B2433" s="1">
        <v>45333.793400000002</v>
      </c>
      <c r="C2433" t="s">
        <v>24</v>
      </c>
      <c r="D2433" t="s">
        <v>25</v>
      </c>
      <c r="E2433" t="s">
        <v>26</v>
      </c>
      <c r="F2433">
        <v>2</v>
      </c>
      <c r="G2433" s="2">
        <v>70.593868799999996</v>
      </c>
      <c r="H2433" s="3">
        <v>44</v>
      </c>
      <c r="I2433" s="4">
        <v>0.37671640968344261</v>
      </c>
      <c r="J2433" t="s">
        <v>31</v>
      </c>
      <c r="K2433" t="s">
        <v>28</v>
      </c>
      <c r="L2433" t="str">
        <f t="shared" si="112"/>
        <v>Inativo</v>
      </c>
      <c r="M2433">
        <f t="shared" si="113"/>
        <v>15</v>
      </c>
      <c r="N2433" s="7">
        <f t="shared" si="114"/>
        <v>323.56610231481318</v>
      </c>
    </row>
    <row r="2434" spans="1:14" x14ac:dyDescent="0.25">
      <c r="A2434" t="s">
        <v>317</v>
      </c>
      <c r="B2434" s="1">
        <v>45333.660300000003</v>
      </c>
      <c r="C2434" t="s">
        <v>18</v>
      </c>
      <c r="D2434" t="s">
        <v>19</v>
      </c>
      <c r="E2434" t="s">
        <v>20</v>
      </c>
      <c r="F2434">
        <v>4</v>
      </c>
      <c r="G2434" s="2">
        <v>339.51439575000001</v>
      </c>
      <c r="H2434" s="3">
        <v>199.96</v>
      </c>
      <c r="I2434" s="4">
        <v>0.41104117379682564</v>
      </c>
      <c r="J2434" t="s">
        <v>27</v>
      </c>
      <c r="K2434" t="s">
        <v>22</v>
      </c>
      <c r="L2434" t="str">
        <f t="shared" ref="L2434:L2497" si="115">IF(N2434&lt;=7,"Compra Recente",
IF(N2434&lt;=15,"Recência Média",
IF(N2434&lt;=30,"Recência Baixa",
IF(N2434&gt;30,"Inativo"
)
)
))</f>
        <v>Inativo</v>
      </c>
      <c r="M2434">
        <f t="shared" ref="M2434:M2497" si="116">COUNTIFS(J2434:J5179, "Cassandra",  A2434:A5179, "&lt;&gt;")</f>
        <v>15</v>
      </c>
      <c r="N2434" s="7">
        <f t="shared" ref="N2434:N2497" si="117">$B$2 - B2434</f>
        <v>323.69920231481228</v>
      </c>
    </row>
    <row r="2435" spans="1:14" x14ac:dyDescent="0.25">
      <c r="A2435" t="s">
        <v>316</v>
      </c>
      <c r="B2435" s="1">
        <v>45333.527199999997</v>
      </c>
      <c r="C2435" t="s">
        <v>12</v>
      </c>
      <c r="D2435" t="s">
        <v>19</v>
      </c>
      <c r="E2435" t="s">
        <v>20</v>
      </c>
      <c r="F2435">
        <v>4</v>
      </c>
      <c r="G2435" s="2">
        <v>309.39292976760004</v>
      </c>
      <c r="H2435" s="3">
        <v>199.96</v>
      </c>
      <c r="I2435" s="4">
        <v>0.35370210253285483</v>
      </c>
      <c r="J2435" t="s">
        <v>21</v>
      </c>
      <c r="K2435" t="s">
        <v>16</v>
      </c>
      <c r="L2435" t="str">
        <f t="shared" si="115"/>
        <v>Inativo</v>
      </c>
      <c r="M2435">
        <f t="shared" si="116"/>
        <v>15</v>
      </c>
      <c r="N2435" s="7">
        <f t="shared" si="117"/>
        <v>323.83230231481866</v>
      </c>
    </row>
    <row r="2436" spans="1:14" x14ac:dyDescent="0.25">
      <c r="A2436" t="s">
        <v>315</v>
      </c>
      <c r="B2436" s="1">
        <v>45333.394099999998</v>
      </c>
      <c r="C2436" t="s">
        <v>30</v>
      </c>
      <c r="D2436" t="s">
        <v>13</v>
      </c>
      <c r="E2436" t="s">
        <v>14</v>
      </c>
      <c r="F2436">
        <v>4</v>
      </c>
      <c r="G2436" s="2">
        <v>421.87285008000003</v>
      </c>
      <c r="H2436" s="3">
        <v>311.08</v>
      </c>
      <c r="I2436" s="4">
        <v>0.26262142742532574</v>
      </c>
      <c r="J2436" t="s">
        <v>15</v>
      </c>
      <c r="K2436" t="s">
        <v>32</v>
      </c>
      <c r="L2436" t="str">
        <f t="shared" si="115"/>
        <v>Inativo</v>
      </c>
      <c r="M2436">
        <f t="shared" si="116"/>
        <v>15</v>
      </c>
      <c r="N2436" s="7">
        <f t="shared" si="117"/>
        <v>323.96540231481777</v>
      </c>
    </row>
    <row r="2437" spans="1:14" x14ac:dyDescent="0.25">
      <c r="A2437" t="s">
        <v>314</v>
      </c>
      <c r="B2437" s="1">
        <v>45333.260999999999</v>
      </c>
      <c r="C2437" t="s">
        <v>24</v>
      </c>
      <c r="D2437" t="s">
        <v>80</v>
      </c>
      <c r="E2437" t="s">
        <v>14</v>
      </c>
      <c r="F2437">
        <v>1</v>
      </c>
      <c r="G2437" s="2">
        <v>18.032334012</v>
      </c>
      <c r="H2437" s="3">
        <v>14.45</v>
      </c>
      <c r="I2437" s="4">
        <v>0.19866169346774856</v>
      </c>
      <c r="J2437" t="s">
        <v>69</v>
      </c>
      <c r="K2437" t="s">
        <v>28</v>
      </c>
      <c r="L2437" t="str">
        <f t="shared" si="115"/>
        <v>Inativo</v>
      </c>
      <c r="M2437">
        <f t="shared" si="116"/>
        <v>15</v>
      </c>
      <c r="N2437" s="7">
        <f t="shared" si="117"/>
        <v>324.09850231481687</v>
      </c>
    </row>
    <row r="2438" spans="1:14" x14ac:dyDescent="0.25">
      <c r="A2438" t="s">
        <v>313</v>
      </c>
      <c r="B2438" s="1">
        <v>45333.127899999999</v>
      </c>
      <c r="C2438" t="s">
        <v>18</v>
      </c>
      <c r="D2438" t="s">
        <v>25</v>
      </c>
      <c r="E2438" t="s">
        <v>26</v>
      </c>
      <c r="F2438">
        <v>1</v>
      </c>
      <c r="G2438" s="2">
        <v>35.242651080000002</v>
      </c>
      <c r="H2438" s="3">
        <v>22</v>
      </c>
      <c r="I2438" s="4">
        <v>0.37575638251332144</v>
      </c>
      <c r="J2438" t="s">
        <v>67</v>
      </c>
      <c r="K2438" t="s">
        <v>22</v>
      </c>
      <c r="L2438" t="str">
        <f t="shared" si="115"/>
        <v>Inativo</v>
      </c>
      <c r="M2438">
        <f t="shared" si="116"/>
        <v>15</v>
      </c>
      <c r="N2438" s="7">
        <f t="shared" si="117"/>
        <v>324.23160231481597</v>
      </c>
    </row>
    <row r="2439" spans="1:14" x14ac:dyDescent="0.25">
      <c r="A2439" t="s">
        <v>312</v>
      </c>
      <c r="B2439" s="1">
        <v>45332.9948</v>
      </c>
      <c r="C2439" t="s">
        <v>12</v>
      </c>
      <c r="D2439" t="s">
        <v>80</v>
      </c>
      <c r="E2439" t="s">
        <v>14</v>
      </c>
      <c r="F2439">
        <v>1</v>
      </c>
      <c r="G2439" s="2">
        <v>18.212036105999999</v>
      </c>
      <c r="H2439" s="3">
        <v>14.45</v>
      </c>
      <c r="I2439" s="4">
        <v>0.20656867162483761</v>
      </c>
      <c r="J2439" t="s">
        <v>65</v>
      </c>
      <c r="K2439" t="s">
        <v>16</v>
      </c>
      <c r="L2439" t="str">
        <f t="shared" si="115"/>
        <v>Inativo</v>
      </c>
      <c r="M2439">
        <f t="shared" si="116"/>
        <v>15</v>
      </c>
      <c r="N2439" s="7">
        <f t="shared" si="117"/>
        <v>324.36470231481508</v>
      </c>
    </row>
    <row r="2440" spans="1:14" x14ac:dyDescent="0.25">
      <c r="A2440" t="s">
        <v>311</v>
      </c>
      <c r="B2440" s="1">
        <v>45332.861700000001</v>
      </c>
      <c r="C2440" t="s">
        <v>30</v>
      </c>
      <c r="D2440" t="s">
        <v>80</v>
      </c>
      <c r="E2440" t="s">
        <v>14</v>
      </c>
      <c r="F2440">
        <v>1</v>
      </c>
      <c r="G2440" s="2">
        <v>18.096693120000005</v>
      </c>
      <c r="H2440" s="3">
        <v>14.45</v>
      </c>
      <c r="I2440" s="4">
        <v>0.20151157428700456</v>
      </c>
      <c r="J2440" t="s">
        <v>63</v>
      </c>
      <c r="K2440" t="s">
        <v>32</v>
      </c>
      <c r="L2440" t="str">
        <f t="shared" si="115"/>
        <v>Inativo</v>
      </c>
      <c r="M2440">
        <f t="shared" si="116"/>
        <v>15</v>
      </c>
      <c r="N2440" s="7">
        <f t="shared" si="117"/>
        <v>324.49780231481418</v>
      </c>
    </row>
    <row r="2441" spans="1:14" x14ac:dyDescent="0.25">
      <c r="A2441" t="s">
        <v>310</v>
      </c>
      <c r="B2441" s="1">
        <v>45332.728600000002</v>
      </c>
      <c r="C2441" t="s">
        <v>24</v>
      </c>
      <c r="D2441" t="s">
        <v>19</v>
      </c>
      <c r="E2441" t="s">
        <v>20</v>
      </c>
      <c r="F2441">
        <v>3</v>
      </c>
      <c r="G2441" s="2">
        <v>247.56062097059998</v>
      </c>
      <c r="H2441" s="3">
        <v>149.97</v>
      </c>
      <c r="I2441" s="4">
        <v>0.39420898440139934</v>
      </c>
      <c r="J2441" t="s">
        <v>144</v>
      </c>
      <c r="K2441" t="s">
        <v>28</v>
      </c>
      <c r="L2441" t="str">
        <f t="shared" si="115"/>
        <v>Inativo</v>
      </c>
      <c r="M2441">
        <f t="shared" si="116"/>
        <v>15</v>
      </c>
      <c r="N2441" s="7">
        <f t="shared" si="117"/>
        <v>324.63090231481328</v>
      </c>
    </row>
    <row r="2442" spans="1:14" x14ac:dyDescent="0.25">
      <c r="A2442" t="s">
        <v>309</v>
      </c>
      <c r="B2442" s="1">
        <v>45332.595500000003</v>
      </c>
      <c r="C2442" t="s">
        <v>18</v>
      </c>
      <c r="D2442" t="s">
        <v>13</v>
      </c>
      <c r="E2442" t="s">
        <v>14</v>
      </c>
      <c r="F2442">
        <v>1</v>
      </c>
      <c r="G2442" s="2">
        <v>104.6660786424</v>
      </c>
      <c r="H2442" s="3">
        <v>77.77</v>
      </c>
      <c r="I2442" s="4">
        <v>0.25697034790318835</v>
      </c>
      <c r="J2442" t="s">
        <v>93</v>
      </c>
      <c r="K2442" t="s">
        <v>22</v>
      </c>
      <c r="L2442" t="str">
        <f t="shared" si="115"/>
        <v>Inativo</v>
      </c>
      <c r="M2442">
        <f t="shared" si="116"/>
        <v>15</v>
      </c>
      <c r="N2442" s="7">
        <f t="shared" si="117"/>
        <v>324.76400231481239</v>
      </c>
    </row>
    <row r="2443" spans="1:14" x14ac:dyDescent="0.25">
      <c r="A2443" t="s">
        <v>308</v>
      </c>
      <c r="B2443" s="1">
        <v>45332.462399999997</v>
      </c>
      <c r="C2443" t="s">
        <v>12</v>
      </c>
      <c r="D2443" t="s">
        <v>19</v>
      </c>
      <c r="E2443" t="s">
        <v>20</v>
      </c>
      <c r="F2443">
        <v>2</v>
      </c>
      <c r="G2443" s="2">
        <v>170.20633049280002</v>
      </c>
      <c r="H2443" s="3">
        <v>99.98</v>
      </c>
      <c r="I2443" s="4">
        <v>0.41259529119435834</v>
      </c>
      <c r="J2443" t="s">
        <v>38</v>
      </c>
      <c r="K2443" t="s">
        <v>16</v>
      </c>
      <c r="L2443" t="str">
        <f t="shared" si="115"/>
        <v>Inativo</v>
      </c>
      <c r="M2443">
        <f t="shared" si="116"/>
        <v>15</v>
      </c>
      <c r="N2443" s="7">
        <f t="shared" si="117"/>
        <v>324.89710231481877</v>
      </c>
    </row>
    <row r="2444" spans="1:14" x14ac:dyDescent="0.25">
      <c r="A2444" t="s">
        <v>307</v>
      </c>
      <c r="B2444" s="1">
        <v>45332.329299999998</v>
      </c>
      <c r="C2444" t="s">
        <v>30</v>
      </c>
      <c r="D2444" t="s">
        <v>25</v>
      </c>
      <c r="E2444" t="s">
        <v>26</v>
      </c>
      <c r="F2444">
        <v>1</v>
      </c>
      <c r="G2444" s="2">
        <v>32.238954774000007</v>
      </c>
      <c r="H2444" s="3">
        <v>22</v>
      </c>
      <c r="I2444" s="4">
        <v>0.31759574234886467</v>
      </c>
      <c r="J2444" t="s">
        <v>36</v>
      </c>
      <c r="K2444" t="s">
        <v>32</v>
      </c>
      <c r="L2444" t="str">
        <f t="shared" si="115"/>
        <v>Inativo</v>
      </c>
      <c r="M2444">
        <f t="shared" si="116"/>
        <v>15</v>
      </c>
      <c r="N2444" s="7">
        <f t="shared" si="117"/>
        <v>325.03020231481787</v>
      </c>
    </row>
    <row r="2445" spans="1:14" x14ac:dyDescent="0.25">
      <c r="A2445" t="s">
        <v>306</v>
      </c>
      <c r="B2445" s="1">
        <v>45332.196199999998</v>
      </c>
      <c r="C2445" t="s">
        <v>24</v>
      </c>
      <c r="D2445" t="s">
        <v>13</v>
      </c>
      <c r="E2445" t="s">
        <v>14</v>
      </c>
      <c r="F2445">
        <v>1</v>
      </c>
      <c r="G2445" s="2">
        <v>96.372083669399998</v>
      </c>
      <c r="H2445" s="3">
        <v>77.77</v>
      </c>
      <c r="I2445" s="4">
        <v>0.19302357032367998</v>
      </c>
      <c r="J2445" t="s">
        <v>34</v>
      </c>
      <c r="K2445" t="s">
        <v>28</v>
      </c>
      <c r="L2445" t="str">
        <f t="shared" si="115"/>
        <v>Inativo</v>
      </c>
      <c r="M2445">
        <f t="shared" si="116"/>
        <v>15</v>
      </c>
      <c r="N2445" s="7">
        <f t="shared" si="117"/>
        <v>325.16330231481697</v>
      </c>
    </row>
    <row r="2446" spans="1:14" x14ac:dyDescent="0.25">
      <c r="A2446" t="s">
        <v>305</v>
      </c>
      <c r="B2446" s="1">
        <v>45332.063099999999</v>
      </c>
      <c r="C2446" t="s">
        <v>18</v>
      </c>
      <c r="D2446" t="s">
        <v>19</v>
      </c>
      <c r="E2446" t="s">
        <v>20</v>
      </c>
      <c r="F2446">
        <v>4</v>
      </c>
      <c r="G2446" s="2">
        <v>340.03537624800003</v>
      </c>
      <c r="H2446" s="3">
        <v>199.96</v>
      </c>
      <c r="I2446" s="4">
        <v>0.41194353891530983</v>
      </c>
      <c r="J2446" t="s">
        <v>31</v>
      </c>
      <c r="K2446" t="s">
        <v>22</v>
      </c>
      <c r="L2446" t="str">
        <f t="shared" si="115"/>
        <v>Inativo</v>
      </c>
      <c r="M2446">
        <f t="shared" si="116"/>
        <v>15</v>
      </c>
      <c r="N2446" s="7">
        <f t="shared" si="117"/>
        <v>325.29640231481608</v>
      </c>
    </row>
    <row r="2447" spans="1:14" x14ac:dyDescent="0.25">
      <c r="A2447" t="s">
        <v>304</v>
      </c>
      <c r="B2447" s="1">
        <v>45331.93</v>
      </c>
      <c r="C2447" t="s">
        <v>12</v>
      </c>
      <c r="D2447" t="s">
        <v>19</v>
      </c>
      <c r="E2447" t="s">
        <v>20</v>
      </c>
      <c r="F2447">
        <v>1</v>
      </c>
      <c r="G2447" s="2">
        <v>77.72871348000001</v>
      </c>
      <c r="H2447" s="3">
        <v>49.99</v>
      </c>
      <c r="I2447" s="4">
        <v>0.35686572230656205</v>
      </c>
      <c r="J2447" t="s">
        <v>27</v>
      </c>
      <c r="K2447" t="s">
        <v>16</v>
      </c>
      <c r="L2447" t="str">
        <f t="shared" si="115"/>
        <v>Inativo</v>
      </c>
      <c r="M2447">
        <f t="shared" si="116"/>
        <v>15</v>
      </c>
      <c r="N2447" s="7">
        <f t="shared" si="117"/>
        <v>325.42950231481518</v>
      </c>
    </row>
    <row r="2448" spans="1:14" x14ac:dyDescent="0.25">
      <c r="A2448" t="s">
        <v>303</v>
      </c>
      <c r="B2448" s="1">
        <v>45331.796900000001</v>
      </c>
      <c r="C2448" t="s">
        <v>30</v>
      </c>
      <c r="D2448" t="s">
        <v>25</v>
      </c>
      <c r="E2448" t="s">
        <v>26</v>
      </c>
      <c r="F2448">
        <v>2</v>
      </c>
      <c r="G2448" s="2">
        <v>72.570317039999992</v>
      </c>
      <c r="H2448" s="3">
        <v>44</v>
      </c>
      <c r="I2448" s="4">
        <v>0.39369150095144734</v>
      </c>
      <c r="J2448" t="s">
        <v>21</v>
      </c>
      <c r="K2448" t="s">
        <v>28</v>
      </c>
      <c r="L2448" t="str">
        <f t="shared" si="115"/>
        <v>Inativo</v>
      </c>
      <c r="M2448">
        <f t="shared" si="116"/>
        <v>15</v>
      </c>
      <c r="N2448" s="7">
        <f t="shared" si="117"/>
        <v>325.56260231481428</v>
      </c>
    </row>
    <row r="2449" spans="1:14" x14ac:dyDescent="0.25">
      <c r="A2449" t="s">
        <v>302</v>
      </c>
      <c r="B2449" s="1">
        <v>45331.663800000002</v>
      </c>
      <c r="C2449" t="s">
        <v>24</v>
      </c>
      <c r="D2449" t="s">
        <v>19</v>
      </c>
      <c r="E2449" t="s">
        <v>20</v>
      </c>
      <c r="F2449">
        <v>2</v>
      </c>
      <c r="G2449" s="2">
        <v>173.92755334500001</v>
      </c>
      <c r="H2449" s="3">
        <v>99.98</v>
      </c>
      <c r="I2449" s="4">
        <v>0.42516295965090006</v>
      </c>
      <c r="J2449" t="s">
        <v>15</v>
      </c>
      <c r="K2449" t="s">
        <v>22</v>
      </c>
      <c r="L2449" t="str">
        <f t="shared" si="115"/>
        <v>Inativo</v>
      </c>
      <c r="M2449">
        <f t="shared" si="116"/>
        <v>15</v>
      </c>
      <c r="N2449" s="7">
        <f t="shared" si="117"/>
        <v>325.69570231481339</v>
      </c>
    </row>
    <row r="2450" spans="1:14" x14ac:dyDescent="0.25">
      <c r="A2450" t="s">
        <v>301</v>
      </c>
      <c r="B2450" s="1">
        <v>45331.530700000003</v>
      </c>
      <c r="C2450" t="s">
        <v>18</v>
      </c>
      <c r="D2450" t="s">
        <v>13</v>
      </c>
      <c r="E2450" t="s">
        <v>14</v>
      </c>
      <c r="F2450">
        <v>1</v>
      </c>
      <c r="G2450" s="2">
        <v>99.166692965999999</v>
      </c>
      <c r="H2450" s="3">
        <v>77.77</v>
      </c>
      <c r="I2450" s="4">
        <v>0.21576491386413391</v>
      </c>
      <c r="J2450" t="s">
        <v>51</v>
      </c>
      <c r="K2450" t="s">
        <v>22</v>
      </c>
      <c r="L2450" t="str">
        <f t="shared" si="115"/>
        <v>Inativo</v>
      </c>
      <c r="M2450">
        <f t="shared" si="116"/>
        <v>15</v>
      </c>
      <c r="N2450" s="7">
        <f t="shared" si="117"/>
        <v>325.82880231481249</v>
      </c>
    </row>
    <row r="2451" spans="1:14" x14ac:dyDescent="0.25">
      <c r="A2451" t="s">
        <v>300</v>
      </c>
      <c r="B2451" s="1">
        <v>45331.397599999997</v>
      </c>
      <c r="C2451" t="s">
        <v>12</v>
      </c>
      <c r="D2451" t="s">
        <v>19</v>
      </c>
      <c r="E2451" t="s">
        <v>20</v>
      </c>
      <c r="F2451">
        <v>1</v>
      </c>
      <c r="G2451" s="2">
        <v>82.067112338400008</v>
      </c>
      <c r="H2451" s="3">
        <v>49.99</v>
      </c>
      <c r="I2451" s="4">
        <v>0.39086439652136767</v>
      </c>
      <c r="J2451" t="s">
        <v>49</v>
      </c>
      <c r="K2451" t="s">
        <v>16</v>
      </c>
      <c r="L2451" t="str">
        <f t="shared" si="115"/>
        <v>Inativo</v>
      </c>
      <c r="M2451">
        <f t="shared" si="116"/>
        <v>15</v>
      </c>
      <c r="N2451" s="7">
        <f t="shared" si="117"/>
        <v>325.96190231481887</v>
      </c>
    </row>
    <row r="2452" spans="1:14" x14ac:dyDescent="0.25">
      <c r="A2452" t="s">
        <v>283</v>
      </c>
      <c r="B2452" s="1">
        <v>45331.264499999997</v>
      </c>
      <c r="C2452" t="s">
        <v>30</v>
      </c>
      <c r="D2452" t="s">
        <v>42</v>
      </c>
      <c r="E2452" t="s">
        <v>26</v>
      </c>
      <c r="F2452">
        <v>3</v>
      </c>
      <c r="G2452" s="2">
        <v>363.01570041599996</v>
      </c>
      <c r="H2452" s="3">
        <v>218.43</v>
      </c>
      <c r="I2452" s="4">
        <v>0.39829048785028065</v>
      </c>
      <c r="J2452" t="s">
        <v>63</v>
      </c>
      <c r="K2452" t="s">
        <v>16</v>
      </c>
      <c r="L2452" t="str">
        <f t="shared" si="115"/>
        <v>Inativo</v>
      </c>
      <c r="M2452">
        <f t="shared" si="116"/>
        <v>15</v>
      </c>
      <c r="N2452" s="7">
        <f t="shared" si="117"/>
        <v>326.09500231481798</v>
      </c>
    </row>
    <row r="2453" spans="1:14" x14ac:dyDescent="0.25">
      <c r="A2453" t="s">
        <v>282</v>
      </c>
      <c r="B2453" s="1">
        <v>45331.131399999998</v>
      </c>
      <c r="C2453" t="s">
        <v>24</v>
      </c>
      <c r="D2453" t="s">
        <v>13</v>
      </c>
      <c r="E2453" t="s">
        <v>14</v>
      </c>
      <c r="F2453">
        <v>4</v>
      </c>
      <c r="G2453" s="2">
        <v>395.25754783680003</v>
      </c>
      <c r="H2453" s="3">
        <v>311.08</v>
      </c>
      <c r="I2453" s="4">
        <v>0.21296885612303743</v>
      </c>
      <c r="J2453" t="s">
        <v>144</v>
      </c>
      <c r="K2453" t="s">
        <v>16</v>
      </c>
      <c r="L2453" t="str">
        <f t="shared" si="115"/>
        <v>Inativo</v>
      </c>
      <c r="M2453">
        <f t="shared" si="116"/>
        <v>15</v>
      </c>
      <c r="N2453" s="7">
        <f t="shared" si="117"/>
        <v>326.22810231481708</v>
      </c>
    </row>
    <row r="2454" spans="1:14" x14ac:dyDescent="0.25">
      <c r="A2454" t="s">
        <v>281</v>
      </c>
      <c r="B2454" s="1">
        <v>45330.998299999999</v>
      </c>
      <c r="C2454" t="s">
        <v>18</v>
      </c>
      <c r="D2454" t="s">
        <v>13</v>
      </c>
      <c r="E2454" t="s">
        <v>14</v>
      </c>
      <c r="F2454">
        <v>5</v>
      </c>
      <c r="G2454" s="2">
        <v>511.63091331000004</v>
      </c>
      <c r="H2454" s="3">
        <v>388.85</v>
      </c>
      <c r="I2454" s="4">
        <v>0.23997946589205874</v>
      </c>
      <c r="J2454" t="s">
        <v>93</v>
      </c>
      <c r="K2454" t="s">
        <v>16</v>
      </c>
      <c r="L2454" t="str">
        <f t="shared" si="115"/>
        <v>Inativo</v>
      </c>
      <c r="M2454">
        <f t="shared" si="116"/>
        <v>15</v>
      </c>
      <c r="N2454" s="7">
        <f t="shared" si="117"/>
        <v>326.36120231481618</v>
      </c>
    </row>
    <row r="2455" spans="1:14" x14ac:dyDescent="0.25">
      <c r="A2455" t="s">
        <v>280</v>
      </c>
      <c r="B2455" s="1">
        <v>45330.8652</v>
      </c>
      <c r="C2455" t="s">
        <v>12</v>
      </c>
      <c r="D2455" t="s">
        <v>25</v>
      </c>
      <c r="E2455" t="s">
        <v>26</v>
      </c>
      <c r="F2455">
        <v>4</v>
      </c>
      <c r="G2455" s="2">
        <v>129.95869286400003</v>
      </c>
      <c r="H2455" s="3">
        <v>88</v>
      </c>
      <c r="I2455" s="4">
        <v>0.32286176429851615</v>
      </c>
      <c r="J2455" t="s">
        <v>38</v>
      </c>
      <c r="K2455" t="s">
        <v>28</v>
      </c>
      <c r="L2455" t="str">
        <f t="shared" si="115"/>
        <v>Inativo</v>
      </c>
      <c r="M2455">
        <f t="shared" si="116"/>
        <v>15</v>
      </c>
      <c r="N2455" s="7">
        <f t="shared" si="117"/>
        <v>326.49430231481529</v>
      </c>
    </row>
    <row r="2456" spans="1:14" x14ac:dyDescent="0.25">
      <c r="A2456" t="s">
        <v>279</v>
      </c>
      <c r="B2456" s="1">
        <v>45330.732100000001</v>
      </c>
      <c r="C2456" t="s">
        <v>30</v>
      </c>
      <c r="D2456" t="s">
        <v>13</v>
      </c>
      <c r="E2456" t="s">
        <v>14</v>
      </c>
      <c r="F2456">
        <v>3</v>
      </c>
      <c r="G2456" s="2">
        <v>322.24878417599996</v>
      </c>
      <c r="H2456" s="3">
        <v>233.31</v>
      </c>
      <c r="I2456" s="4">
        <v>0.27599416520195463</v>
      </c>
      <c r="J2456" t="s">
        <v>36</v>
      </c>
      <c r="K2456" t="s">
        <v>22</v>
      </c>
      <c r="L2456" t="str">
        <f t="shared" si="115"/>
        <v>Inativo</v>
      </c>
      <c r="M2456">
        <f t="shared" si="116"/>
        <v>15</v>
      </c>
      <c r="N2456" s="7">
        <f t="shared" si="117"/>
        <v>326.62740231481439</v>
      </c>
    </row>
    <row r="2457" spans="1:14" x14ac:dyDescent="0.25">
      <c r="A2457" t="s">
        <v>278</v>
      </c>
      <c r="B2457" s="1">
        <v>45330.599000000002</v>
      </c>
      <c r="C2457" t="s">
        <v>24</v>
      </c>
      <c r="D2457" t="s">
        <v>19</v>
      </c>
      <c r="E2457" t="s">
        <v>20</v>
      </c>
      <c r="F2457">
        <v>4</v>
      </c>
      <c r="G2457" s="2">
        <v>339.66254465280002</v>
      </c>
      <c r="H2457" s="3">
        <v>199.96</v>
      </c>
      <c r="I2457" s="4">
        <v>0.41129805700420308</v>
      </c>
      <c r="J2457" t="s">
        <v>34</v>
      </c>
      <c r="K2457" t="s">
        <v>22</v>
      </c>
      <c r="L2457" t="str">
        <f t="shared" si="115"/>
        <v>Inativo</v>
      </c>
      <c r="M2457">
        <f t="shared" si="116"/>
        <v>15</v>
      </c>
      <c r="N2457" s="7">
        <f t="shared" si="117"/>
        <v>326.76050231481349</v>
      </c>
    </row>
    <row r="2458" spans="1:14" x14ac:dyDescent="0.25">
      <c r="A2458" t="s">
        <v>277</v>
      </c>
      <c r="B2458" s="1">
        <v>45330.465900000003</v>
      </c>
      <c r="C2458" t="s">
        <v>18</v>
      </c>
      <c r="D2458" t="s">
        <v>13</v>
      </c>
      <c r="E2458" t="s">
        <v>14</v>
      </c>
      <c r="F2458">
        <v>2</v>
      </c>
      <c r="G2458" s="2">
        <v>210.16563470100004</v>
      </c>
      <c r="H2458" s="3">
        <v>155.54</v>
      </c>
      <c r="I2458" s="4">
        <v>0.25991706388494601</v>
      </c>
      <c r="J2458" t="s">
        <v>31</v>
      </c>
      <c r="K2458" t="s">
        <v>16</v>
      </c>
      <c r="L2458" t="str">
        <f t="shared" si="115"/>
        <v>Inativo</v>
      </c>
      <c r="M2458">
        <f t="shared" si="116"/>
        <v>15</v>
      </c>
      <c r="N2458" s="7">
        <f t="shared" si="117"/>
        <v>326.8936023148126</v>
      </c>
    </row>
    <row r="2459" spans="1:14" x14ac:dyDescent="0.25">
      <c r="A2459" t="s">
        <v>299</v>
      </c>
      <c r="B2459" s="1">
        <v>45330.332799999996</v>
      </c>
      <c r="C2459" t="s">
        <v>12</v>
      </c>
      <c r="D2459" t="s">
        <v>25</v>
      </c>
      <c r="E2459" t="s">
        <v>26</v>
      </c>
      <c r="F2459">
        <v>2</v>
      </c>
      <c r="G2459" s="2">
        <v>66.616048200000009</v>
      </c>
      <c r="H2459" s="3">
        <v>44</v>
      </c>
      <c r="I2459" s="4">
        <v>0.33949849639985108</v>
      </c>
      <c r="J2459" t="s">
        <v>43</v>
      </c>
      <c r="K2459" t="s">
        <v>16</v>
      </c>
      <c r="L2459" t="str">
        <f t="shared" si="115"/>
        <v>Inativo</v>
      </c>
      <c r="M2459">
        <f t="shared" si="116"/>
        <v>15</v>
      </c>
      <c r="N2459" s="7">
        <f t="shared" si="117"/>
        <v>327.02670231481898</v>
      </c>
    </row>
    <row r="2460" spans="1:14" x14ac:dyDescent="0.25">
      <c r="A2460" t="s">
        <v>276</v>
      </c>
      <c r="B2460" s="1">
        <v>45330.199699999997</v>
      </c>
      <c r="C2460" t="s">
        <v>30</v>
      </c>
      <c r="D2460" t="s">
        <v>80</v>
      </c>
      <c r="E2460" t="s">
        <v>14</v>
      </c>
      <c r="F2460">
        <v>2</v>
      </c>
      <c r="G2460" s="2">
        <v>34.931851680000001</v>
      </c>
      <c r="H2460" s="3">
        <v>28.9</v>
      </c>
      <c r="I2460" s="4">
        <v>0.17267483370924477</v>
      </c>
      <c r="J2460" t="s">
        <v>40</v>
      </c>
      <c r="K2460" t="s">
        <v>16</v>
      </c>
      <c r="L2460" t="str">
        <f t="shared" si="115"/>
        <v>Inativo</v>
      </c>
      <c r="M2460">
        <f t="shared" si="116"/>
        <v>15</v>
      </c>
      <c r="N2460" s="7">
        <f t="shared" si="117"/>
        <v>327.15980231481808</v>
      </c>
    </row>
    <row r="2461" spans="1:14" x14ac:dyDescent="0.25">
      <c r="A2461" t="s">
        <v>275</v>
      </c>
      <c r="B2461" s="1">
        <v>45330.066599999998</v>
      </c>
      <c r="C2461" t="s">
        <v>24</v>
      </c>
      <c r="D2461" t="s">
        <v>13</v>
      </c>
      <c r="E2461" t="s">
        <v>14</v>
      </c>
      <c r="F2461">
        <v>3</v>
      </c>
      <c r="G2461" s="2">
        <v>280.32469021920002</v>
      </c>
      <c r="H2461" s="3">
        <v>233.31</v>
      </c>
      <c r="I2461" s="4">
        <v>0.16771512413850118</v>
      </c>
      <c r="J2461" t="s">
        <v>71</v>
      </c>
      <c r="K2461" t="s">
        <v>16</v>
      </c>
      <c r="L2461" t="str">
        <f t="shared" si="115"/>
        <v>Inativo</v>
      </c>
      <c r="M2461">
        <f t="shared" si="116"/>
        <v>14</v>
      </c>
      <c r="N2461" s="7">
        <f t="shared" si="117"/>
        <v>327.29290231481718</v>
      </c>
    </row>
    <row r="2462" spans="1:14" x14ac:dyDescent="0.25">
      <c r="A2462" t="s">
        <v>274</v>
      </c>
      <c r="B2462" s="1">
        <v>45329.933499999999</v>
      </c>
      <c r="C2462" t="s">
        <v>18</v>
      </c>
      <c r="D2462" t="s">
        <v>19</v>
      </c>
      <c r="E2462" t="s">
        <v>20</v>
      </c>
      <c r="F2462">
        <v>2</v>
      </c>
      <c r="G2462" s="2">
        <v>182.60229971519999</v>
      </c>
      <c r="H2462" s="3">
        <v>99.98</v>
      </c>
      <c r="I2462" s="4">
        <v>0.45247129879560016</v>
      </c>
      <c r="J2462" t="s">
        <v>69</v>
      </c>
      <c r="K2462" t="s">
        <v>32</v>
      </c>
      <c r="L2462" t="str">
        <f t="shared" si="115"/>
        <v>Inativo</v>
      </c>
      <c r="M2462">
        <f t="shared" si="116"/>
        <v>14</v>
      </c>
      <c r="N2462" s="7">
        <f t="shared" si="117"/>
        <v>327.42600231481629</v>
      </c>
    </row>
    <row r="2463" spans="1:14" x14ac:dyDescent="0.25">
      <c r="A2463" t="s">
        <v>273</v>
      </c>
      <c r="B2463" s="1">
        <v>45329.8004</v>
      </c>
      <c r="C2463" t="s">
        <v>12</v>
      </c>
      <c r="D2463" t="s">
        <v>19</v>
      </c>
      <c r="E2463" t="s">
        <v>20</v>
      </c>
      <c r="F2463">
        <v>2</v>
      </c>
      <c r="G2463" s="2">
        <v>178.39546376220002</v>
      </c>
      <c r="H2463" s="3">
        <v>99.98</v>
      </c>
      <c r="I2463" s="4">
        <v>0.43955974052528218</v>
      </c>
      <c r="J2463" t="s">
        <v>67</v>
      </c>
      <c r="K2463" t="s">
        <v>28</v>
      </c>
      <c r="L2463" t="str">
        <f t="shared" si="115"/>
        <v>Inativo</v>
      </c>
      <c r="M2463">
        <f t="shared" si="116"/>
        <v>14</v>
      </c>
      <c r="N2463" s="7">
        <f t="shared" si="117"/>
        <v>327.55910231481539</v>
      </c>
    </row>
    <row r="2464" spans="1:14" x14ac:dyDescent="0.25">
      <c r="A2464" t="s">
        <v>272</v>
      </c>
      <c r="B2464" s="1">
        <v>45329.667300000001</v>
      </c>
      <c r="C2464" t="s">
        <v>30</v>
      </c>
      <c r="D2464" t="s">
        <v>13</v>
      </c>
      <c r="E2464" t="s">
        <v>14</v>
      </c>
      <c r="F2464">
        <v>4</v>
      </c>
      <c r="G2464" s="2">
        <v>363.755876484</v>
      </c>
      <c r="H2464" s="3">
        <v>311.08</v>
      </c>
      <c r="I2464" s="4">
        <v>0.14481106667789323</v>
      </c>
      <c r="J2464" t="s">
        <v>65</v>
      </c>
      <c r="K2464" t="s">
        <v>22</v>
      </c>
      <c r="L2464" t="str">
        <f t="shared" si="115"/>
        <v>Inativo</v>
      </c>
      <c r="M2464">
        <f t="shared" si="116"/>
        <v>14</v>
      </c>
      <c r="N2464" s="7">
        <f t="shared" si="117"/>
        <v>327.69220231481449</v>
      </c>
    </row>
    <row r="2465" spans="1:14" x14ac:dyDescent="0.25">
      <c r="A2465" t="s">
        <v>271</v>
      </c>
      <c r="B2465" s="1">
        <v>45329.534200000002</v>
      </c>
      <c r="C2465" t="s">
        <v>24</v>
      </c>
      <c r="D2465" t="s">
        <v>19</v>
      </c>
      <c r="E2465" t="s">
        <v>20</v>
      </c>
      <c r="F2465">
        <v>1</v>
      </c>
      <c r="G2465" s="2">
        <v>83.459436220800001</v>
      </c>
      <c r="H2465" s="3">
        <v>49.99</v>
      </c>
      <c r="I2465" s="4">
        <v>0.40102638762444276</v>
      </c>
      <c r="J2465" t="s">
        <v>63</v>
      </c>
      <c r="K2465" t="s">
        <v>16</v>
      </c>
      <c r="L2465" t="str">
        <f t="shared" si="115"/>
        <v>Inativo</v>
      </c>
      <c r="M2465">
        <f t="shared" si="116"/>
        <v>14</v>
      </c>
      <c r="N2465" s="7">
        <f t="shared" si="117"/>
        <v>327.8253023148136</v>
      </c>
    </row>
    <row r="2466" spans="1:14" x14ac:dyDescent="0.25">
      <c r="A2466" t="s">
        <v>270</v>
      </c>
      <c r="B2466" s="1">
        <v>45329.401100000003</v>
      </c>
      <c r="C2466" t="s">
        <v>18</v>
      </c>
      <c r="D2466" t="s">
        <v>13</v>
      </c>
      <c r="E2466" t="s">
        <v>14</v>
      </c>
      <c r="F2466">
        <v>3</v>
      </c>
      <c r="G2466" s="2">
        <v>295.21849999950007</v>
      </c>
      <c r="H2466" s="3">
        <v>233.31</v>
      </c>
      <c r="I2466" s="4">
        <v>0.20970399890116947</v>
      </c>
      <c r="J2466" t="s">
        <v>144</v>
      </c>
      <c r="K2466" t="s">
        <v>32</v>
      </c>
      <c r="L2466" t="str">
        <f t="shared" si="115"/>
        <v>Inativo</v>
      </c>
      <c r="M2466">
        <f t="shared" si="116"/>
        <v>14</v>
      </c>
      <c r="N2466" s="7">
        <f t="shared" si="117"/>
        <v>327.9584023148127</v>
      </c>
    </row>
    <row r="2467" spans="1:14" x14ac:dyDescent="0.25">
      <c r="A2467" t="s">
        <v>124</v>
      </c>
      <c r="B2467" s="1">
        <v>45329.267999999996</v>
      </c>
      <c r="C2467" t="s">
        <v>12</v>
      </c>
      <c r="D2467" t="s">
        <v>13</v>
      </c>
      <c r="E2467" t="s">
        <v>14</v>
      </c>
      <c r="F2467">
        <v>3</v>
      </c>
      <c r="G2467" s="2">
        <v>307.17302338800005</v>
      </c>
      <c r="H2467" s="3">
        <v>233.31</v>
      </c>
      <c r="I2467" s="4">
        <v>0.24046064518726082</v>
      </c>
      <c r="J2467" t="s">
        <v>36</v>
      </c>
      <c r="K2467" t="s">
        <v>28</v>
      </c>
      <c r="L2467" t="str">
        <f t="shared" si="115"/>
        <v>Inativo</v>
      </c>
      <c r="M2467">
        <f t="shared" si="116"/>
        <v>14</v>
      </c>
      <c r="N2467" s="7">
        <f t="shared" si="117"/>
        <v>328.09150231481908</v>
      </c>
    </row>
    <row r="2468" spans="1:14" x14ac:dyDescent="0.25">
      <c r="A2468" t="s">
        <v>123</v>
      </c>
      <c r="B2468" s="1">
        <v>45329.134899999997</v>
      </c>
      <c r="C2468" t="s">
        <v>30</v>
      </c>
      <c r="D2468" t="s">
        <v>80</v>
      </c>
      <c r="E2468" t="s">
        <v>14</v>
      </c>
      <c r="F2468">
        <v>1</v>
      </c>
      <c r="G2468" s="2">
        <v>19.159735319999999</v>
      </c>
      <c r="H2468" s="3">
        <v>14.45</v>
      </c>
      <c r="I2468" s="4">
        <v>0.24581421618511171</v>
      </c>
      <c r="J2468" t="s">
        <v>34</v>
      </c>
      <c r="K2468" t="s">
        <v>22</v>
      </c>
      <c r="L2468" t="str">
        <f t="shared" si="115"/>
        <v>Inativo</v>
      </c>
      <c r="M2468">
        <f t="shared" si="116"/>
        <v>14</v>
      </c>
      <c r="N2468" s="7">
        <f t="shared" si="117"/>
        <v>328.22460231481818</v>
      </c>
    </row>
    <row r="2469" spans="1:14" x14ac:dyDescent="0.25">
      <c r="A2469" t="s">
        <v>122</v>
      </c>
      <c r="B2469" s="1">
        <v>45329.001799999998</v>
      </c>
      <c r="C2469" t="s">
        <v>24</v>
      </c>
      <c r="D2469" t="s">
        <v>19</v>
      </c>
      <c r="E2469" t="s">
        <v>20</v>
      </c>
      <c r="F2469">
        <v>1</v>
      </c>
      <c r="G2469" s="2">
        <v>92.761225920000001</v>
      </c>
      <c r="H2469" s="3">
        <v>49.99</v>
      </c>
      <c r="I2469" s="4">
        <v>0.46108948535120869</v>
      </c>
      <c r="J2469" t="s">
        <v>31</v>
      </c>
      <c r="K2469" t="s">
        <v>16</v>
      </c>
      <c r="L2469" t="str">
        <f t="shared" si="115"/>
        <v>Inativo</v>
      </c>
      <c r="M2469">
        <f t="shared" si="116"/>
        <v>14</v>
      </c>
      <c r="N2469" s="7">
        <f t="shared" si="117"/>
        <v>328.35770231481729</v>
      </c>
    </row>
    <row r="2470" spans="1:14" x14ac:dyDescent="0.25">
      <c r="A2470" t="s">
        <v>121</v>
      </c>
      <c r="B2470" s="1">
        <v>45328.868699999999</v>
      </c>
      <c r="C2470" t="s">
        <v>18</v>
      </c>
      <c r="D2470" t="s">
        <v>42</v>
      </c>
      <c r="E2470" t="s">
        <v>26</v>
      </c>
      <c r="F2470">
        <v>1</v>
      </c>
      <c r="G2470" s="2">
        <v>117.08790794999999</v>
      </c>
      <c r="H2470" s="3">
        <v>72.81</v>
      </c>
      <c r="I2470" s="4">
        <v>0.37815952753129695</v>
      </c>
      <c r="J2470" t="s">
        <v>27</v>
      </c>
      <c r="K2470" t="s">
        <v>32</v>
      </c>
      <c r="L2470" t="str">
        <f t="shared" si="115"/>
        <v>Inativo</v>
      </c>
      <c r="M2470">
        <f t="shared" si="116"/>
        <v>14</v>
      </c>
      <c r="N2470" s="7">
        <f t="shared" si="117"/>
        <v>328.49080231481639</v>
      </c>
    </row>
    <row r="2471" spans="1:14" x14ac:dyDescent="0.25">
      <c r="A2471" t="s">
        <v>120</v>
      </c>
      <c r="B2471" s="1">
        <v>45328.7356</v>
      </c>
      <c r="C2471" t="s">
        <v>12</v>
      </c>
      <c r="D2471" t="s">
        <v>19</v>
      </c>
      <c r="E2471" t="s">
        <v>20</v>
      </c>
      <c r="F2471">
        <v>2</v>
      </c>
      <c r="G2471" s="2">
        <v>179.49994137900001</v>
      </c>
      <c r="H2471" s="3">
        <v>99.98</v>
      </c>
      <c r="I2471" s="4">
        <v>0.44300817464391201</v>
      </c>
      <c r="J2471" t="s">
        <v>21</v>
      </c>
      <c r="K2471" t="s">
        <v>28</v>
      </c>
      <c r="L2471" t="str">
        <f t="shared" si="115"/>
        <v>Inativo</v>
      </c>
      <c r="M2471">
        <f t="shared" si="116"/>
        <v>14</v>
      </c>
      <c r="N2471" s="7">
        <f t="shared" si="117"/>
        <v>328.6239023148155</v>
      </c>
    </row>
    <row r="2472" spans="1:14" x14ac:dyDescent="0.25">
      <c r="A2472" t="s">
        <v>119</v>
      </c>
      <c r="B2472" s="1">
        <v>45328.602500000001</v>
      </c>
      <c r="C2472" t="s">
        <v>30</v>
      </c>
      <c r="D2472" t="s">
        <v>42</v>
      </c>
      <c r="E2472" t="s">
        <v>26</v>
      </c>
      <c r="F2472">
        <v>2</v>
      </c>
      <c r="G2472" s="2">
        <v>231.051789232</v>
      </c>
      <c r="H2472" s="3">
        <v>145.62</v>
      </c>
      <c r="I2472" s="4">
        <v>0.3697516886407558</v>
      </c>
      <c r="J2472" t="s">
        <v>15</v>
      </c>
      <c r="K2472" t="s">
        <v>22</v>
      </c>
      <c r="L2472" t="str">
        <f t="shared" si="115"/>
        <v>Inativo</v>
      </c>
      <c r="M2472">
        <f t="shared" si="116"/>
        <v>14</v>
      </c>
      <c r="N2472" s="7">
        <f t="shared" si="117"/>
        <v>328.7570023148146</v>
      </c>
    </row>
    <row r="2473" spans="1:14" x14ac:dyDescent="0.25">
      <c r="A2473" t="s">
        <v>298</v>
      </c>
      <c r="B2473" s="1">
        <v>45328.469400000002</v>
      </c>
      <c r="C2473" t="s">
        <v>24</v>
      </c>
      <c r="D2473" t="s">
        <v>13</v>
      </c>
      <c r="E2473" t="s">
        <v>14</v>
      </c>
      <c r="F2473">
        <v>3</v>
      </c>
      <c r="G2473" s="2">
        <v>287.73451309680001</v>
      </c>
      <c r="H2473" s="3">
        <v>233.31</v>
      </c>
      <c r="I2473" s="4">
        <v>0.18914836635704682</v>
      </c>
      <c r="J2473" t="s">
        <v>51</v>
      </c>
      <c r="K2473" t="s">
        <v>16</v>
      </c>
      <c r="L2473" t="str">
        <f t="shared" si="115"/>
        <v>Inativo</v>
      </c>
      <c r="M2473">
        <f t="shared" si="116"/>
        <v>14</v>
      </c>
      <c r="N2473" s="7">
        <f t="shared" si="117"/>
        <v>328.8901023148137</v>
      </c>
    </row>
    <row r="2474" spans="1:14" x14ac:dyDescent="0.25">
      <c r="A2474" t="s">
        <v>297</v>
      </c>
      <c r="B2474" s="1">
        <v>45328.336300000003</v>
      </c>
      <c r="C2474" t="s">
        <v>18</v>
      </c>
      <c r="D2474" t="s">
        <v>13</v>
      </c>
      <c r="E2474" t="s">
        <v>14</v>
      </c>
      <c r="F2474">
        <v>4</v>
      </c>
      <c r="G2474" s="2">
        <v>416.49844864320005</v>
      </c>
      <c r="H2474" s="3">
        <v>311.08</v>
      </c>
      <c r="I2474" s="4">
        <v>0.25310646170859674</v>
      </c>
      <c r="J2474" t="s">
        <v>65</v>
      </c>
      <c r="K2474" t="s">
        <v>32</v>
      </c>
      <c r="L2474" t="str">
        <f t="shared" si="115"/>
        <v>Inativo</v>
      </c>
      <c r="M2474">
        <f t="shared" si="116"/>
        <v>14</v>
      </c>
      <c r="N2474" s="7">
        <f t="shared" si="117"/>
        <v>329.02320231481281</v>
      </c>
    </row>
    <row r="2475" spans="1:14" x14ac:dyDescent="0.25">
      <c r="A2475" t="s">
        <v>296</v>
      </c>
      <c r="B2475" s="1">
        <v>45328.203200000004</v>
      </c>
      <c r="C2475" t="s">
        <v>12</v>
      </c>
      <c r="D2475" t="s">
        <v>13</v>
      </c>
      <c r="E2475" t="s">
        <v>14</v>
      </c>
      <c r="F2475">
        <v>2</v>
      </c>
      <c r="G2475" s="2">
        <v>190.91259987800004</v>
      </c>
      <c r="H2475" s="3">
        <v>155.54</v>
      </c>
      <c r="I2475" s="4">
        <v>0.18528164144537551</v>
      </c>
      <c r="J2475" t="s">
        <v>63</v>
      </c>
      <c r="K2475" t="s">
        <v>28</v>
      </c>
      <c r="L2475" t="str">
        <f t="shared" si="115"/>
        <v>Inativo</v>
      </c>
      <c r="M2475">
        <f t="shared" si="116"/>
        <v>14</v>
      </c>
      <c r="N2475" s="7">
        <f t="shared" si="117"/>
        <v>329.15630231481191</v>
      </c>
    </row>
    <row r="2476" spans="1:14" x14ac:dyDescent="0.25">
      <c r="A2476" t="s">
        <v>295</v>
      </c>
      <c r="B2476" s="1">
        <v>45328.070099999997</v>
      </c>
      <c r="C2476" t="s">
        <v>30</v>
      </c>
      <c r="D2476" t="s">
        <v>13</v>
      </c>
      <c r="E2476" t="s">
        <v>14</v>
      </c>
      <c r="F2476">
        <v>3</v>
      </c>
      <c r="G2476" s="2">
        <v>325.03024212119999</v>
      </c>
      <c r="H2476" s="3">
        <v>233.31</v>
      </c>
      <c r="I2476" s="4">
        <v>0.2821898710797458</v>
      </c>
      <c r="J2476" t="s">
        <v>144</v>
      </c>
      <c r="K2476" t="s">
        <v>22</v>
      </c>
      <c r="L2476" t="str">
        <f t="shared" si="115"/>
        <v>Inativo</v>
      </c>
      <c r="M2476">
        <f t="shared" si="116"/>
        <v>14</v>
      </c>
      <c r="N2476" s="7">
        <f t="shared" si="117"/>
        <v>329.28940231481829</v>
      </c>
    </row>
    <row r="2477" spans="1:14" x14ac:dyDescent="0.25">
      <c r="A2477" t="s">
        <v>294</v>
      </c>
      <c r="B2477" s="1">
        <v>45327.936999999998</v>
      </c>
      <c r="C2477" t="s">
        <v>24</v>
      </c>
      <c r="D2477" t="s">
        <v>13</v>
      </c>
      <c r="E2477" t="s">
        <v>14</v>
      </c>
      <c r="F2477">
        <v>4</v>
      </c>
      <c r="G2477" s="2">
        <v>400.37581841400004</v>
      </c>
      <c r="H2477" s="3">
        <v>311.08</v>
      </c>
      <c r="I2477" s="4">
        <v>0.22302999908367499</v>
      </c>
      <c r="J2477" t="s">
        <v>93</v>
      </c>
      <c r="K2477" t="s">
        <v>16</v>
      </c>
      <c r="L2477" t="str">
        <f t="shared" si="115"/>
        <v>Inativo</v>
      </c>
      <c r="M2477">
        <f t="shared" si="116"/>
        <v>14</v>
      </c>
      <c r="N2477" s="7">
        <f t="shared" si="117"/>
        <v>329.42250231481739</v>
      </c>
    </row>
    <row r="2478" spans="1:14" x14ac:dyDescent="0.25">
      <c r="A2478" t="s">
        <v>293</v>
      </c>
      <c r="B2478" s="1">
        <v>45327.803899999999</v>
      </c>
      <c r="C2478" t="s">
        <v>18</v>
      </c>
      <c r="D2478" t="s">
        <v>19</v>
      </c>
      <c r="E2478" t="s">
        <v>20</v>
      </c>
      <c r="F2478">
        <v>1</v>
      </c>
      <c r="G2478" s="2">
        <v>86.338990584000001</v>
      </c>
      <c r="H2478" s="3">
        <v>49.99</v>
      </c>
      <c r="I2478" s="4">
        <v>0.42100319146812043</v>
      </c>
      <c r="J2478" t="s">
        <v>38</v>
      </c>
      <c r="K2478" t="s">
        <v>28</v>
      </c>
      <c r="L2478" t="str">
        <f t="shared" si="115"/>
        <v>Inativo</v>
      </c>
      <c r="M2478">
        <f t="shared" si="116"/>
        <v>14</v>
      </c>
      <c r="N2478" s="7">
        <f t="shared" si="117"/>
        <v>329.5556023148165</v>
      </c>
    </row>
    <row r="2479" spans="1:14" x14ac:dyDescent="0.25">
      <c r="A2479" t="s">
        <v>292</v>
      </c>
      <c r="B2479" s="1">
        <v>45327.6708</v>
      </c>
      <c r="C2479" t="s">
        <v>12</v>
      </c>
      <c r="D2479" t="s">
        <v>19</v>
      </c>
      <c r="E2479" t="s">
        <v>20</v>
      </c>
      <c r="F2479">
        <v>1</v>
      </c>
      <c r="G2479" s="2">
        <v>98.408283609599991</v>
      </c>
      <c r="H2479" s="3">
        <v>49.99</v>
      </c>
      <c r="I2479" s="4">
        <v>0.4920143084873056</v>
      </c>
      <c r="J2479" t="s">
        <v>36</v>
      </c>
      <c r="K2479" t="s">
        <v>22</v>
      </c>
      <c r="L2479" t="str">
        <f t="shared" si="115"/>
        <v>Inativo</v>
      </c>
      <c r="M2479">
        <f t="shared" si="116"/>
        <v>14</v>
      </c>
      <c r="N2479" s="7">
        <f t="shared" si="117"/>
        <v>329.6887023148156</v>
      </c>
    </row>
    <row r="2480" spans="1:14" x14ac:dyDescent="0.25">
      <c r="A2480" t="s">
        <v>291</v>
      </c>
      <c r="B2480" s="1">
        <v>45327.537700000001</v>
      </c>
      <c r="C2480" t="s">
        <v>30</v>
      </c>
      <c r="D2480" t="s">
        <v>13</v>
      </c>
      <c r="E2480" t="s">
        <v>14</v>
      </c>
      <c r="F2480">
        <v>2</v>
      </c>
      <c r="G2480" s="2">
        <v>194.71064580000004</v>
      </c>
      <c r="H2480" s="3">
        <v>155.54</v>
      </c>
      <c r="I2480" s="4">
        <v>0.20117362170445863</v>
      </c>
      <c r="J2480" t="s">
        <v>34</v>
      </c>
      <c r="K2480" t="s">
        <v>22</v>
      </c>
      <c r="L2480" t="str">
        <f t="shared" si="115"/>
        <v>Inativo</v>
      </c>
      <c r="M2480">
        <f t="shared" si="116"/>
        <v>14</v>
      </c>
      <c r="N2480" s="7">
        <f t="shared" si="117"/>
        <v>329.8218023148147</v>
      </c>
    </row>
    <row r="2481" spans="1:14" x14ac:dyDescent="0.25">
      <c r="A2481" t="s">
        <v>109</v>
      </c>
      <c r="B2481" s="1">
        <v>45327.404600000002</v>
      </c>
      <c r="C2481" t="s">
        <v>24</v>
      </c>
      <c r="D2481" t="s">
        <v>13</v>
      </c>
      <c r="E2481" t="s">
        <v>14</v>
      </c>
      <c r="F2481">
        <v>4</v>
      </c>
      <c r="G2481" s="2">
        <v>424.22960447999998</v>
      </c>
      <c r="H2481" s="3">
        <v>311.08</v>
      </c>
      <c r="I2481" s="4">
        <v>0.26671784167135926</v>
      </c>
      <c r="J2481" t="s">
        <v>31</v>
      </c>
      <c r="K2481" t="s">
        <v>16</v>
      </c>
      <c r="L2481" t="str">
        <f t="shared" si="115"/>
        <v>Inativo</v>
      </c>
      <c r="M2481">
        <f t="shared" si="116"/>
        <v>14</v>
      </c>
      <c r="N2481" s="7">
        <f t="shared" si="117"/>
        <v>329.95490231481381</v>
      </c>
    </row>
    <row r="2482" spans="1:14" x14ac:dyDescent="0.25">
      <c r="A2482" t="s">
        <v>108</v>
      </c>
      <c r="B2482" s="1">
        <v>45327.271500000003</v>
      </c>
      <c r="C2482" t="s">
        <v>18</v>
      </c>
      <c r="D2482" t="s">
        <v>19</v>
      </c>
      <c r="E2482" t="s">
        <v>20</v>
      </c>
      <c r="F2482">
        <v>2</v>
      </c>
      <c r="G2482" s="2">
        <v>175.9796394048</v>
      </c>
      <c r="H2482" s="3">
        <v>99.98</v>
      </c>
      <c r="I2482" s="4">
        <v>0.43186609349721761</v>
      </c>
      <c r="J2482" t="s">
        <v>27</v>
      </c>
      <c r="K2482" t="s">
        <v>16</v>
      </c>
      <c r="L2482" t="str">
        <f t="shared" si="115"/>
        <v>Inativo</v>
      </c>
      <c r="M2482">
        <f t="shared" si="116"/>
        <v>14</v>
      </c>
      <c r="N2482" s="7">
        <f t="shared" si="117"/>
        <v>330.08800231481291</v>
      </c>
    </row>
    <row r="2483" spans="1:14" x14ac:dyDescent="0.25">
      <c r="A2483" t="s">
        <v>107</v>
      </c>
      <c r="B2483" s="1">
        <v>45327.138400000003</v>
      </c>
      <c r="C2483" t="s">
        <v>12</v>
      </c>
      <c r="D2483" t="s">
        <v>25</v>
      </c>
      <c r="E2483" t="s">
        <v>26</v>
      </c>
      <c r="F2483">
        <v>1</v>
      </c>
      <c r="G2483" s="2">
        <v>35.664878340000001</v>
      </c>
      <c r="H2483" s="3">
        <v>22</v>
      </c>
      <c r="I2483" s="4">
        <v>0.38314664106604102</v>
      </c>
      <c r="J2483" t="s">
        <v>21</v>
      </c>
      <c r="K2483" t="s">
        <v>16</v>
      </c>
      <c r="L2483" t="str">
        <f t="shared" si="115"/>
        <v>Inativo</v>
      </c>
      <c r="M2483">
        <f t="shared" si="116"/>
        <v>14</v>
      </c>
      <c r="N2483" s="7">
        <f t="shared" si="117"/>
        <v>330.22110231481201</v>
      </c>
    </row>
    <row r="2484" spans="1:14" x14ac:dyDescent="0.25">
      <c r="A2484" t="s">
        <v>106</v>
      </c>
      <c r="B2484" s="1">
        <v>45327.005299999997</v>
      </c>
      <c r="C2484" t="s">
        <v>30</v>
      </c>
      <c r="D2484" t="s">
        <v>19</v>
      </c>
      <c r="E2484" t="s">
        <v>20</v>
      </c>
      <c r="F2484">
        <v>2</v>
      </c>
      <c r="G2484" s="2">
        <v>177.10663767840003</v>
      </c>
      <c r="H2484" s="3">
        <v>99.98</v>
      </c>
      <c r="I2484" s="4">
        <v>0.4354813500465794</v>
      </c>
      <c r="J2484" t="s">
        <v>15</v>
      </c>
      <c r="K2484" t="s">
        <v>16</v>
      </c>
      <c r="L2484" t="str">
        <f t="shared" si="115"/>
        <v>Inativo</v>
      </c>
      <c r="M2484">
        <f t="shared" si="116"/>
        <v>14</v>
      </c>
      <c r="N2484" s="7">
        <f t="shared" si="117"/>
        <v>330.35420231481839</v>
      </c>
    </row>
    <row r="2485" spans="1:14" x14ac:dyDescent="0.25">
      <c r="A2485" t="s">
        <v>105</v>
      </c>
      <c r="B2485" s="1">
        <v>45326.872199999998</v>
      </c>
      <c r="C2485" t="s">
        <v>24</v>
      </c>
      <c r="D2485" t="s">
        <v>13</v>
      </c>
      <c r="E2485" t="s">
        <v>14</v>
      </c>
      <c r="F2485">
        <v>4</v>
      </c>
      <c r="G2485" s="2">
        <v>411.78199893600004</v>
      </c>
      <c r="H2485" s="3">
        <v>311.08</v>
      </c>
      <c r="I2485" s="4">
        <v>0.24455172687539301</v>
      </c>
      <c r="J2485" t="s">
        <v>51</v>
      </c>
      <c r="K2485" t="s">
        <v>28</v>
      </c>
      <c r="L2485" t="str">
        <f t="shared" si="115"/>
        <v>Inativo</v>
      </c>
      <c r="M2485">
        <f t="shared" si="116"/>
        <v>14</v>
      </c>
      <c r="N2485" s="7">
        <f t="shared" si="117"/>
        <v>330.4873023148175</v>
      </c>
    </row>
    <row r="2486" spans="1:14" x14ac:dyDescent="0.25">
      <c r="A2486" t="s">
        <v>104</v>
      </c>
      <c r="B2486" s="1">
        <v>45326.739099999999</v>
      </c>
      <c r="C2486" t="s">
        <v>18</v>
      </c>
      <c r="D2486" t="s">
        <v>19</v>
      </c>
      <c r="E2486" t="s">
        <v>20</v>
      </c>
      <c r="F2486">
        <v>1</v>
      </c>
      <c r="G2486" s="2">
        <v>80.037162720000012</v>
      </c>
      <c r="H2486" s="3">
        <v>49.99</v>
      </c>
      <c r="I2486" s="4">
        <v>0.37541514090293587</v>
      </c>
      <c r="J2486" t="s">
        <v>49</v>
      </c>
      <c r="K2486" t="s">
        <v>22</v>
      </c>
      <c r="L2486" t="str">
        <f t="shared" si="115"/>
        <v>Inativo</v>
      </c>
      <c r="M2486">
        <f t="shared" si="116"/>
        <v>14</v>
      </c>
      <c r="N2486" s="7">
        <f t="shared" si="117"/>
        <v>330.6204023148166</v>
      </c>
    </row>
    <row r="2487" spans="1:14" x14ac:dyDescent="0.25">
      <c r="A2487" t="s">
        <v>103</v>
      </c>
      <c r="B2487" s="1">
        <v>45326.606</v>
      </c>
      <c r="C2487" t="s">
        <v>12</v>
      </c>
      <c r="D2487" t="s">
        <v>25</v>
      </c>
      <c r="E2487" t="s">
        <v>26</v>
      </c>
      <c r="F2487">
        <v>4</v>
      </c>
      <c r="G2487" s="2">
        <v>142.91306172</v>
      </c>
      <c r="H2487" s="3">
        <v>88</v>
      </c>
      <c r="I2487" s="4">
        <v>0.38424102779064023</v>
      </c>
      <c r="J2487" t="s">
        <v>47</v>
      </c>
      <c r="K2487" t="s">
        <v>22</v>
      </c>
      <c r="L2487" t="str">
        <f t="shared" si="115"/>
        <v>Inativo</v>
      </c>
      <c r="M2487">
        <f t="shared" si="116"/>
        <v>14</v>
      </c>
      <c r="N2487" s="7">
        <f t="shared" si="117"/>
        <v>330.75350231481571</v>
      </c>
    </row>
    <row r="2488" spans="1:14" x14ac:dyDescent="0.25">
      <c r="A2488" t="s">
        <v>290</v>
      </c>
      <c r="B2488" s="1">
        <v>45326.472900000001</v>
      </c>
      <c r="C2488" t="s">
        <v>30</v>
      </c>
      <c r="D2488" t="s">
        <v>19</v>
      </c>
      <c r="E2488" t="s">
        <v>20</v>
      </c>
      <c r="F2488">
        <v>2</v>
      </c>
      <c r="G2488" s="2">
        <v>163.82179561860002</v>
      </c>
      <c r="H2488" s="3">
        <v>99.98</v>
      </c>
      <c r="I2488" s="4">
        <v>0.38970269723591983</v>
      </c>
      <c r="J2488" t="s">
        <v>144</v>
      </c>
      <c r="K2488" t="s">
        <v>16</v>
      </c>
      <c r="L2488" t="str">
        <f t="shared" si="115"/>
        <v>Inativo</v>
      </c>
      <c r="M2488">
        <f t="shared" si="116"/>
        <v>14</v>
      </c>
      <c r="N2488" s="7">
        <f t="shared" si="117"/>
        <v>330.88660231481481</v>
      </c>
    </row>
    <row r="2489" spans="1:14" x14ac:dyDescent="0.25">
      <c r="A2489" t="s">
        <v>289</v>
      </c>
      <c r="B2489" s="1">
        <v>45326.339800000002</v>
      </c>
      <c r="C2489" t="s">
        <v>24</v>
      </c>
      <c r="D2489" t="s">
        <v>25</v>
      </c>
      <c r="E2489" t="s">
        <v>26</v>
      </c>
      <c r="F2489">
        <v>4</v>
      </c>
      <c r="G2489" s="2">
        <v>134.43583607999997</v>
      </c>
      <c r="H2489" s="3">
        <v>88</v>
      </c>
      <c r="I2489" s="4">
        <v>0.34541263277722295</v>
      </c>
      <c r="J2489" t="s">
        <v>93</v>
      </c>
      <c r="K2489" t="s">
        <v>16</v>
      </c>
      <c r="L2489" t="str">
        <f t="shared" si="115"/>
        <v>Inativo</v>
      </c>
      <c r="M2489">
        <f t="shared" si="116"/>
        <v>14</v>
      </c>
      <c r="N2489" s="7">
        <f t="shared" si="117"/>
        <v>331.01970231481391</v>
      </c>
    </row>
    <row r="2490" spans="1:14" x14ac:dyDescent="0.25">
      <c r="A2490" t="s">
        <v>288</v>
      </c>
      <c r="B2490" s="1">
        <v>45326.206700000002</v>
      </c>
      <c r="C2490" t="s">
        <v>18</v>
      </c>
      <c r="D2490" t="s">
        <v>13</v>
      </c>
      <c r="E2490" t="s">
        <v>14</v>
      </c>
      <c r="F2490">
        <v>3</v>
      </c>
      <c r="G2490" s="2">
        <v>290.78061312300002</v>
      </c>
      <c r="H2490" s="3">
        <v>233.31</v>
      </c>
      <c r="I2490" s="4">
        <v>0.19764251992511614</v>
      </c>
      <c r="J2490" t="s">
        <v>38</v>
      </c>
      <c r="K2490" t="s">
        <v>16</v>
      </c>
      <c r="L2490" t="str">
        <f t="shared" si="115"/>
        <v>Inativo</v>
      </c>
      <c r="M2490">
        <f t="shared" si="116"/>
        <v>14</v>
      </c>
      <c r="N2490" s="7">
        <f t="shared" si="117"/>
        <v>331.15280231481302</v>
      </c>
    </row>
    <row r="2491" spans="1:14" x14ac:dyDescent="0.25">
      <c r="A2491" t="s">
        <v>287</v>
      </c>
      <c r="B2491" s="1">
        <v>45326.073600000003</v>
      </c>
      <c r="C2491" t="s">
        <v>12</v>
      </c>
      <c r="D2491" t="s">
        <v>19</v>
      </c>
      <c r="E2491" t="s">
        <v>20</v>
      </c>
      <c r="F2491">
        <v>2</v>
      </c>
      <c r="G2491" s="2">
        <v>173.414595816</v>
      </c>
      <c r="H2491" s="3">
        <v>99.98</v>
      </c>
      <c r="I2491" s="4">
        <v>0.42346260111759632</v>
      </c>
      <c r="J2491" t="s">
        <v>36</v>
      </c>
      <c r="K2491" t="s">
        <v>16</v>
      </c>
      <c r="L2491" t="str">
        <f t="shared" si="115"/>
        <v>Inativo</v>
      </c>
      <c r="M2491">
        <f t="shared" si="116"/>
        <v>14</v>
      </c>
      <c r="N2491" s="7">
        <f t="shared" si="117"/>
        <v>331.28590231481212</v>
      </c>
    </row>
    <row r="2492" spans="1:14" x14ac:dyDescent="0.25">
      <c r="A2492" t="s">
        <v>286</v>
      </c>
      <c r="B2492" s="1">
        <v>45325.940499999997</v>
      </c>
      <c r="C2492" t="s">
        <v>30</v>
      </c>
      <c r="D2492" t="s">
        <v>25</v>
      </c>
      <c r="E2492" t="s">
        <v>26</v>
      </c>
      <c r="F2492">
        <v>3</v>
      </c>
      <c r="G2492" s="2">
        <v>95.597531171999989</v>
      </c>
      <c r="H2492" s="3">
        <v>66</v>
      </c>
      <c r="I2492" s="4">
        <v>0.30960560183032165</v>
      </c>
      <c r="J2492" t="s">
        <v>34</v>
      </c>
      <c r="K2492" t="s">
        <v>32</v>
      </c>
      <c r="L2492" t="str">
        <f t="shared" si="115"/>
        <v>Inativo</v>
      </c>
      <c r="M2492">
        <f t="shared" si="116"/>
        <v>14</v>
      </c>
      <c r="N2492" s="7">
        <f t="shared" si="117"/>
        <v>331.4190023148185</v>
      </c>
    </row>
    <row r="2493" spans="1:14" x14ac:dyDescent="0.25">
      <c r="A2493" t="s">
        <v>285</v>
      </c>
      <c r="B2493" s="1">
        <v>45325.807399999998</v>
      </c>
      <c r="C2493" t="s">
        <v>24</v>
      </c>
      <c r="D2493" t="s">
        <v>13</v>
      </c>
      <c r="E2493" t="s">
        <v>14</v>
      </c>
      <c r="F2493">
        <v>2</v>
      </c>
      <c r="G2493" s="2">
        <v>182.683599098</v>
      </c>
      <c r="H2493" s="3">
        <v>155.54</v>
      </c>
      <c r="I2493" s="4">
        <v>0.14858257244778125</v>
      </c>
      <c r="J2493" t="s">
        <v>31</v>
      </c>
      <c r="K2493" t="s">
        <v>28</v>
      </c>
      <c r="L2493" t="str">
        <f t="shared" si="115"/>
        <v>Inativo</v>
      </c>
      <c r="M2493">
        <f t="shared" si="116"/>
        <v>14</v>
      </c>
      <c r="N2493" s="7">
        <f t="shared" si="117"/>
        <v>331.5521023148176</v>
      </c>
    </row>
    <row r="2494" spans="1:14" x14ac:dyDescent="0.25">
      <c r="A2494" t="s">
        <v>284</v>
      </c>
      <c r="B2494" s="1">
        <v>45325.674299999999</v>
      </c>
      <c r="C2494" t="s">
        <v>18</v>
      </c>
      <c r="D2494" t="s">
        <v>25</v>
      </c>
      <c r="E2494" t="s">
        <v>26</v>
      </c>
      <c r="F2494">
        <v>3</v>
      </c>
      <c r="G2494" s="2">
        <v>104.59564361999999</v>
      </c>
      <c r="H2494" s="3">
        <v>66</v>
      </c>
      <c r="I2494" s="4">
        <v>0.36899857665410474</v>
      </c>
      <c r="J2494" t="s">
        <v>27</v>
      </c>
      <c r="K2494" t="s">
        <v>22</v>
      </c>
      <c r="L2494" t="str">
        <f t="shared" si="115"/>
        <v>Inativo</v>
      </c>
      <c r="M2494">
        <f t="shared" si="116"/>
        <v>14</v>
      </c>
      <c r="N2494" s="7">
        <f t="shared" si="117"/>
        <v>331.68520231481671</v>
      </c>
    </row>
    <row r="2495" spans="1:14" x14ac:dyDescent="0.25">
      <c r="A2495" t="s">
        <v>283</v>
      </c>
      <c r="B2495" s="1">
        <v>45325.5412</v>
      </c>
      <c r="C2495" t="s">
        <v>12</v>
      </c>
      <c r="D2495" t="s">
        <v>42</v>
      </c>
      <c r="E2495" t="s">
        <v>26</v>
      </c>
      <c r="F2495">
        <v>2</v>
      </c>
      <c r="G2495" s="2">
        <v>236.69387039999998</v>
      </c>
      <c r="H2495" s="3">
        <v>145.62</v>
      </c>
      <c r="I2495" s="4">
        <v>0.38477494261296252</v>
      </c>
      <c r="J2495" t="s">
        <v>63</v>
      </c>
      <c r="K2495" t="s">
        <v>16</v>
      </c>
      <c r="L2495" t="str">
        <f t="shared" si="115"/>
        <v>Inativo</v>
      </c>
      <c r="M2495">
        <f t="shared" si="116"/>
        <v>14</v>
      </c>
      <c r="N2495" s="7">
        <f t="shared" si="117"/>
        <v>331.81830231481581</v>
      </c>
    </row>
    <row r="2496" spans="1:14" x14ac:dyDescent="0.25">
      <c r="A2496" t="s">
        <v>282</v>
      </c>
      <c r="B2496" s="1">
        <v>45325.408100000001</v>
      </c>
      <c r="C2496" t="s">
        <v>30</v>
      </c>
      <c r="D2496" t="s">
        <v>13</v>
      </c>
      <c r="E2496" t="s">
        <v>14</v>
      </c>
      <c r="F2496">
        <v>1</v>
      </c>
      <c r="G2496" s="2">
        <v>98.338064545599991</v>
      </c>
      <c r="H2496" s="3">
        <v>77.77</v>
      </c>
      <c r="I2496" s="4">
        <v>0.20915669472081638</v>
      </c>
      <c r="J2496" t="s">
        <v>144</v>
      </c>
      <c r="K2496" t="s">
        <v>32</v>
      </c>
      <c r="L2496" t="str">
        <f t="shared" si="115"/>
        <v>Inativo</v>
      </c>
      <c r="M2496">
        <f t="shared" si="116"/>
        <v>14</v>
      </c>
      <c r="N2496" s="7">
        <f t="shared" si="117"/>
        <v>331.95140231481491</v>
      </c>
    </row>
    <row r="2497" spans="1:14" x14ac:dyDescent="0.25">
      <c r="A2497" t="s">
        <v>281</v>
      </c>
      <c r="B2497" s="1">
        <v>45325.275000000001</v>
      </c>
      <c r="C2497" t="s">
        <v>24</v>
      </c>
      <c r="D2497" t="s">
        <v>13</v>
      </c>
      <c r="E2497" t="s">
        <v>14</v>
      </c>
      <c r="F2497">
        <v>4</v>
      </c>
      <c r="G2497" s="2">
        <v>406.46703864360006</v>
      </c>
      <c r="H2497" s="3">
        <v>311.08</v>
      </c>
      <c r="I2497" s="4">
        <v>0.23467349028327411</v>
      </c>
      <c r="J2497" t="s">
        <v>93</v>
      </c>
      <c r="K2497" t="s">
        <v>28</v>
      </c>
      <c r="L2497" t="str">
        <f t="shared" si="115"/>
        <v>Inativo</v>
      </c>
      <c r="M2497">
        <f t="shared" si="116"/>
        <v>14</v>
      </c>
      <c r="N2497" s="7">
        <f t="shared" si="117"/>
        <v>332.08450231481402</v>
      </c>
    </row>
    <row r="2498" spans="1:14" x14ac:dyDescent="0.25">
      <c r="A2498" t="s">
        <v>280</v>
      </c>
      <c r="B2498" s="1">
        <v>45325.141900000002</v>
      </c>
      <c r="C2498" t="s">
        <v>18</v>
      </c>
      <c r="D2498" t="s">
        <v>25</v>
      </c>
      <c r="E2498" t="s">
        <v>26</v>
      </c>
      <c r="F2498">
        <v>2</v>
      </c>
      <c r="G2498" s="2">
        <v>66.984892259999995</v>
      </c>
      <c r="H2498" s="3">
        <v>44</v>
      </c>
      <c r="I2498" s="4">
        <v>0.34313546658826855</v>
      </c>
      <c r="J2498" t="s">
        <v>38</v>
      </c>
      <c r="K2498" t="s">
        <v>22</v>
      </c>
      <c r="L2498" t="str">
        <f t="shared" ref="L2498:L2561" si="118">IF(N2498&lt;=7,"Compra Recente",
IF(N2498&lt;=15,"Recência Média",
IF(N2498&lt;=30,"Recência Baixa",
IF(N2498&gt;30,"Inativo"
)
)
))</f>
        <v>Inativo</v>
      </c>
      <c r="M2498">
        <f t="shared" ref="M2498:M2561" si="119">COUNTIFS(J2498:J5243, "Cassandra",  A2498:A5243, "&lt;&gt;")</f>
        <v>14</v>
      </c>
      <c r="N2498" s="7">
        <f t="shared" ref="N2498:N2561" si="120">$B$2 - B2498</f>
        <v>332.21760231481312</v>
      </c>
    </row>
    <row r="2499" spans="1:14" x14ac:dyDescent="0.25">
      <c r="A2499" t="s">
        <v>279</v>
      </c>
      <c r="B2499" s="1">
        <v>45325.008800000003</v>
      </c>
      <c r="C2499" t="s">
        <v>12</v>
      </c>
      <c r="D2499" t="s">
        <v>13</v>
      </c>
      <c r="E2499" t="s">
        <v>14</v>
      </c>
      <c r="F2499">
        <v>1</v>
      </c>
      <c r="G2499" s="2">
        <v>109.0160915283</v>
      </c>
      <c r="H2499" s="3">
        <v>77.77</v>
      </c>
      <c r="I2499" s="4">
        <v>0.28661907696616218</v>
      </c>
      <c r="J2499" t="s">
        <v>36</v>
      </c>
      <c r="K2499" t="s">
        <v>16</v>
      </c>
      <c r="L2499" t="str">
        <f t="shared" si="118"/>
        <v>Inativo</v>
      </c>
      <c r="M2499">
        <f t="shared" si="119"/>
        <v>14</v>
      </c>
      <c r="N2499" s="7">
        <f t="shared" si="120"/>
        <v>332.35070231481222</v>
      </c>
    </row>
    <row r="2500" spans="1:14" x14ac:dyDescent="0.25">
      <c r="A2500" t="s">
        <v>278</v>
      </c>
      <c r="B2500" s="1">
        <v>45324.875699999997</v>
      </c>
      <c r="C2500" t="s">
        <v>30</v>
      </c>
      <c r="D2500" t="s">
        <v>19</v>
      </c>
      <c r="E2500" t="s">
        <v>20</v>
      </c>
      <c r="F2500">
        <v>1</v>
      </c>
      <c r="G2500" s="2">
        <v>90.789352167600029</v>
      </c>
      <c r="H2500" s="3">
        <v>49.99</v>
      </c>
      <c r="I2500" s="4">
        <v>0.44938477027882218</v>
      </c>
      <c r="J2500" t="s">
        <v>34</v>
      </c>
      <c r="K2500" t="s">
        <v>32</v>
      </c>
      <c r="L2500" t="str">
        <f t="shared" si="118"/>
        <v>Inativo</v>
      </c>
      <c r="M2500">
        <f t="shared" si="119"/>
        <v>14</v>
      </c>
      <c r="N2500" s="7">
        <f t="shared" si="120"/>
        <v>332.4838023148186</v>
      </c>
    </row>
    <row r="2501" spans="1:14" x14ac:dyDescent="0.25">
      <c r="A2501" t="s">
        <v>277</v>
      </c>
      <c r="B2501" s="1">
        <v>45324.742599999998</v>
      </c>
      <c r="C2501" t="s">
        <v>24</v>
      </c>
      <c r="D2501" t="s">
        <v>13</v>
      </c>
      <c r="E2501" t="s">
        <v>14</v>
      </c>
      <c r="F2501">
        <v>4</v>
      </c>
      <c r="G2501" s="2">
        <v>379.99038924000007</v>
      </c>
      <c r="H2501" s="3">
        <v>311.08</v>
      </c>
      <c r="I2501" s="4">
        <v>0.18134771612993775</v>
      </c>
      <c r="J2501" t="s">
        <v>31</v>
      </c>
      <c r="K2501" t="s">
        <v>28</v>
      </c>
      <c r="L2501" t="str">
        <f t="shared" si="118"/>
        <v>Inativo</v>
      </c>
      <c r="M2501">
        <f t="shared" si="119"/>
        <v>14</v>
      </c>
      <c r="N2501" s="7">
        <f t="shared" si="120"/>
        <v>332.61690231481771</v>
      </c>
    </row>
    <row r="2502" spans="1:14" x14ac:dyDescent="0.25">
      <c r="A2502" t="s">
        <v>94</v>
      </c>
      <c r="B2502" s="1">
        <v>45324.609499999999</v>
      </c>
      <c r="C2502" t="s">
        <v>18</v>
      </c>
      <c r="D2502" t="s">
        <v>13</v>
      </c>
      <c r="E2502" t="s">
        <v>14</v>
      </c>
      <c r="F2502">
        <v>3</v>
      </c>
      <c r="G2502" s="2">
        <v>288.49637784000004</v>
      </c>
      <c r="H2502" s="3">
        <v>233.31</v>
      </c>
      <c r="I2502" s="4">
        <v>0.19128967321248788</v>
      </c>
      <c r="J2502" t="s">
        <v>27</v>
      </c>
      <c r="K2502" t="s">
        <v>22</v>
      </c>
      <c r="L2502" t="str">
        <f t="shared" si="118"/>
        <v>Inativo</v>
      </c>
      <c r="M2502">
        <f t="shared" si="119"/>
        <v>14</v>
      </c>
      <c r="N2502" s="7">
        <f t="shared" si="120"/>
        <v>332.75000231481681</v>
      </c>
    </row>
    <row r="2503" spans="1:14" x14ac:dyDescent="0.25">
      <c r="A2503" t="s">
        <v>276</v>
      </c>
      <c r="B2503" s="1">
        <v>45324.4764</v>
      </c>
      <c r="C2503" t="s">
        <v>12</v>
      </c>
      <c r="D2503" t="s">
        <v>80</v>
      </c>
      <c r="E2503" t="s">
        <v>14</v>
      </c>
      <c r="F2503">
        <v>1</v>
      </c>
      <c r="G2503" s="2">
        <v>16.888398669999997</v>
      </c>
      <c r="H2503" s="3">
        <v>14.45</v>
      </c>
      <c r="I2503" s="4">
        <v>0.14438305949820396</v>
      </c>
      <c r="J2503" t="s">
        <v>40</v>
      </c>
      <c r="K2503" t="s">
        <v>16</v>
      </c>
      <c r="L2503" t="str">
        <f t="shared" si="118"/>
        <v>Inativo</v>
      </c>
      <c r="M2503">
        <f t="shared" si="119"/>
        <v>14</v>
      </c>
      <c r="N2503" s="7">
        <f t="shared" si="120"/>
        <v>332.88310231481591</v>
      </c>
    </row>
    <row r="2504" spans="1:14" x14ac:dyDescent="0.25">
      <c r="A2504" t="s">
        <v>275</v>
      </c>
      <c r="B2504" s="1">
        <v>45324.3433</v>
      </c>
      <c r="C2504" t="s">
        <v>30</v>
      </c>
      <c r="D2504" t="s">
        <v>13</v>
      </c>
      <c r="E2504" t="s">
        <v>14</v>
      </c>
      <c r="F2504">
        <v>4</v>
      </c>
      <c r="G2504" s="2">
        <v>449.83619665600008</v>
      </c>
      <c r="H2504" s="3">
        <v>311.08</v>
      </c>
      <c r="I2504" s="4">
        <v>0.30845938518840471</v>
      </c>
      <c r="J2504" t="s">
        <v>71</v>
      </c>
      <c r="K2504" t="s">
        <v>32</v>
      </c>
      <c r="L2504" t="str">
        <f t="shared" si="118"/>
        <v>Inativo</v>
      </c>
      <c r="M2504">
        <f t="shared" si="119"/>
        <v>13</v>
      </c>
      <c r="N2504" s="7">
        <f t="shared" si="120"/>
        <v>333.01620231481502</v>
      </c>
    </row>
    <row r="2505" spans="1:14" x14ac:dyDescent="0.25">
      <c r="A2505" t="s">
        <v>274</v>
      </c>
      <c r="B2505" s="1">
        <v>45324.210200000001</v>
      </c>
      <c r="C2505" t="s">
        <v>24</v>
      </c>
      <c r="D2505" t="s">
        <v>19</v>
      </c>
      <c r="E2505" t="s">
        <v>20</v>
      </c>
      <c r="F2505">
        <v>1</v>
      </c>
      <c r="G2505" s="2">
        <v>87.902548261200025</v>
      </c>
      <c r="H2505" s="3">
        <v>49.99</v>
      </c>
      <c r="I2505" s="4">
        <v>0.43130203857735638</v>
      </c>
      <c r="J2505" t="s">
        <v>69</v>
      </c>
      <c r="K2505" t="s">
        <v>28</v>
      </c>
      <c r="L2505" t="str">
        <f t="shared" si="118"/>
        <v>Inativo</v>
      </c>
      <c r="M2505">
        <f t="shared" si="119"/>
        <v>13</v>
      </c>
      <c r="N2505" s="7">
        <f t="shared" si="120"/>
        <v>333.14930231481412</v>
      </c>
    </row>
    <row r="2506" spans="1:14" x14ac:dyDescent="0.25">
      <c r="A2506" t="s">
        <v>273</v>
      </c>
      <c r="B2506" s="1">
        <v>45324.077100000002</v>
      </c>
      <c r="C2506" t="s">
        <v>18</v>
      </c>
      <c r="D2506" t="s">
        <v>19</v>
      </c>
      <c r="E2506" t="s">
        <v>20</v>
      </c>
      <c r="F2506">
        <v>1</v>
      </c>
      <c r="G2506" s="2">
        <v>78.61782248099999</v>
      </c>
      <c r="H2506" s="3">
        <v>49.99</v>
      </c>
      <c r="I2506" s="4">
        <v>0.36413909184420157</v>
      </c>
      <c r="J2506" t="s">
        <v>67</v>
      </c>
      <c r="K2506" t="s">
        <v>22</v>
      </c>
      <c r="L2506" t="str">
        <f t="shared" si="118"/>
        <v>Inativo</v>
      </c>
      <c r="M2506">
        <f t="shared" si="119"/>
        <v>13</v>
      </c>
      <c r="N2506" s="7">
        <f t="shared" si="120"/>
        <v>333.28240231481323</v>
      </c>
    </row>
    <row r="2507" spans="1:14" x14ac:dyDescent="0.25">
      <c r="A2507" t="s">
        <v>272</v>
      </c>
      <c r="B2507" s="1">
        <v>45323.944000000003</v>
      </c>
      <c r="C2507" t="s">
        <v>12</v>
      </c>
      <c r="D2507" t="s">
        <v>13</v>
      </c>
      <c r="E2507" t="s">
        <v>14</v>
      </c>
      <c r="F2507">
        <v>3</v>
      </c>
      <c r="G2507" s="2">
        <v>327.12581979000004</v>
      </c>
      <c r="H2507" s="3">
        <v>233.31</v>
      </c>
      <c r="I2507" s="4">
        <v>0.28678818397834066</v>
      </c>
      <c r="J2507" t="s">
        <v>65</v>
      </c>
      <c r="K2507" t="s">
        <v>16</v>
      </c>
      <c r="L2507" t="str">
        <f t="shared" si="118"/>
        <v>Inativo</v>
      </c>
      <c r="M2507">
        <f t="shared" si="119"/>
        <v>13</v>
      </c>
      <c r="N2507" s="7">
        <f t="shared" si="120"/>
        <v>333.41550231481233</v>
      </c>
    </row>
    <row r="2508" spans="1:14" x14ac:dyDescent="0.25">
      <c r="A2508" t="s">
        <v>271</v>
      </c>
      <c r="B2508" s="1">
        <v>45323.810899999997</v>
      </c>
      <c r="C2508" t="s">
        <v>30</v>
      </c>
      <c r="D2508" t="s">
        <v>19</v>
      </c>
      <c r="E2508" t="s">
        <v>20</v>
      </c>
      <c r="F2508">
        <v>2</v>
      </c>
      <c r="G2508" s="2">
        <v>183.76209156240006</v>
      </c>
      <c r="H2508" s="3">
        <v>99.98</v>
      </c>
      <c r="I2508" s="4">
        <v>0.45592695887416029</v>
      </c>
      <c r="J2508" t="s">
        <v>63</v>
      </c>
      <c r="K2508" t="s">
        <v>28</v>
      </c>
      <c r="L2508" t="str">
        <f t="shared" si="118"/>
        <v>Inativo</v>
      </c>
      <c r="M2508">
        <f t="shared" si="119"/>
        <v>13</v>
      </c>
      <c r="N2508" s="7">
        <f t="shared" si="120"/>
        <v>333.54860231481871</v>
      </c>
    </row>
    <row r="2509" spans="1:14" x14ac:dyDescent="0.25">
      <c r="A2509" t="s">
        <v>270</v>
      </c>
      <c r="B2509" s="1">
        <v>45323.677799999998</v>
      </c>
      <c r="C2509" t="s">
        <v>24</v>
      </c>
      <c r="D2509" t="s">
        <v>13</v>
      </c>
      <c r="E2509" t="s">
        <v>14</v>
      </c>
      <c r="F2509">
        <v>4</v>
      </c>
      <c r="G2509" s="2">
        <v>432.61172955000001</v>
      </c>
      <c r="H2509" s="3">
        <v>311.08</v>
      </c>
      <c r="I2509" s="4">
        <v>0.2809256459052013</v>
      </c>
      <c r="J2509" t="s">
        <v>144</v>
      </c>
      <c r="K2509" t="s">
        <v>22</v>
      </c>
      <c r="L2509" t="str">
        <f t="shared" si="118"/>
        <v>Inativo</v>
      </c>
      <c r="M2509">
        <f t="shared" si="119"/>
        <v>13</v>
      </c>
      <c r="N2509" s="7">
        <f t="shared" si="120"/>
        <v>333.68170231481781</v>
      </c>
    </row>
    <row r="2510" spans="1:14" x14ac:dyDescent="0.25">
      <c r="A2510" t="s">
        <v>92</v>
      </c>
      <c r="B2510" s="1">
        <v>45323.544699999999</v>
      </c>
      <c r="C2510" t="s">
        <v>18</v>
      </c>
      <c r="D2510" t="s">
        <v>19</v>
      </c>
      <c r="E2510" t="s">
        <v>20</v>
      </c>
      <c r="F2510">
        <v>2</v>
      </c>
      <c r="G2510" s="2">
        <v>187.18362900000002</v>
      </c>
      <c r="H2510" s="3">
        <v>99.98</v>
      </c>
      <c r="I2510" s="4">
        <v>0.46587209290615905</v>
      </c>
      <c r="J2510" t="s">
        <v>93</v>
      </c>
      <c r="K2510" t="s">
        <v>22</v>
      </c>
      <c r="L2510" t="str">
        <f t="shared" si="118"/>
        <v>Inativo</v>
      </c>
      <c r="M2510">
        <f t="shared" si="119"/>
        <v>13</v>
      </c>
      <c r="N2510" s="7">
        <f t="shared" si="120"/>
        <v>333.81480231481692</v>
      </c>
    </row>
    <row r="2511" spans="1:14" x14ac:dyDescent="0.25">
      <c r="A2511" t="s">
        <v>269</v>
      </c>
      <c r="B2511" s="1">
        <v>45323.411599999999</v>
      </c>
      <c r="C2511" t="s">
        <v>12</v>
      </c>
      <c r="D2511" t="s">
        <v>42</v>
      </c>
      <c r="E2511" t="s">
        <v>26</v>
      </c>
      <c r="F2511">
        <v>3</v>
      </c>
      <c r="G2511" s="2">
        <v>345.65158355999995</v>
      </c>
      <c r="H2511" s="3">
        <v>218.43</v>
      </c>
      <c r="I2511" s="4">
        <v>0.36806307163327717</v>
      </c>
      <c r="J2511" t="s">
        <v>71</v>
      </c>
      <c r="K2511" t="s">
        <v>16</v>
      </c>
      <c r="L2511" t="str">
        <f t="shared" si="118"/>
        <v>Inativo</v>
      </c>
      <c r="M2511">
        <f t="shared" si="119"/>
        <v>13</v>
      </c>
      <c r="N2511" s="7">
        <f t="shared" si="120"/>
        <v>333.94790231481602</v>
      </c>
    </row>
    <row r="2512" spans="1:14" x14ac:dyDescent="0.25">
      <c r="A2512" t="s">
        <v>268</v>
      </c>
      <c r="B2512" s="1">
        <v>45323.2785</v>
      </c>
      <c r="C2512" t="s">
        <v>30</v>
      </c>
      <c r="D2512" t="s">
        <v>19</v>
      </c>
      <c r="E2512" t="s">
        <v>20</v>
      </c>
      <c r="F2512">
        <v>1</v>
      </c>
      <c r="G2512" s="2">
        <v>85.899677736599998</v>
      </c>
      <c r="H2512" s="3">
        <v>49.99</v>
      </c>
      <c r="I2512" s="4">
        <v>0.41804205420551488</v>
      </c>
      <c r="J2512" t="s">
        <v>69</v>
      </c>
      <c r="K2512" t="s">
        <v>16</v>
      </c>
      <c r="L2512" t="str">
        <f t="shared" si="118"/>
        <v>Inativo</v>
      </c>
      <c r="M2512">
        <f t="shared" si="119"/>
        <v>13</v>
      </c>
      <c r="N2512" s="7">
        <f t="shared" si="120"/>
        <v>334.08100231481512</v>
      </c>
    </row>
    <row r="2513" spans="1:14" x14ac:dyDescent="0.25">
      <c r="A2513" t="s">
        <v>267</v>
      </c>
      <c r="B2513" s="1">
        <v>45323.145400000001</v>
      </c>
      <c r="C2513" t="s">
        <v>24</v>
      </c>
      <c r="D2513" t="s">
        <v>80</v>
      </c>
      <c r="E2513" t="s">
        <v>14</v>
      </c>
      <c r="F2513">
        <v>1</v>
      </c>
      <c r="G2513" s="2">
        <v>19.532386940000002</v>
      </c>
      <c r="H2513" s="3">
        <v>14.45</v>
      </c>
      <c r="I2513" s="4">
        <v>0.26020306456206227</v>
      </c>
      <c r="J2513" t="s">
        <v>67</v>
      </c>
      <c r="K2513" t="s">
        <v>16</v>
      </c>
      <c r="L2513" t="str">
        <f t="shared" si="118"/>
        <v>Inativo</v>
      </c>
      <c r="M2513">
        <f t="shared" si="119"/>
        <v>13</v>
      </c>
      <c r="N2513" s="7">
        <f t="shared" si="120"/>
        <v>334.21410231481423</v>
      </c>
    </row>
    <row r="2514" spans="1:14" x14ac:dyDescent="0.25">
      <c r="A2514" t="s">
        <v>266</v>
      </c>
      <c r="B2514" s="1">
        <v>45323.012300000002</v>
      </c>
      <c r="C2514" t="s">
        <v>18</v>
      </c>
      <c r="D2514" t="s">
        <v>19</v>
      </c>
      <c r="E2514" t="s">
        <v>20</v>
      </c>
      <c r="F2514">
        <v>2</v>
      </c>
      <c r="G2514" s="2">
        <v>176.0610083544</v>
      </c>
      <c r="H2514" s="3">
        <v>99.98</v>
      </c>
      <c r="I2514" s="4">
        <v>0.43212866418016643</v>
      </c>
      <c r="J2514" t="s">
        <v>65</v>
      </c>
      <c r="K2514" t="s">
        <v>16</v>
      </c>
      <c r="L2514" t="str">
        <f t="shared" si="118"/>
        <v>Inativo</v>
      </c>
      <c r="M2514">
        <f t="shared" si="119"/>
        <v>13</v>
      </c>
      <c r="N2514" s="7">
        <f t="shared" si="120"/>
        <v>334.34720231481333</v>
      </c>
    </row>
    <row r="2515" spans="1:14" x14ac:dyDescent="0.25">
      <c r="A2515" t="s">
        <v>265</v>
      </c>
      <c r="B2515" s="1">
        <v>45322.879200000003</v>
      </c>
      <c r="C2515" t="s">
        <v>12</v>
      </c>
      <c r="D2515" t="s">
        <v>19</v>
      </c>
      <c r="E2515" t="s">
        <v>20</v>
      </c>
      <c r="F2515">
        <v>1</v>
      </c>
      <c r="G2515" s="2">
        <v>82.031022464399996</v>
      </c>
      <c r="H2515" s="3">
        <v>49.99</v>
      </c>
      <c r="I2515" s="4">
        <v>0.39059640489432185</v>
      </c>
      <c r="J2515" t="s">
        <v>63</v>
      </c>
      <c r="K2515" t="s">
        <v>28</v>
      </c>
      <c r="L2515" t="str">
        <f t="shared" si="118"/>
        <v>Inativo</v>
      </c>
      <c r="M2515">
        <f t="shared" si="119"/>
        <v>13</v>
      </c>
      <c r="N2515" s="7">
        <f t="shared" si="120"/>
        <v>334.48030231481243</v>
      </c>
    </row>
    <row r="2516" spans="1:14" x14ac:dyDescent="0.25">
      <c r="A2516" t="s">
        <v>264</v>
      </c>
      <c r="B2516" s="1">
        <v>45322.746099999997</v>
      </c>
      <c r="C2516" t="s">
        <v>30</v>
      </c>
      <c r="D2516" t="s">
        <v>13</v>
      </c>
      <c r="E2516" t="s">
        <v>14</v>
      </c>
      <c r="F2516">
        <v>3</v>
      </c>
      <c r="G2516" s="2">
        <v>299.617057278</v>
      </c>
      <c r="H2516" s="3">
        <v>233.31</v>
      </c>
      <c r="I2516" s="4">
        <v>0.22130601602056632</v>
      </c>
      <c r="J2516" t="s">
        <v>144</v>
      </c>
      <c r="K2516" t="s">
        <v>22</v>
      </c>
      <c r="L2516" t="str">
        <f t="shared" si="118"/>
        <v>Inativo</v>
      </c>
      <c r="M2516">
        <f t="shared" si="119"/>
        <v>13</v>
      </c>
      <c r="N2516" s="7">
        <f t="shared" si="120"/>
        <v>334.61340231481881</v>
      </c>
    </row>
    <row r="2517" spans="1:14" x14ac:dyDescent="0.25">
      <c r="A2517" t="s">
        <v>263</v>
      </c>
      <c r="B2517" s="1">
        <v>45322.612999999998</v>
      </c>
      <c r="C2517" t="s">
        <v>24</v>
      </c>
      <c r="D2517" t="s">
        <v>19</v>
      </c>
      <c r="E2517" t="s">
        <v>20</v>
      </c>
      <c r="F2517">
        <v>1</v>
      </c>
      <c r="G2517" s="2">
        <v>86.948716148100019</v>
      </c>
      <c r="H2517" s="3">
        <v>49.99</v>
      </c>
      <c r="I2517" s="4">
        <v>0.42506339121957959</v>
      </c>
      <c r="J2517" t="s">
        <v>93</v>
      </c>
      <c r="K2517" t="s">
        <v>22</v>
      </c>
      <c r="L2517" t="str">
        <f t="shared" si="118"/>
        <v>Inativo</v>
      </c>
      <c r="M2517">
        <f t="shared" si="119"/>
        <v>13</v>
      </c>
      <c r="N2517" s="7">
        <f t="shared" si="120"/>
        <v>334.74650231481792</v>
      </c>
    </row>
    <row r="2518" spans="1:14" x14ac:dyDescent="0.25">
      <c r="A2518" t="s">
        <v>262</v>
      </c>
      <c r="B2518" s="1">
        <v>45322.479899999998</v>
      </c>
      <c r="C2518" t="s">
        <v>18</v>
      </c>
      <c r="D2518" t="s">
        <v>19</v>
      </c>
      <c r="E2518" t="s">
        <v>20</v>
      </c>
      <c r="F2518">
        <v>2</v>
      </c>
      <c r="G2518" s="2">
        <v>160.53216154560002</v>
      </c>
      <c r="H2518" s="3">
        <v>99.98</v>
      </c>
      <c r="I2518" s="4">
        <v>0.37719645062151519</v>
      </c>
      <c r="J2518" t="s">
        <v>38</v>
      </c>
      <c r="K2518" t="s">
        <v>16</v>
      </c>
      <c r="L2518" t="str">
        <f t="shared" si="118"/>
        <v>Inativo</v>
      </c>
      <c r="M2518">
        <f t="shared" si="119"/>
        <v>13</v>
      </c>
      <c r="N2518" s="7">
        <f t="shared" si="120"/>
        <v>334.87960231481702</v>
      </c>
    </row>
    <row r="2519" spans="1:14" x14ac:dyDescent="0.25">
      <c r="A2519" t="s">
        <v>261</v>
      </c>
      <c r="B2519" s="1">
        <v>45322.346799999999</v>
      </c>
      <c r="C2519" t="s">
        <v>12</v>
      </c>
      <c r="D2519" t="s">
        <v>13</v>
      </c>
      <c r="E2519" t="s">
        <v>14</v>
      </c>
      <c r="F2519">
        <v>2</v>
      </c>
      <c r="G2519" s="2">
        <v>218.3553497664</v>
      </c>
      <c r="H2519" s="3">
        <v>155.54</v>
      </c>
      <c r="I2519" s="4">
        <v>0.28767488332024316</v>
      </c>
      <c r="J2519" t="s">
        <v>36</v>
      </c>
      <c r="K2519" t="s">
        <v>16</v>
      </c>
      <c r="L2519" t="str">
        <f t="shared" si="118"/>
        <v>Inativo</v>
      </c>
      <c r="M2519">
        <f t="shared" si="119"/>
        <v>13</v>
      </c>
      <c r="N2519" s="7">
        <f t="shared" si="120"/>
        <v>335.01270231481612</v>
      </c>
    </row>
    <row r="2520" spans="1:14" x14ac:dyDescent="0.25">
      <c r="A2520" t="s">
        <v>260</v>
      </c>
      <c r="B2520" s="1">
        <v>45322.2137</v>
      </c>
      <c r="C2520" t="s">
        <v>30</v>
      </c>
      <c r="D2520" t="s">
        <v>19</v>
      </c>
      <c r="E2520" t="s">
        <v>20</v>
      </c>
      <c r="F2520">
        <v>2</v>
      </c>
      <c r="G2520" s="2">
        <v>178.52915134080001</v>
      </c>
      <c r="H2520" s="3">
        <v>99.98</v>
      </c>
      <c r="I2520" s="4">
        <v>0.43997941373089833</v>
      </c>
      <c r="J2520" t="s">
        <v>34</v>
      </c>
      <c r="K2520" t="s">
        <v>16</v>
      </c>
      <c r="L2520" t="str">
        <f t="shared" si="118"/>
        <v>Inativo</v>
      </c>
      <c r="M2520">
        <f t="shared" si="119"/>
        <v>13</v>
      </c>
      <c r="N2520" s="7">
        <f t="shared" si="120"/>
        <v>335.14580231481523</v>
      </c>
    </row>
    <row r="2521" spans="1:14" x14ac:dyDescent="0.25">
      <c r="A2521" t="s">
        <v>259</v>
      </c>
      <c r="B2521" s="1">
        <v>45322.080600000001</v>
      </c>
      <c r="C2521" t="s">
        <v>24</v>
      </c>
      <c r="D2521" t="s">
        <v>13</v>
      </c>
      <c r="E2521" t="s">
        <v>14</v>
      </c>
      <c r="F2521">
        <v>3</v>
      </c>
      <c r="G2521" s="2">
        <v>306.03653685</v>
      </c>
      <c r="H2521" s="3">
        <v>233.31</v>
      </c>
      <c r="I2521" s="4">
        <v>0.23764004650740775</v>
      </c>
      <c r="J2521" t="s">
        <v>31</v>
      </c>
      <c r="K2521" t="s">
        <v>16</v>
      </c>
      <c r="L2521" t="str">
        <f t="shared" si="118"/>
        <v>Inativo</v>
      </c>
      <c r="M2521">
        <f t="shared" si="119"/>
        <v>13</v>
      </c>
      <c r="N2521" s="7">
        <f t="shared" si="120"/>
        <v>335.27890231481433</v>
      </c>
    </row>
    <row r="2522" spans="1:14" x14ac:dyDescent="0.25">
      <c r="A2522" t="s">
        <v>258</v>
      </c>
      <c r="B2522" s="1">
        <v>45321.947500000002</v>
      </c>
      <c r="C2522" t="s">
        <v>18</v>
      </c>
      <c r="D2522" t="s">
        <v>13</v>
      </c>
      <c r="E2522" t="s">
        <v>14</v>
      </c>
      <c r="F2522">
        <v>1</v>
      </c>
      <c r="G2522" s="2">
        <v>115.0324959564</v>
      </c>
      <c r="H2522" s="3">
        <v>77.77</v>
      </c>
      <c r="I2522" s="4">
        <v>0.32393016987585282</v>
      </c>
      <c r="J2522" t="s">
        <v>27</v>
      </c>
      <c r="K2522" t="s">
        <v>32</v>
      </c>
      <c r="L2522" t="str">
        <f t="shared" si="118"/>
        <v>Inativo</v>
      </c>
      <c r="M2522">
        <f t="shared" si="119"/>
        <v>13</v>
      </c>
      <c r="N2522" s="7">
        <f t="shared" si="120"/>
        <v>335.41200231481344</v>
      </c>
    </row>
    <row r="2523" spans="1:14" x14ac:dyDescent="0.25">
      <c r="A2523" t="s">
        <v>257</v>
      </c>
      <c r="B2523" s="1">
        <v>45321.814400000003</v>
      </c>
      <c r="C2523" t="s">
        <v>12</v>
      </c>
      <c r="D2523" t="s">
        <v>13</v>
      </c>
      <c r="E2523" t="s">
        <v>14</v>
      </c>
      <c r="F2523">
        <v>4</v>
      </c>
      <c r="G2523" s="2">
        <v>424.57194679680003</v>
      </c>
      <c r="H2523" s="3">
        <v>311.08</v>
      </c>
      <c r="I2523" s="4">
        <v>0.26730910427088878</v>
      </c>
      <c r="J2523" t="s">
        <v>21</v>
      </c>
      <c r="K2523" t="s">
        <v>28</v>
      </c>
      <c r="L2523" t="str">
        <f t="shared" si="118"/>
        <v>Inativo</v>
      </c>
      <c r="M2523">
        <f t="shared" si="119"/>
        <v>13</v>
      </c>
      <c r="N2523" s="7">
        <f t="shared" si="120"/>
        <v>335.54510231481254</v>
      </c>
    </row>
    <row r="2524" spans="1:14" x14ac:dyDescent="0.25">
      <c r="A2524" t="s">
        <v>256</v>
      </c>
      <c r="B2524" s="1">
        <v>45321.681299999997</v>
      </c>
      <c r="C2524" t="s">
        <v>30</v>
      </c>
      <c r="D2524" t="s">
        <v>19</v>
      </c>
      <c r="E2524" t="s">
        <v>20</v>
      </c>
      <c r="F2524">
        <v>2</v>
      </c>
      <c r="G2524" s="2">
        <v>172.16407838520001</v>
      </c>
      <c r="H2524" s="3">
        <v>99.98</v>
      </c>
      <c r="I2524" s="4">
        <v>0.41927490950635654</v>
      </c>
      <c r="J2524" t="s">
        <v>15</v>
      </c>
      <c r="K2524" t="s">
        <v>22</v>
      </c>
      <c r="L2524" t="str">
        <f t="shared" si="118"/>
        <v>Inativo</v>
      </c>
      <c r="M2524">
        <f t="shared" si="119"/>
        <v>13</v>
      </c>
      <c r="N2524" s="7">
        <f t="shared" si="120"/>
        <v>335.67820231481892</v>
      </c>
    </row>
    <row r="2525" spans="1:14" x14ac:dyDescent="0.25">
      <c r="A2525" t="s">
        <v>255</v>
      </c>
      <c r="B2525" s="1">
        <v>45321.548199999997</v>
      </c>
      <c r="C2525" t="s">
        <v>24</v>
      </c>
      <c r="D2525" t="s">
        <v>13</v>
      </c>
      <c r="E2525" t="s">
        <v>14</v>
      </c>
      <c r="F2525">
        <v>4</v>
      </c>
      <c r="G2525" s="2">
        <v>421.17557882400001</v>
      </c>
      <c r="H2525" s="3">
        <v>311.08</v>
      </c>
      <c r="I2525" s="4">
        <v>0.26140067078772045</v>
      </c>
      <c r="J2525" t="s">
        <v>51</v>
      </c>
      <c r="K2525" t="s">
        <v>16</v>
      </c>
      <c r="L2525" t="str">
        <f t="shared" si="118"/>
        <v>Inativo</v>
      </c>
      <c r="M2525">
        <f t="shared" si="119"/>
        <v>13</v>
      </c>
      <c r="N2525" s="7">
        <f t="shared" si="120"/>
        <v>335.81130231481802</v>
      </c>
    </row>
    <row r="2526" spans="1:14" x14ac:dyDescent="0.25">
      <c r="A2526" t="s">
        <v>254</v>
      </c>
      <c r="B2526" s="1">
        <v>45321.415099999998</v>
      </c>
      <c r="C2526" t="s">
        <v>18</v>
      </c>
      <c r="D2526" t="s">
        <v>80</v>
      </c>
      <c r="E2526" t="s">
        <v>14</v>
      </c>
      <c r="F2526">
        <v>2</v>
      </c>
      <c r="G2526" s="2">
        <v>39.707032463999994</v>
      </c>
      <c r="H2526" s="3">
        <v>28.9</v>
      </c>
      <c r="I2526" s="4">
        <v>0.27216923031954326</v>
      </c>
      <c r="J2526" t="s">
        <v>49</v>
      </c>
      <c r="K2526" t="s">
        <v>32</v>
      </c>
      <c r="L2526" t="str">
        <f t="shared" si="118"/>
        <v>Inativo</v>
      </c>
      <c r="M2526">
        <f t="shared" si="119"/>
        <v>13</v>
      </c>
      <c r="N2526" s="7">
        <f t="shared" si="120"/>
        <v>335.94440231481713</v>
      </c>
    </row>
    <row r="2527" spans="1:14" x14ac:dyDescent="0.25">
      <c r="A2527" t="s">
        <v>253</v>
      </c>
      <c r="B2527" s="1">
        <v>45321.281999999999</v>
      </c>
      <c r="C2527" t="s">
        <v>12</v>
      </c>
      <c r="D2527" t="s">
        <v>13</v>
      </c>
      <c r="E2527" t="s">
        <v>14</v>
      </c>
      <c r="F2527">
        <v>1</v>
      </c>
      <c r="G2527" s="2">
        <v>96.515515483200005</v>
      </c>
      <c r="H2527" s="3">
        <v>77.77</v>
      </c>
      <c r="I2527" s="4">
        <v>0.19422281888410939</v>
      </c>
      <c r="J2527" t="s">
        <v>47</v>
      </c>
      <c r="K2527" t="s">
        <v>28</v>
      </c>
      <c r="L2527" t="str">
        <f t="shared" si="118"/>
        <v>Inativo</v>
      </c>
      <c r="M2527">
        <f t="shared" si="119"/>
        <v>13</v>
      </c>
      <c r="N2527" s="7">
        <f t="shared" si="120"/>
        <v>336.07750231481623</v>
      </c>
    </row>
    <row r="2528" spans="1:14" x14ac:dyDescent="0.25">
      <c r="A2528" t="s">
        <v>252</v>
      </c>
      <c r="B2528" s="1">
        <v>45321.1489</v>
      </c>
      <c r="C2528" t="s">
        <v>30</v>
      </c>
      <c r="D2528" t="s">
        <v>80</v>
      </c>
      <c r="E2528" t="s">
        <v>14</v>
      </c>
      <c r="F2528">
        <v>1</v>
      </c>
      <c r="G2528" s="2">
        <v>19.763965759999998</v>
      </c>
      <c r="H2528" s="3">
        <v>14.45</v>
      </c>
      <c r="I2528" s="4">
        <v>0.26887143119600299</v>
      </c>
      <c r="J2528" t="s">
        <v>45</v>
      </c>
      <c r="K2528" t="s">
        <v>22</v>
      </c>
      <c r="L2528" t="str">
        <f t="shared" si="118"/>
        <v>Inativo</v>
      </c>
      <c r="M2528">
        <f t="shared" si="119"/>
        <v>13</v>
      </c>
      <c r="N2528" s="7">
        <f t="shared" si="120"/>
        <v>336.21060231481533</v>
      </c>
    </row>
    <row r="2529" spans="1:14" x14ac:dyDescent="0.25">
      <c r="A2529" t="s">
        <v>251</v>
      </c>
      <c r="B2529" s="1">
        <v>45321.015800000001</v>
      </c>
      <c r="C2529" t="s">
        <v>24</v>
      </c>
      <c r="D2529" t="s">
        <v>25</v>
      </c>
      <c r="E2529" t="s">
        <v>26</v>
      </c>
      <c r="F2529">
        <v>2</v>
      </c>
      <c r="G2529" s="2">
        <v>66.17249893799999</v>
      </c>
      <c r="H2529" s="3">
        <v>44</v>
      </c>
      <c r="I2529" s="4">
        <v>0.33507120471261648</v>
      </c>
      <c r="J2529" t="s">
        <v>43</v>
      </c>
      <c r="K2529" t="s">
        <v>16</v>
      </c>
      <c r="L2529" t="str">
        <f t="shared" si="118"/>
        <v>Inativo</v>
      </c>
      <c r="M2529">
        <f t="shared" si="119"/>
        <v>13</v>
      </c>
      <c r="N2529" s="7">
        <f t="shared" si="120"/>
        <v>336.34370231481444</v>
      </c>
    </row>
    <row r="2530" spans="1:14" x14ac:dyDescent="0.25">
      <c r="A2530" t="s">
        <v>250</v>
      </c>
      <c r="B2530" s="1">
        <v>45320.882700000002</v>
      </c>
      <c r="C2530" t="s">
        <v>18</v>
      </c>
      <c r="D2530" t="s">
        <v>19</v>
      </c>
      <c r="E2530" t="s">
        <v>20</v>
      </c>
      <c r="F2530">
        <v>2</v>
      </c>
      <c r="G2530" s="2">
        <v>167.99303720160003</v>
      </c>
      <c r="H2530" s="3">
        <v>99.98</v>
      </c>
      <c r="I2530" s="4">
        <v>0.40485628651371419</v>
      </c>
      <c r="J2530" t="s">
        <v>40</v>
      </c>
      <c r="K2530" t="s">
        <v>32</v>
      </c>
      <c r="L2530" t="str">
        <f t="shared" si="118"/>
        <v>Inativo</v>
      </c>
      <c r="M2530">
        <f t="shared" si="119"/>
        <v>13</v>
      </c>
      <c r="N2530" s="7">
        <f t="shared" si="120"/>
        <v>336.47680231481354</v>
      </c>
    </row>
    <row r="2531" spans="1:14" x14ac:dyDescent="0.25">
      <c r="A2531" t="s">
        <v>249</v>
      </c>
      <c r="B2531" s="1">
        <v>45320.749600000003</v>
      </c>
      <c r="C2531" t="s">
        <v>12</v>
      </c>
      <c r="D2531" t="s">
        <v>25</v>
      </c>
      <c r="E2531" t="s">
        <v>26</v>
      </c>
      <c r="F2531">
        <v>3</v>
      </c>
      <c r="G2531" s="2">
        <v>101.74534051500001</v>
      </c>
      <c r="H2531" s="3">
        <v>66</v>
      </c>
      <c r="I2531" s="4">
        <v>0.3513216461222633</v>
      </c>
      <c r="J2531" t="s">
        <v>71</v>
      </c>
      <c r="K2531" t="s">
        <v>28</v>
      </c>
      <c r="L2531" t="str">
        <f t="shared" si="118"/>
        <v>Inativo</v>
      </c>
      <c r="M2531">
        <f t="shared" si="119"/>
        <v>12</v>
      </c>
      <c r="N2531" s="7">
        <f t="shared" si="120"/>
        <v>336.60990231481264</v>
      </c>
    </row>
    <row r="2532" spans="1:14" x14ac:dyDescent="0.25">
      <c r="A2532" t="s">
        <v>248</v>
      </c>
      <c r="B2532" s="1">
        <v>45320.616499999996</v>
      </c>
      <c r="C2532" t="s">
        <v>30</v>
      </c>
      <c r="D2532" t="s">
        <v>13</v>
      </c>
      <c r="E2532" t="s">
        <v>14</v>
      </c>
      <c r="F2532">
        <v>1</v>
      </c>
      <c r="G2532" s="2">
        <v>106.9784075745</v>
      </c>
      <c r="H2532" s="3">
        <v>77.77</v>
      </c>
      <c r="I2532" s="4">
        <v>0.2730308689083748</v>
      </c>
      <c r="J2532" t="s">
        <v>69</v>
      </c>
      <c r="K2532" t="s">
        <v>22</v>
      </c>
      <c r="L2532" t="str">
        <f t="shared" si="118"/>
        <v>Inativo</v>
      </c>
      <c r="M2532">
        <f t="shared" si="119"/>
        <v>12</v>
      </c>
      <c r="N2532" s="7">
        <f t="shared" si="120"/>
        <v>336.74300231481902</v>
      </c>
    </row>
    <row r="2533" spans="1:14" x14ac:dyDescent="0.25">
      <c r="A2533" t="s">
        <v>247</v>
      </c>
      <c r="B2533" s="1">
        <v>45320.483399999997</v>
      </c>
      <c r="C2533" t="s">
        <v>24</v>
      </c>
      <c r="D2533" t="s">
        <v>25</v>
      </c>
      <c r="E2533" t="s">
        <v>26</v>
      </c>
      <c r="F2533">
        <v>3</v>
      </c>
      <c r="G2533" s="2">
        <v>100.76424040799998</v>
      </c>
      <c r="H2533" s="3">
        <v>66</v>
      </c>
      <c r="I2533" s="4">
        <v>0.34500573087473935</v>
      </c>
      <c r="J2533" t="s">
        <v>67</v>
      </c>
      <c r="K2533" t="s">
        <v>16</v>
      </c>
      <c r="L2533" t="str">
        <f t="shared" si="118"/>
        <v>Inativo</v>
      </c>
      <c r="M2533">
        <f t="shared" si="119"/>
        <v>12</v>
      </c>
      <c r="N2533" s="7">
        <f t="shared" si="120"/>
        <v>336.87610231481813</v>
      </c>
    </row>
    <row r="2534" spans="1:14" x14ac:dyDescent="0.25">
      <c r="A2534" t="s">
        <v>246</v>
      </c>
      <c r="B2534" s="1">
        <v>45320.350299999998</v>
      </c>
      <c r="C2534" t="s">
        <v>18</v>
      </c>
      <c r="D2534" t="s">
        <v>13</v>
      </c>
      <c r="E2534" t="s">
        <v>14</v>
      </c>
      <c r="F2534">
        <v>4</v>
      </c>
      <c r="G2534" s="2">
        <v>396.77702710800003</v>
      </c>
      <c r="H2534" s="3">
        <v>311.08</v>
      </c>
      <c r="I2534" s="4">
        <v>0.21598283482444131</v>
      </c>
      <c r="J2534" t="s">
        <v>65</v>
      </c>
      <c r="K2534" t="s">
        <v>32</v>
      </c>
      <c r="L2534" t="str">
        <f t="shared" si="118"/>
        <v>Inativo</v>
      </c>
      <c r="M2534">
        <f t="shared" si="119"/>
        <v>12</v>
      </c>
      <c r="N2534" s="7">
        <f t="shared" si="120"/>
        <v>337.00920231481723</v>
      </c>
    </row>
    <row r="2535" spans="1:14" x14ac:dyDescent="0.25">
      <c r="A2535" t="s">
        <v>245</v>
      </c>
      <c r="B2535" s="1">
        <v>45320.217199999999</v>
      </c>
      <c r="C2535" t="s">
        <v>12</v>
      </c>
      <c r="D2535" t="s">
        <v>42</v>
      </c>
      <c r="E2535" t="s">
        <v>26</v>
      </c>
      <c r="F2535">
        <v>2</v>
      </c>
      <c r="G2535" s="2">
        <v>227.35325221200003</v>
      </c>
      <c r="H2535" s="3">
        <v>145.62</v>
      </c>
      <c r="I2535" s="4">
        <v>0.35949893576092873</v>
      </c>
      <c r="J2535" t="s">
        <v>63</v>
      </c>
      <c r="K2535" t="s">
        <v>28</v>
      </c>
      <c r="L2535" t="str">
        <f t="shared" si="118"/>
        <v>Inativo</v>
      </c>
      <c r="M2535">
        <f t="shared" si="119"/>
        <v>12</v>
      </c>
      <c r="N2535" s="7">
        <f t="shared" si="120"/>
        <v>337.14230231481633</v>
      </c>
    </row>
    <row r="2536" spans="1:14" x14ac:dyDescent="0.25">
      <c r="A2536" t="s">
        <v>244</v>
      </c>
      <c r="B2536" s="1">
        <v>45320.0841</v>
      </c>
      <c r="C2536" t="s">
        <v>30</v>
      </c>
      <c r="D2536" t="s">
        <v>19</v>
      </c>
      <c r="E2536" t="s">
        <v>20</v>
      </c>
      <c r="F2536">
        <v>2</v>
      </c>
      <c r="G2536" s="2">
        <v>174.83880298320003</v>
      </c>
      <c r="H2536" s="3">
        <v>99.98</v>
      </c>
      <c r="I2536" s="4">
        <v>0.42815897675982761</v>
      </c>
      <c r="J2536" t="s">
        <v>144</v>
      </c>
      <c r="K2536" t="s">
        <v>22</v>
      </c>
      <c r="L2536" t="str">
        <f t="shared" si="118"/>
        <v>Inativo</v>
      </c>
      <c r="M2536">
        <f t="shared" si="119"/>
        <v>12</v>
      </c>
      <c r="N2536" s="7">
        <f t="shared" si="120"/>
        <v>337.27540231481544</v>
      </c>
    </row>
    <row r="2537" spans="1:14" x14ac:dyDescent="0.25">
      <c r="A2537" t="s">
        <v>243</v>
      </c>
      <c r="B2537" s="1">
        <v>45319.951000000001</v>
      </c>
      <c r="C2537" t="s">
        <v>24</v>
      </c>
      <c r="D2537" t="s">
        <v>25</v>
      </c>
      <c r="E2537" t="s">
        <v>26</v>
      </c>
      <c r="F2537">
        <v>4</v>
      </c>
      <c r="G2537" s="2">
        <v>128.64794342400003</v>
      </c>
      <c r="H2537" s="3">
        <v>88</v>
      </c>
      <c r="I2537" s="4">
        <v>0.31596263680665199</v>
      </c>
      <c r="J2537" t="s">
        <v>93</v>
      </c>
      <c r="K2537" t="s">
        <v>16</v>
      </c>
      <c r="L2537" t="str">
        <f t="shared" si="118"/>
        <v>Inativo</v>
      </c>
      <c r="M2537">
        <f t="shared" si="119"/>
        <v>12</v>
      </c>
      <c r="N2537" s="7">
        <f t="shared" si="120"/>
        <v>337.40850231481454</v>
      </c>
    </row>
    <row r="2538" spans="1:14" x14ac:dyDescent="0.25">
      <c r="A2538" t="s">
        <v>242</v>
      </c>
      <c r="B2538" s="1">
        <v>45319.817900000002</v>
      </c>
      <c r="C2538" t="s">
        <v>18</v>
      </c>
      <c r="D2538" t="s">
        <v>42</v>
      </c>
      <c r="E2538" t="s">
        <v>26</v>
      </c>
      <c r="F2538">
        <v>2</v>
      </c>
      <c r="G2538" s="2">
        <v>215.372373504</v>
      </c>
      <c r="H2538" s="3">
        <v>145.62</v>
      </c>
      <c r="I2538" s="4">
        <v>0.32386871337843393</v>
      </c>
      <c r="J2538" t="s">
        <v>38</v>
      </c>
      <c r="K2538" t="s">
        <v>28</v>
      </c>
      <c r="L2538" t="str">
        <f t="shared" si="118"/>
        <v>Inativo</v>
      </c>
      <c r="M2538">
        <f t="shared" si="119"/>
        <v>12</v>
      </c>
      <c r="N2538" s="7">
        <f t="shared" si="120"/>
        <v>337.54160231481364</v>
      </c>
    </row>
    <row r="2539" spans="1:14" x14ac:dyDescent="0.25">
      <c r="A2539" t="s">
        <v>241</v>
      </c>
      <c r="B2539" s="1">
        <v>45319.684800000003</v>
      </c>
      <c r="C2539" t="s">
        <v>12</v>
      </c>
      <c r="D2539" t="s">
        <v>19</v>
      </c>
      <c r="E2539" t="s">
        <v>20</v>
      </c>
      <c r="F2539">
        <v>1</v>
      </c>
      <c r="G2539" s="2">
        <v>85.815985612499986</v>
      </c>
      <c r="H2539" s="3">
        <v>49.99</v>
      </c>
      <c r="I2539" s="4">
        <v>0.41747449914834467</v>
      </c>
      <c r="J2539" t="s">
        <v>36</v>
      </c>
      <c r="K2539" t="s">
        <v>22</v>
      </c>
      <c r="L2539" t="str">
        <f t="shared" si="118"/>
        <v>Inativo</v>
      </c>
      <c r="M2539">
        <f t="shared" si="119"/>
        <v>12</v>
      </c>
      <c r="N2539" s="7">
        <f t="shared" si="120"/>
        <v>337.67470231481275</v>
      </c>
    </row>
    <row r="2540" spans="1:14" x14ac:dyDescent="0.25">
      <c r="A2540" t="s">
        <v>240</v>
      </c>
      <c r="B2540" s="1">
        <v>45319.551700000004</v>
      </c>
      <c r="C2540" t="s">
        <v>30</v>
      </c>
      <c r="D2540" t="s">
        <v>19</v>
      </c>
      <c r="E2540" t="s">
        <v>20</v>
      </c>
      <c r="F2540">
        <v>2</v>
      </c>
      <c r="G2540" s="2">
        <v>153.88286150160002</v>
      </c>
      <c r="H2540" s="3">
        <v>99.98</v>
      </c>
      <c r="I2540" s="4">
        <v>0.35028502183811777</v>
      </c>
      <c r="J2540" t="s">
        <v>34</v>
      </c>
      <c r="K2540" t="s">
        <v>22</v>
      </c>
      <c r="L2540" t="str">
        <f t="shared" si="118"/>
        <v>Inativo</v>
      </c>
      <c r="M2540">
        <f t="shared" si="119"/>
        <v>12</v>
      </c>
      <c r="N2540" s="7">
        <f t="shared" si="120"/>
        <v>337.80780231481185</v>
      </c>
    </row>
    <row r="2541" spans="1:14" x14ac:dyDescent="0.25">
      <c r="A2541" t="s">
        <v>239</v>
      </c>
      <c r="B2541" s="1">
        <v>45319.418599999997</v>
      </c>
      <c r="C2541" t="s">
        <v>24</v>
      </c>
      <c r="D2541" t="s">
        <v>19</v>
      </c>
      <c r="E2541" t="s">
        <v>20</v>
      </c>
      <c r="F2541">
        <v>1</v>
      </c>
      <c r="G2541" s="2">
        <v>78.8540118552</v>
      </c>
      <c r="H2541" s="3">
        <v>49.99</v>
      </c>
      <c r="I2541" s="4">
        <v>0.36604366951174433</v>
      </c>
      <c r="J2541" t="s">
        <v>31</v>
      </c>
      <c r="K2541" t="s">
        <v>16</v>
      </c>
      <c r="L2541" t="str">
        <f t="shared" si="118"/>
        <v>Inativo</v>
      </c>
      <c r="M2541">
        <f t="shared" si="119"/>
        <v>12</v>
      </c>
      <c r="N2541" s="7">
        <f t="shared" si="120"/>
        <v>337.94090231481823</v>
      </c>
    </row>
    <row r="2542" spans="1:14" x14ac:dyDescent="0.25">
      <c r="A2542" t="s">
        <v>238</v>
      </c>
      <c r="B2542" s="1">
        <v>45319.285499999998</v>
      </c>
      <c r="C2542" t="s">
        <v>18</v>
      </c>
      <c r="D2542" t="s">
        <v>19</v>
      </c>
      <c r="E2542" t="s">
        <v>20</v>
      </c>
      <c r="F2542">
        <v>2</v>
      </c>
      <c r="G2542" s="2">
        <v>174.09056077440002</v>
      </c>
      <c r="H2542" s="3">
        <v>99.98</v>
      </c>
      <c r="I2542" s="4">
        <v>0.42570120082752905</v>
      </c>
      <c r="J2542" t="s">
        <v>27</v>
      </c>
      <c r="K2542" t="s">
        <v>16</v>
      </c>
      <c r="L2542" t="str">
        <f t="shared" si="118"/>
        <v>Inativo</v>
      </c>
      <c r="M2542">
        <f t="shared" si="119"/>
        <v>12</v>
      </c>
      <c r="N2542" s="7">
        <f t="shared" si="120"/>
        <v>338.07400231481733</v>
      </c>
    </row>
    <row r="2543" spans="1:14" x14ac:dyDescent="0.25">
      <c r="A2543" t="s">
        <v>237</v>
      </c>
      <c r="B2543" s="1">
        <v>45319.152399999999</v>
      </c>
      <c r="C2543" t="s">
        <v>12</v>
      </c>
      <c r="D2543" t="s">
        <v>13</v>
      </c>
      <c r="E2543" t="s">
        <v>14</v>
      </c>
      <c r="F2543">
        <v>3</v>
      </c>
      <c r="G2543" s="2">
        <v>329.1402966192</v>
      </c>
      <c r="H2543" s="3">
        <v>233.31</v>
      </c>
      <c r="I2543" s="4">
        <v>0.29115333978710967</v>
      </c>
      <c r="J2543" t="s">
        <v>21</v>
      </c>
      <c r="K2543" t="s">
        <v>16</v>
      </c>
      <c r="L2543" t="str">
        <f t="shared" si="118"/>
        <v>Inativo</v>
      </c>
      <c r="M2543">
        <f t="shared" si="119"/>
        <v>12</v>
      </c>
      <c r="N2543" s="7">
        <f t="shared" si="120"/>
        <v>338.20710231481644</v>
      </c>
    </row>
    <row r="2544" spans="1:14" x14ac:dyDescent="0.25">
      <c r="A2544" t="s">
        <v>236</v>
      </c>
      <c r="B2544" s="1">
        <v>45319.0193</v>
      </c>
      <c r="C2544" t="s">
        <v>30</v>
      </c>
      <c r="D2544" t="s">
        <v>13</v>
      </c>
      <c r="E2544" t="s">
        <v>14</v>
      </c>
      <c r="F2544">
        <v>2</v>
      </c>
      <c r="G2544" s="2">
        <v>220.38160605120001</v>
      </c>
      <c r="H2544" s="3">
        <v>155.54</v>
      </c>
      <c r="I2544" s="4">
        <v>0.29422421958453165</v>
      </c>
      <c r="J2544" t="s">
        <v>15</v>
      </c>
      <c r="K2544" t="s">
        <v>16</v>
      </c>
      <c r="L2544" t="str">
        <f t="shared" si="118"/>
        <v>Inativo</v>
      </c>
      <c r="M2544">
        <f t="shared" si="119"/>
        <v>12</v>
      </c>
      <c r="N2544" s="7">
        <f t="shared" si="120"/>
        <v>338.34020231481554</v>
      </c>
    </row>
    <row r="2545" spans="1:14" x14ac:dyDescent="0.25">
      <c r="A2545" t="s">
        <v>235</v>
      </c>
      <c r="B2545" s="1">
        <v>45318.886200000001</v>
      </c>
      <c r="C2545" t="s">
        <v>24</v>
      </c>
      <c r="D2545" t="s">
        <v>42</v>
      </c>
      <c r="E2545" t="s">
        <v>26</v>
      </c>
      <c r="F2545">
        <v>1</v>
      </c>
      <c r="G2545" s="2">
        <v>117.873703584</v>
      </c>
      <c r="H2545" s="3">
        <v>72.81</v>
      </c>
      <c r="I2545" s="4">
        <v>0.3823049773937609</v>
      </c>
      <c r="J2545" t="s">
        <v>51</v>
      </c>
      <c r="K2545" t="s">
        <v>28</v>
      </c>
      <c r="L2545" t="str">
        <f t="shared" si="118"/>
        <v>Inativo</v>
      </c>
      <c r="M2545">
        <f t="shared" si="119"/>
        <v>12</v>
      </c>
      <c r="N2545" s="7">
        <f t="shared" si="120"/>
        <v>338.47330231481465</v>
      </c>
    </row>
    <row r="2546" spans="1:14" x14ac:dyDescent="0.25">
      <c r="A2546" t="s">
        <v>234</v>
      </c>
      <c r="B2546" s="1">
        <v>45318.753100000002</v>
      </c>
      <c r="C2546" t="s">
        <v>18</v>
      </c>
      <c r="D2546" t="s">
        <v>80</v>
      </c>
      <c r="E2546" t="s">
        <v>14</v>
      </c>
      <c r="F2546">
        <v>1</v>
      </c>
      <c r="G2546" s="2">
        <v>19.368617136000001</v>
      </c>
      <c r="H2546" s="3">
        <v>14.45</v>
      </c>
      <c r="I2546" s="4">
        <v>0.25394777032676646</v>
      </c>
      <c r="J2546" t="s">
        <v>49</v>
      </c>
      <c r="K2546" t="s">
        <v>22</v>
      </c>
      <c r="L2546" t="str">
        <f t="shared" si="118"/>
        <v>Inativo</v>
      </c>
      <c r="M2546">
        <f t="shared" si="119"/>
        <v>12</v>
      </c>
      <c r="N2546" s="7">
        <f t="shared" si="120"/>
        <v>338.60640231481375</v>
      </c>
    </row>
    <row r="2547" spans="1:14" x14ac:dyDescent="0.25">
      <c r="A2547" t="s">
        <v>233</v>
      </c>
      <c r="B2547" s="1">
        <v>45318.62</v>
      </c>
      <c r="C2547" t="s">
        <v>12</v>
      </c>
      <c r="D2547" t="s">
        <v>19</v>
      </c>
      <c r="E2547" t="s">
        <v>20</v>
      </c>
      <c r="F2547">
        <v>2</v>
      </c>
      <c r="G2547" s="2">
        <v>174.74288220000003</v>
      </c>
      <c r="H2547" s="3">
        <v>99.98</v>
      </c>
      <c r="I2547" s="4">
        <v>0.42784507877368644</v>
      </c>
      <c r="J2547" t="s">
        <v>47</v>
      </c>
      <c r="K2547" t="s">
        <v>22</v>
      </c>
      <c r="L2547" t="str">
        <f t="shared" si="118"/>
        <v>Inativo</v>
      </c>
      <c r="M2547">
        <f t="shared" si="119"/>
        <v>12</v>
      </c>
      <c r="N2547" s="7">
        <f t="shared" si="120"/>
        <v>338.73950231481285</v>
      </c>
    </row>
    <row r="2548" spans="1:14" x14ac:dyDescent="0.25">
      <c r="A2548" t="s">
        <v>232</v>
      </c>
      <c r="B2548" s="1">
        <v>45318.486900000004</v>
      </c>
      <c r="C2548" t="s">
        <v>30</v>
      </c>
      <c r="D2548" t="s">
        <v>19</v>
      </c>
      <c r="E2548" t="s">
        <v>20</v>
      </c>
      <c r="F2548">
        <v>1</v>
      </c>
      <c r="G2548" s="2">
        <v>95.564182757400005</v>
      </c>
      <c r="H2548" s="3">
        <v>49.99</v>
      </c>
      <c r="I2548" s="4">
        <v>0.47689606547564989</v>
      </c>
      <c r="J2548" t="s">
        <v>45</v>
      </c>
      <c r="K2548" t="s">
        <v>16</v>
      </c>
      <c r="L2548" t="str">
        <f t="shared" si="118"/>
        <v>Inativo</v>
      </c>
      <c r="M2548">
        <f t="shared" si="119"/>
        <v>12</v>
      </c>
      <c r="N2548" s="7">
        <f t="shared" si="120"/>
        <v>338.87260231481196</v>
      </c>
    </row>
    <row r="2549" spans="1:14" x14ac:dyDescent="0.25">
      <c r="A2549" t="s">
        <v>231</v>
      </c>
      <c r="B2549" s="1">
        <v>45318.353799999997</v>
      </c>
      <c r="C2549" t="s">
        <v>24</v>
      </c>
      <c r="D2549" t="s">
        <v>13</v>
      </c>
      <c r="E2549" t="s">
        <v>14</v>
      </c>
      <c r="F2549">
        <v>2</v>
      </c>
      <c r="G2549" s="2">
        <v>190.31698224000002</v>
      </c>
      <c r="H2549" s="3">
        <v>155.54</v>
      </c>
      <c r="I2549" s="4">
        <v>0.18273189197664119</v>
      </c>
      <c r="J2549" t="s">
        <v>43</v>
      </c>
      <c r="K2549" t="s">
        <v>16</v>
      </c>
      <c r="L2549" t="str">
        <f t="shared" si="118"/>
        <v>Inativo</v>
      </c>
      <c r="M2549">
        <f t="shared" si="119"/>
        <v>12</v>
      </c>
      <c r="N2549" s="7">
        <f t="shared" si="120"/>
        <v>339.00570231481834</v>
      </c>
    </row>
    <row r="2550" spans="1:14" x14ac:dyDescent="0.25">
      <c r="A2550" t="s">
        <v>230</v>
      </c>
      <c r="B2550" s="1">
        <v>45318.220699999998</v>
      </c>
      <c r="C2550" t="s">
        <v>18</v>
      </c>
      <c r="D2550" t="s">
        <v>42</v>
      </c>
      <c r="E2550" t="s">
        <v>26</v>
      </c>
      <c r="F2550">
        <v>2</v>
      </c>
      <c r="G2550" s="2">
        <v>214.34541926399999</v>
      </c>
      <c r="H2550" s="3">
        <v>145.62</v>
      </c>
      <c r="I2550" s="4">
        <v>0.32062928846337441</v>
      </c>
      <c r="J2550" t="s">
        <v>40</v>
      </c>
      <c r="K2550" t="s">
        <v>16</v>
      </c>
      <c r="L2550" t="str">
        <f t="shared" si="118"/>
        <v>Inativo</v>
      </c>
      <c r="M2550">
        <f t="shared" si="119"/>
        <v>12</v>
      </c>
      <c r="N2550" s="7">
        <f t="shared" si="120"/>
        <v>339.13880231481744</v>
      </c>
    </row>
    <row r="2551" spans="1:14" x14ac:dyDescent="0.25">
      <c r="A2551" t="s">
        <v>229</v>
      </c>
      <c r="B2551" s="1">
        <v>45318.087599999999</v>
      </c>
      <c r="C2551" t="s">
        <v>12</v>
      </c>
      <c r="D2551" t="s">
        <v>19</v>
      </c>
      <c r="E2551" t="s">
        <v>20</v>
      </c>
      <c r="F2551">
        <v>1</v>
      </c>
      <c r="G2551" s="2">
        <v>91.425972510000008</v>
      </c>
      <c r="H2551" s="3">
        <v>49.99</v>
      </c>
      <c r="I2551" s="4">
        <v>0.45321883237794175</v>
      </c>
      <c r="J2551" t="s">
        <v>71</v>
      </c>
      <c r="K2551" t="s">
        <v>16</v>
      </c>
      <c r="L2551" t="str">
        <f t="shared" si="118"/>
        <v>Inativo</v>
      </c>
      <c r="M2551">
        <f t="shared" si="119"/>
        <v>11</v>
      </c>
      <c r="N2551" s="7">
        <f t="shared" si="120"/>
        <v>339.27190231481654</v>
      </c>
    </row>
    <row r="2552" spans="1:14" x14ac:dyDescent="0.25">
      <c r="A2552" t="s">
        <v>228</v>
      </c>
      <c r="B2552" s="1">
        <v>45317.9545</v>
      </c>
      <c r="C2552" t="s">
        <v>30</v>
      </c>
      <c r="D2552" t="s">
        <v>13</v>
      </c>
      <c r="E2552" t="s">
        <v>14</v>
      </c>
      <c r="F2552">
        <v>1</v>
      </c>
      <c r="G2552" s="2">
        <v>92.991546093600007</v>
      </c>
      <c r="H2552" s="3">
        <v>77.77</v>
      </c>
      <c r="I2552" s="4">
        <v>0.16368741819045429</v>
      </c>
      <c r="J2552" t="s">
        <v>69</v>
      </c>
      <c r="K2552" t="s">
        <v>32</v>
      </c>
      <c r="L2552" t="str">
        <f t="shared" si="118"/>
        <v>Inativo</v>
      </c>
      <c r="M2552">
        <f t="shared" si="119"/>
        <v>11</v>
      </c>
      <c r="N2552" s="7">
        <f t="shared" si="120"/>
        <v>339.40500231481565</v>
      </c>
    </row>
    <row r="2553" spans="1:14" x14ac:dyDescent="0.25">
      <c r="A2553" t="s">
        <v>227</v>
      </c>
      <c r="B2553" s="1">
        <v>45317.821400000001</v>
      </c>
      <c r="C2553" t="s">
        <v>24</v>
      </c>
      <c r="D2553" t="s">
        <v>25</v>
      </c>
      <c r="E2553" t="s">
        <v>26</v>
      </c>
      <c r="F2553">
        <v>3</v>
      </c>
      <c r="G2553" s="2">
        <v>95.730016121999995</v>
      </c>
      <c r="H2553" s="3">
        <v>66</v>
      </c>
      <c r="I2553" s="4">
        <v>0.31056106878861844</v>
      </c>
      <c r="J2553" t="s">
        <v>67</v>
      </c>
      <c r="K2553" t="s">
        <v>28</v>
      </c>
      <c r="L2553" t="str">
        <f t="shared" si="118"/>
        <v>Inativo</v>
      </c>
      <c r="M2553">
        <f t="shared" si="119"/>
        <v>11</v>
      </c>
      <c r="N2553" s="7">
        <f t="shared" si="120"/>
        <v>339.53810231481475</v>
      </c>
    </row>
    <row r="2554" spans="1:14" x14ac:dyDescent="0.25">
      <c r="A2554" t="s">
        <v>226</v>
      </c>
      <c r="B2554" s="1">
        <v>45317.688300000002</v>
      </c>
      <c r="C2554" t="s">
        <v>18</v>
      </c>
      <c r="D2554" t="s">
        <v>13</v>
      </c>
      <c r="E2554" t="s">
        <v>14</v>
      </c>
      <c r="F2554">
        <v>2</v>
      </c>
      <c r="G2554" s="2">
        <v>204.12165435200001</v>
      </c>
      <c r="H2554" s="3">
        <v>155.54</v>
      </c>
      <c r="I2554" s="4">
        <v>0.23800343234639282</v>
      </c>
      <c r="J2554" t="s">
        <v>65</v>
      </c>
      <c r="K2554" t="s">
        <v>22</v>
      </c>
      <c r="L2554" t="str">
        <f t="shared" si="118"/>
        <v>Inativo</v>
      </c>
      <c r="M2554">
        <f t="shared" si="119"/>
        <v>11</v>
      </c>
      <c r="N2554" s="7">
        <f t="shared" si="120"/>
        <v>339.67120231481385</v>
      </c>
    </row>
    <row r="2555" spans="1:14" x14ac:dyDescent="0.25">
      <c r="A2555" t="s">
        <v>225</v>
      </c>
      <c r="B2555" s="1">
        <v>45317.555200000003</v>
      </c>
      <c r="C2555" t="s">
        <v>12</v>
      </c>
      <c r="D2555" t="s">
        <v>13</v>
      </c>
      <c r="E2555" t="s">
        <v>14</v>
      </c>
      <c r="F2555">
        <v>4</v>
      </c>
      <c r="G2555" s="2">
        <v>395.06663202599998</v>
      </c>
      <c r="H2555" s="3">
        <v>311.08</v>
      </c>
      <c r="I2555" s="4">
        <v>0.21258852359991948</v>
      </c>
      <c r="J2555" t="s">
        <v>63</v>
      </c>
      <c r="K2555" t="s">
        <v>16</v>
      </c>
      <c r="L2555" t="str">
        <f t="shared" si="118"/>
        <v>Inativo</v>
      </c>
      <c r="M2555">
        <f t="shared" si="119"/>
        <v>11</v>
      </c>
      <c r="N2555" s="7">
        <f t="shared" si="120"/>
        <v>339.80430231481296</v>
      </c>
    </row>
    <row r="2556" spans="1:14" x14ac:dyDescent="0.25">
      <c r="A2556" t="s">
        <v>224</v>
      </c>
      <c r="B2556" s="1">
        <v>45317.422100000003</v>
      </c>
      <c r="C2556" t="s">
        <v>30</v>
      </c>
      <c r="D2556" t="s">
        <v>19</v>
      </c>
      <c r="E2556" t="s">
        <v>20</v>
      </c>
      <c r="F2556">
        <v>1</v>
      </c>
      <c r="G2556" s="2">
        <v>80.292315311999999</v>
      </c>
      <c r="H2556" s="3">
        <v>49.99</v>
      </c>
      <c r="I2556" s="4">
        <v>0.37739994411982286</v>
      </c>
      <c r="J2556" t="s">
        <v>144</v>
      </c>
      <c r="K2556" t="s">
        <v>32</v>
      </c>
      <c r="L2556" t="str">
        <f t="shared" si="118"/>
        <v>Inativo</v>
      </c>
      <c r="M2556">
        <f t="shared" si="119"/>
        <v>11</v>
      </c>
      <c r="N2556" s="7">
        <f t="shared" si="120"/>
        <v>339.93740231481206</v>
      </c>
    </row>
    <row r="2557" spans="1:14" x14ac:dyDescent="0.25">
      <c r="A2557" t="s">
        <v>223</v>
      </c>
      <c r="B2557" s="1">
        <v>45317.288999999997</v>
      </c>
      <c r="C2557" t="s">
        <v>24</v>
      </c>
      <c r="D2557" t="s">
        <v>19</v>
      </c>
      <c r="E2557" t="s">
        <v>20</v>
      </c>
      <c r="F2557">
        <v>2</v>
      </c>
      <c r="G2557" s="2">
        <v>176.16239726399999</v>
      </c>
      <c r="H2557" s="3">
        <v>99.98</v>
      </c>
      <c r="I2557" s="4">
        <v>0.4324554981494248</v>
      </c>
      <c r="J2557" t="s">
        <v>93</v>
      </c>
      <c r="K2557" t="s">
        <v>28</v>
      </c>
      <c r="L2557" t="str">
        <f t="shared" si="118"/>
        <v>Inativo</v>
      </c>
      <c r="M2557">
        <f t="shared" si="119"/>
        <v>11</v>
      </c>
      <c r="N2557" s="7">
        <f t="shared" si="120"/>
        <v>340.07050231481844</v>
      </c>
    </row>
    <row r="2558" spans="1:14" x14ac:dyDescent="0.25">
      <c r="A2558" t="s">
        <v>222</v>
      </c>
      <c r="B2558" s="1">
        <v>45317.155899999998</v>
      </c>
      <c r="C2558" t="s">
        <v>18</v>
      </c>
      <c r="D2558" t="s">
        <v>19</v>
      </c>
      <c r="E2558" t="s">
        <v>20</v>
      </c>
      <c r="F2558">
        <v>1</v>
      </c>
      <c r="G2558" s="2">
        <v>82.248326842500006</v>
      </c>
      <c r="H2558" s="3">
        <v>49.99</v>
      </c>
      <c r="I2558" s="4">
        <v>0.39220648104213141</v>
      </c>
      <c r="J2558" t="s">
        <v>38</v>
      </c>
      <c r="K2558" t="s">
        <v>22</v>
      </c>
      <c r="L2558" t="str">
        <f t="shared" si="118"/>
        <v>Inativo</v>
      </c>
      <c r="M2558">
        <f t="shared" si="119"/>
        <v>11</v>
      </c>
      <c r="N2558" s="7">
        <f t="shared" si="120"/>
        <v>340.20360231481754</v>
      </c>
    </row>
    <row r="2559" spans="1:14" x14ac:dyDescent="0.25">
      <c r="A2559" t="s">
        <v>221</v>
      </c>
      <c r="B2559" s="1">
        <v>45317.022799999999</v>
      </c>
      <c r="C2559" t="s">
        <v>12</v>
      </c>
      <c r="D2559" t="s">
        <v>80</v>
      </c>
      <c r="E2559" t="s">
        <v>14</v>
      </c>
      <c r="F2559">
        <v>1</v>
      </c>
      <c r="G2559" s="2">
        <v>19.508144039999998</v>
      </c>
      <c r="H2559" s="3">
        <v>14.45</v>
      </c>
      <c r="I2559" s="4">
        <v>0.25928371400316969</v>
      </c>
      <c r="J2559" t="s">
        <v>36</v>
      </c>
      <c r="K2559" t="s">
        <v>16</v>
      </c>
      <c r="L2559" t="str">
        <f t="shared" si="118"/>
        <v>Inativo</v>
      </c>
      <c r="M2559">
        <f t="shared" si="119"/>
        <v>11</v>
      </c>
      <c r="N2559" s="7">
        <f t="shared" si="120"/>
        <v>340.33670231481665</v>
      </c>
    </row>
    <row r="2560" spans="1:14" x14ac:dyDescent="0.25">
      <c r="A2560" t="s">
        <v>220</v>
      </c>
      <c r="B2560" s="1">
        <v>45316.8897</v>
      </c>
      <c r="C2560" t="s">
        <v>30</v>
      </c>
      <c r="D2560" t="s">
        <v>19</v>
      </c>
      <c r="E2560" t="s">
        <v>20</v>
      </c>
      <c r="F2560">
        <v>1</v>
      </c>
      <c r="G2560" s="2">
        <v>90.671857380000006</v>
      </c>
      <c r="H2560" s="3">
        <v>49.99</v>
      </c>
      <c r="I2560" s="4">
        <v>0.44867126973593269</v>
      </c>
      <c r="J2560" t="s">
        <v>34</v>
      </c>
      <c r="K2560" t="s">
        <v>32</v>
      </c>
      <c r="L2560" t="str">
        <f t="shared" si="118"/>
        <v>Inativo</v>
      </c>
      <c r="M2560">
        <f t="shared" si="119"/>
        <v>11</v>
      </c>
      <c r="N2560" s="7">
        <f t="shared" si="120"/>
        <v>340.46980231481575</v>
      </c>
    </row>
    <row r="2561" spans="1:14" x14ac:dyDescent="0.25">
      <c r="A2561" t="s">
        <v>219</v>
      </c>
      <c r="B2561" s="1">
        <v>45316.756600000001</v>
      </c>
      <c r="C2561" t="s">
        <v>24</v>
      </c>
      <c r="D2561" t="s">
        <v>25</v>
      </c>
      <c r="E2561" t="s">
        <v>26</v>
      </c>
      <c r="F2561">
        <v>1</v>
      </c>
      <c r="G2561" s="2">
        <v>34.718034780000004</v>
      </c>
      <c r="H2561" s="3">
        <v>22</v>
      </c>
      <c r="I2561" s="4">
        <v>0.36632357967814683</v>
      </c>
      <c r="J2561" t="s">
        <v>31</v>
      </c>
      <c r="K2561" t="s">
        <v>28</v>
      </c>
      <c r="L2561" t="str">
        <f t="shared" si="118"/>
        <v>Inativo</v>
      </c>
      <c r="M2561">
        <f t="shared" si="119"/>
        <v>11</v>
      </c>
      <c r="N2561" s="7">
        <f t="shared" si="120"/>
        <v>340.60290231481486</v>
      </c>
    </row>
    <row r="2562" spans="1:14" x14ac:dyDescent="0.25">
      <c r="A2562" t="s">
        <v>218</v>
      </c>
      <c r="B2562" s="1">
        <v>45316.623500000002</v>
      </c>
      <c r="C2562" t="s">
        <v>18</v>
      </c>
      <c r="D2562" t="s">
        <v>25</v>
      </c>
      <c r="E2562" t="s">
        <v>26</v>
      </c>
      <c r="F2562">
        <v>1</v>
      </c>
      <c r="G2562" s="2">
        <v>33.163208714999996</v>
      </c>
      <c r="H2562" s="3">
        <v>22</v>
      </c>
      <c r="I2562" s="4">
        <v>0.33661425258740973</v>
      </c>
      <c r="J2562" t="s">
        <v>27</v>
      </c>
      <c r="K2562" t="s">
        <v>22</v>
      </c>
      <c r="L2562" t="str">
        <f t="shared" ref="L2562:L2625" si="121">IF(N2562&lt;=7,"Compra Recente",
IF(N2562&lt;=15,"Recência Média",
IF(N2562&lt;=30,"Recência Baixa",
IF(N2562&gt;30,"Inativo"
)
)
))</f>
        <v>Inativo</v>
      </c>
      <c r="M2562">
        <f t="shared" ref="M2562:M2625" si="122">COUNTIFS(J2562:J5307, "Cassandra",  A2562:A5307, "&lt;&gt;")</f>
        <v>11</v>
      </c>
      <c r="N2562" s="7">
        <f t="shared" ref="N2562:N2625" si="123">$B$2 - B2562</f>
        <v>340.73600231481396</v>
      </c>
    </row>
    <row r="2563" spans="1:14" x14ac:dyDescent="0.25">
      <c r="A2563" t="s">
        <v>217</v>
      </c>
      <c r="B2563" s="1">
        <v>45316.490400000002</v>
      </c>
      <c r="C2563" t="s">
        <v>12</v>
      </c>
      <c r="D2563" t="s">
        <v>19</v>
      </c>
      <c r="E2563" t="s">
        <v>20</v>
      </c>
      <c r="F2563">
        <v>1</v>
      </c>
      <c r="G2563" s="2">
        <v>92.782508616000001</v>
      </c>
      <c r="H2563" s="3">
        <v>49.99</v>
      </c>
      <c r="I2563" s="4">
        <v>0.46121310206329763</v>
      </c>
      <c r="J2563" t="s">
        <v>21</v>
      </c>
      <c r="K2563" t="s">
        <v>16</v>
      </c>
      <c r="L2563" t="str">
        <f t="shared" si="121"/>
        <v>Inativo</v>
      </c>
      <c r="M2563">
        <f t="shared" si="122"/>
        <v>11</v>
      </c>
      <c r="N2563" s="7">
        <f t="shared" si="123"/>
        <v>340.86910231481306</v>
      </c>
    </row>
    <row r="2564" spans="1:14" x14ac:dyDescent="0.25">
      <c r="A2564" t="s">
        <v>216</v>
      </c>
      <c r="B2564" s="1">
        <v>45316.357300000003</v>
      </c>
      <c r="C2564" t="s">
        <v>30</v>
      </c>
      <c r="D2564" t="s">
        <v>13</v>
      </c>
      <c r="E2564" t="s">
        <v>14</v>
      </c>
      <c r="F2564">
        <v>2</v>
      </c>
      <c r="G2564" s="2">
        <v>201.59396859360001</v>
      </c>
      <c r="H2564" s="3">
        <v>155.54</v>
      </c>
      <c r="I2564" s="4">
        <v>0.22844913920238233</v>
      </c>
      <c r="J2564" t="s">
        <v>15</v>
      </c>
      <c r="K2564" t="s">
        <v>32</v>
      </c>
      <c r="L2564" t="str">
        <f t="shared" si="121"/>
        <v>Inativo</v>
      </c>
      <c r="M2564">
        <f t="shared" si="122"/>
        <v>11</v>
      </c>
      <c r="N2564" s="7">
        <f t="shared" si="123"/>
        <v>341.00220231481217</v>
      </c>
    </row>
    <row r="2565" spans="1:14" x14ac:dyDescent="0.25">
      <c r="A2565" t="s">
        <v>215</v>
      </c>
      <c r="B2565" s="1">
        <v>45316.224199999997</v>
      </c>
      <c r="C2565" t="s">
        <v>24</v>
      </c>
      <c r="D2565" t="s">
        <v>25</v>
      </c>
      <c r="E2565" t="s">
        <v>26</v>
      </c>
      <c r="F2565">
        <v>3</v>
      </c>
      <c r="G2565" s="2">
        <v>104.79882675599998</v>
      </c>
      <c r="H2565" s="3">
        <v>66</v>
      </c>
      <c r="I2565" s="4">
        <v>0.37022195722032408</v>
      </c>
      <c r="J2565" t="s">
        <v>51</v>
      </c>
      <c r="K2565" t="s">
        <v>28</v>
      </c>
      <c r="L2565" t="str">
        <f t="shared" si="121"/>
        <v>Inativo</v>
      </c>
      <c r="M2565">
        <f t="shared" si="122"/>
        <v>11</v>
      </c>
      <c r="N2565" s="7">
        <f t="shared" si="123"/>
        <v>341.13530231481855</v>
      </c>
    </row>
    <row r="2566" spans="1:14" x14ac:dyDescent="0.25">
      <c r="A2566" t="s">
        <v>214</v>
      </c>
      <c r="B2566" s="1">
        <v>45316.091099999998</v>
      </c>
      <c r="C2566" t="s">
        <v>18</v>
      </c>
      <c r="D2566" t="s">
        <v>80</v>
      </c>
      <c r="E2566" t="s">
        <v>14</v>
      </c>
      <c r="F2566">
        <v>2</v>
      </c>
      <c r="G2566" s="2">
        <v>37.222660816000001</v>
      </c>
      <c r="H2566" s="3">
        <v>28.9</v>
      </c>
      <c r="I2566" s="4">
        <v>0.2235912380670686</v>
      </c>
      <c r="J2566" t="s">
        <v>49</v>
      </c>
      <c r="K2566" t="s">
        <v>22</v>
      </c>
      <c r="L2566" t="str">
        <f t="shared" si="121"/>
        <v>Inativo</v>
      </c>
      <c r="M2566">
        <f t="shared" si="122"/>
        <v>11</v>
      </c>
      <c r="N2566" s="7">
        <f t="shared" si="123"/>
        <v>341.26840231481765</v>
      </c>
    </row>
    <row r="2567" spans="1:14" x14ac:dyDescent="0.25">
      <c r="A2567" t="s">
        <v>213</v>
      </c>
      <c r="B2567" s="1">
        <v>45315.957999999999</v>
      </c>
      <c r="C2567" t="s">
        <v>12</v>
      </c>
      <c r="D2567" t="s">
        <v>42</v>
      </c>
      <c r="E2567" t="s">
        <v>26</v>
      </c>
      <c r="F2567">
        <v>1</v>
      </c>
      <c r="G2567" s="2">
        <v>116.018463912</v>
      </c>
      <c r="H2567" s="3">
        <v>72.81</v>
      </c>
      <c r="I2567" s="4">
        <v>0.37242747796396974</v>
      </c>
      <c r="J2567" t="s">
        <v>47</v>
      </c>
      <c r="K2567" t="s">
        <v>16</v>
      </c>
      <c r="L2567" t="str">
        <f t="shared" si="121"/>
        <v>Inativo</v>
      </c>
      <c r="M2567">
        <f t="shared" si="122"/>
        <v>11</v>
      </c>
      <c r="N2567" s="7">
        <f t="shared" si="123"/>
        <v>341.40150231481675</v>
      </c>
    </row>
    <row r="2568" spans="1:14" x14ac:dyDescent="0.25">
      <c r="A2568" t="s">
        <v>212</v>
      </c>
      <c r="B2568" s="1">
        <v>45315.8249</v>
      </c>
      <c r="C2568" t="s">
        <v>30</v>
      </c>
      <c r="D2568" t="s">
        <v>13</v>
      </c>
      <c r="E2568" t="s">
        <v>14</v>
      </c>
      <c r="F2568">
        <v>2</v>
      </c>
      <c r="G2568" s="2">
        <v>199.1790032232</v>
      </c>
      <c r="H2568" s="3">
        <v>155.54</v>
      </c>
      <c r="I2568" s="4">
        <v>0.21909439507686529</v>
      </c>
      <c r="J2568" t="s">
        <v>45</v>
      </c>
      <c r="K2568" t="s">
        <v>28</v>
      </c>
      <c r="L2568" t="str">
        <f t="shared" si="121"/>
        <v>Inativo</v>
      </c>
      <c r="M2568">
        <f t="shared" si="122"/>
        <v>11</v>
      </c>
      <c r="N2568" s="7">
        <f t="shared" si="123"/>
        <v>341.53460231481586</v>
      </c>
    </row>
    <row r="2569" spans="1:14" x14ac:dyDescent="0.25">
      <c r="A2569" t="s">
        <v>211</v>
      </c>
      <c r="B2569" s="1">
        <v>45315.691800000001</v>
      </c>
      <c r="C2569" t="s">
        <v>24</v>
      </c>
      <c r="D2569" t="s">
        <v>19</v>
      </c>
      <c r="E2569" t="s">
        <v>20</v>
      </c>
      <c r="F2569">
        <v>2</v>
      </c>
      <c r="G2569" s="2">
        <v>167.43321358559999</v>
      </c>
      <c r="H2569" s="3">
        <v>99.98</v>
      </c>
      <c r="I2569" s="4">
        <v>0.4028663855938871</v>
      </c>
      <c r="J2569" t="s">
        <v>43</v>
      </c>
      <c r="K2569" t="s">
        <v>22</v>
      </c>
      <c r="L2569" t="str">
        <f t="shared" si="121"/>
        <v>Inativo</v>
      </c>
      <c r="M2569">
        <f t="shared" si="122"/>
        <v>11</v>
      </c>
      <c r="N2569" s="7">
        <f t="shared" si="123"/>
        <v>341.66770231481496</v>
      </c>
    </row>
    <row r="2570" spans="1:14" x14ac:dyDescent="0.25">
      <c r="A2570" t="s">
        <v>210</v>
      </c>
      <c r="B2570" s="1">
        <v>45315.558700000001</v>
      </c>
      <c r="C2570" t="s">
        <v>18</v>
      </c>
      <c r="D2570" t="s">
        <v>13</v>
      </c>
      <c r="E2570" t="s">
        <v>14</v>
      </c>
      <c r="F2570">
        <v>2</v>
      </c>
      <c r="G2570" s="2">
        <v>199.09537681</v>
      </c>
      <c r="H2570" s="3">
        <v>155.54</v>
      </c>
      <c r="I2570" s="4">
        <v>0.21876638979701485</v>
      </c>
      <c r="J2570" t="s">
        <v>40</v>
      </c>
      <c r="K2570" t="s">
        <v>22</v>
      </c>
      <c r="L2570" t="str">
        <f t="shared" si="121"/>
        <v>Inativo</v>
      </c>
      <c r="M2570">
        <f t="shared" si="122"/>
        <v>11</v>
      </c>
      <c r="N2570" s="7">
        <f t="shared" si="123"/>
        <v>341.80080231481406</v>
      </c>
    </row>
    <row r="2571" spans="1:14" x14ac:dyDescent="0.25">
      <c r="A2571" t="s">
        <v>209</v>
      </c>
      <c r="B2571" s="1">
        <v>45315.425600000002</v>
      </c>
      <c r="C2571" t="s">
        <v>12</v>
      </c>
      <c r="D2571" t="s">
        <v>19</v>
      </c>
      <c r="E2571" t="s">
        <v>20</v>
      </c>
      <c r="F2571">
        <v>1</v>
      </c>
      <c r="G2571" s="2">
        <v>89.886195828000012</v>
      </c>
      <c r="H2571" s="3">
        <v>49.99</v>
      </c>
      <c r="I2571" s="4">
        <v>0.44385231192053787</v>
      </c>
      <c r="J2571" t="s">
        <v>71</v>
      </c>
      <c r="K2571" t="s">
        <v>16</v>
      </c>
      <c r="L2571" t="str">
        <f t="shared" si="121"/>
        <v>Inativo</v>
      </c>
      <c r="M2571">
        <f t="shared" si="122"/>
        <v>10</v>
      </c>
      <c r="N2571" s="7">
        <f t="shared" si="123"/>
        <v>341.93390231481317</v>
      </c>
    </row>
    <row r="2572" spans="1:14" x14ac:dyDescent="0.25">
      <c r="A2572" t="s">
        <v>208</v>
      </c>
      <c r="B2572" s="1">
        <v>45315.292500000003</v>
      </c>
      <c r="C2572" t="s">
        <v>30</v>
      </c>
      <c r="D2572" t="s">
        <v>13</v>
      </c>
      <c r="E2572" t="s">
        <v>14</v>
      </c>
      <c r="F2572">
        <v>2</v>
      </c>
      <c r="G2572" s="2">
        <v>196.00834268400004</v>
      </c>
      <c r="H2572" s="3">
        <v>155.54</v>
      </c>
      <c r="I2572" s="4">
        <v>0.20646234813199835</v>
      </c>
      <c r="J2572" t="s">
        <v>69</v>
      </c>
      <c r="K2572" t="s">
        <v>16</v>
      </c>
      <c r="L2572" t="str">
        <f t="shared" si="121"/>
        <v>Inativo</v>
      </c>
      <c r="M2572">
        <f t="shared" si="122"/>
        <v>10</v>
      </c>
      <c r="N2572" s="7">
        <f t="shared" si="123"/>
        <v>342.06700231481227</v>
      </c>
    </row>
    <row r="2573" spans="1:14" x14ac:dyDescent="0.25">
      <c r="A2573" t="s">
        <v>207</v>
      </c>
      <c r="B2573" s="1">
        <v>45315.159399999997</v>
      </c>
      <c r="C2573" t="s">
        <v>24</v>
      </c>
      <c r="D2573" t="s">
        <v>42</v>
      </c>
      <c r="E2573" t="s">
        <v>26</v>
      </c>
      <c r="F2573">
        <v>3</v>
      </c>
      <c r="G2573" s="2">
        <v>351.05766163199996</v>
      </c>
      <c r="H2573" s="3">
        <v>218.43</v>
      </c>
      <c r="I2573" s="4">
        <v>0.37779452245947093</v>
      </c>
      <c r="J2573" t="s">
        <v>67</v>
      </c>
      <c r="K2573" t="s">
        <v>16</v>
      </c>
      <c r="L2573" t="str">
        <f t="shared" si="121"/>
        <v>Inativo</v>
      </c>
      <c r="M2573">
        <f t="shared" si="122"/>
        <v>10</v>
      </c>
      <c r="N2573" s="7">
        <f t="shared" si="123"/>
        <v>342.20010231481865</v>
      </c>
    </row>
    <row r="2574" spans="1:14" x14ac:dyDescent="0.25">
      <c r="A2574" t="s">
        <v>206</v>
      </c>
      <c r="B2574" s="1">
        <v>45315.026299999998</v>
      </c>
      <c r="C2574" t="s">
        <v>18</v>
      </c>
      <c r="D2574" t="s">
        <v>80</v>
      </c>
      <c r="E2574" t="s">
        <v>14</v>
      </c>
      <c r="F2574">
        <v>1</v>
      </c>
      <c r="G2574" s="2">
        <v>17.691024427999999</v>
      </c>
      <c r="H2574" s="3">
        <v>14.45</v>
      </c>
      <c r="I2574" s="4">
        <v>0.18320162527560327</v>
      </c>
      <c r="J2574" t="s">
        <v>65</v>
      </c>
      <c r="K2574" t="s">
        <v>16</v>
      </c>
      <c r="L2574" t="str">
        <f t="shared" si="121"/>
        <v>Inativo</v>
      </c>
      <c r="M2574">
        <f t="shared" si="122"/>
        <v>10</v>
      </c>
      <c r="N2574" s="7">
        <f t="shared" si="123"/>
        <v>342.33320231481775</v>
      </c>
    </row>
    <row r="2575" spans="1:14" x14ac:dyDescent="0.25">
      <c r="A2575" t="s">
        <v>205</v>
      </c>
      <c r="B2575" s="1">
        <v>45314.893199999999</v>
      </c>
      <c r="C2575" t="s">
        <v>12</v>
      </c>
      <c r="D2575" t="s">
        <v>42</v>
      </c>
      <c r="E2575" t="s">
        <v>26</v>
      </c>
      <c r="F2575">
        <v>1</v>
      </c>
      <c r="G2575" s="2">
        <v>124.62430224600001</v>
      </c>
      <c r="H2575" s="3">
        <v>72.81</v>
      </c>
      <c r="I2575" s="4">
        <v>0.41576403086873098</v>
      </c>
      <c r="J2575" t="s">
        <v>63</v>
      </c>
      <c r="K2575" t="s">
        <v>28</v>
      </c>
      <c r="L2575" t="str">
        <f t="shared" si="121"/>
        <v>Inativo</v>
      </c>
      <c r="M2575">
        <f t="shared" si="122"/>
        <v>10</v>
      </c>
      <c r="N2575" s="7">
        <f t="shared" si="123"/>
        <v>342.46630231481686</v>
      </c>
    </row>
    <row r="2576" spans="1:14" x14ac:dyDescent="0.25">
      <c r="A2576" t="s">
        <v>204</v>
      </c>
      <c r="B2576" s="1">
        <v>45314.7601</v>
      </c>
      <c r="C2576" t="s">
        <v>30</v>
      </c>
      <c r="D2576" t="s">
        <v>19</v>
      </c>
      <c r="E2576" t="s">
        <v>20</v>
      </c>
      <c r="F2576">
        <v>2</v>
      </c>
      <c r="G2576" s="2">
        <v>171.18662601599999</v>
      </c>
      <c r="H2576" s="3">
        <v>99.98</v>
      </c>
      <c r="I2576" s="4">
        <v>0.41595904816387141</v>
      </c>
      <c r="J2576" t="s">
        <v>144</v>
      </c>
      <c r="K2576" t="s">
        <v>22</v>
      </c>
      <c r="L2576" t="str">
        <f t="shared" si="121"/>
        <v>Inativo</v>
      </c>
      <c r="M2576">
        <f t="shared" si="122"/>
        <v>10</v>
      </c>
      <c r="N2576" s="7">
        <f t="shared" si="123"/>
        <v>342.59940231481596</v>
      </c>
    </row>
    <row r="2577" spans="1:14" x14ac:dyDescent="0.25">
      <c r="A2577" t="s">
        <v>203</v>
      </c>
      <c r="B2577" s="1">
        <v>45314.627</v>
      </c>
      <c r="C2577" t="s">
        <v>24</v>
      </c>
      <c r="D2577" t="s">
        <v>42</v>
      </c>
      <c r="E2577" t="s">
        <v>26</v>
      </c>
      <c r="F2577">
        <v>1</v>
      </c>
      <c r="G2577" s="2">
        <v>112.207679388</v>
      </c>
      <c r="H2577" s="3">
        <v>72.81</v>
      </c>
      <c r="I2577" s="4">
        <v>0.35111393090813148</v>
      </c>
      <c r="J2577" t="s">
        <v>93</v>
      </c>
      <c r="K2577" t="s">
        <v>22</v>
      </c>
      <c r="L2577" t="str">
        <f t="shared" si="121"/>
        <v>Inativo</v>
      </c>
      <c r="M2577">
        <f t="shared" si="122"/>
        <v>10</v>
      </c>
      <c r="N2577" s="7">
        <f t="shared" si="123"/>
        <v>342.73250231481506</v>
      </c>
    </row>
    <row r="2578" spans="1:14" x14ac:dyDescent="0.25">
      <c r="A2578" t="s">
        <v>202</v>
      </c>
      <c r="B2578" s="1">
        <v>45314.493900000001</v>
      </c>
      <c r="C2578" t="s">
        <v>18</v>
      </c>
      <c r="D2578" t="s">
        <v>42</v>
      </c>
      <c r="E2578" t="s">
        <v>26</v>
      </c>
      <c r="F2578">
        <v>1</v>
      </c>
      <c r="G2578" s="2">
        <v>122.89387484400001</v>
      </c>
      <c r="H2578" s="3">
        <v>72.81</v>
      </c>
      <c r="I2578" s="4">
        <v>0.40753760028785707</v>
      </c>
      <c r="J2578" t="s">
        <v>38</v>
      </c>
      <c r="K2578" t="s">
        <v>16</v>
      </c>
      <c r="L2578" t="str">
        <f t="shared" si="121"/>
        <v>Inativo</v>
      </c>
      <c r="M2578">
        <f t="shared" si="122"/>
        <v>10</v>
      </c>
      <c r="N2578" s="7">
        <f t="shared" si="123"/>
        <v>342.86560231481417</v>
      </c>
    </row>
    <row r="2579" spans="1:14" x14ac:dyDescent="0.25">
      <c r="A2579" t="s">
        <v>201</v>
      </c>
      <c r="B2579" s="1">
        <v>45314.360800000002</v>
      </c>
      <c r="C2579" t="s">
        <v>12</v>
      </c>
      <c r="D2579" t="s">
        <v>42</v>
      </c>
      <c r="E2579" t="s">
        <v>26</v>
      </c>
      <c r="F2579">
        <v>1</v>
      </c>
      <c r="G2579" s="2">
        <v>125.79642030199997</v>
      </c>
      <c r="H2579" s="3">
        <v>72.81</v>
      </c>
      <c r="I2579" s="4">
        <v>0.42120769553533605</v>
      </c>
      <c r="J2579" t="s">
        <v>36</v>
      </c>
      <c r="K2579" t="s">
        <v>16</v>
      </c>
      <c r="L2579" t="str">
        <f t="shared" si="121"/>
        <v>Inativo</v>
      </c>
      <c r="M2579">
        <f t="shared" si="122"/>
        <v>10</v>
      </c>
      <c r="N2579" s="7">
        <f t="shared" si="123"/>
        <v>342.99870231481327</v>
      </c>
    </row>
    <row r="2580" spans="1:14" x14ac:dyDescent="0.25">
      <c r="A2580" t="s">
        <v>200</v>
      </c>
      <c r="B2580" s="1">
        <v>45314.227700000003</v>
      </c>
      <c r="C2580" t="s">
        <v>30</v>
      </c>
      <c r="D2580" t="s">
        <v>13</v>
      </c>
      <c r="E2580" t="s">
        <v>14</v>
      </c>
      <c r="F2580">
        <v>1</v>
      </c>
      <c r="G2580" s="2">
        <v>110.03958226800002</v>
      </c>
      <c r="H2580" s="3">
        <v>77.77</v>
      </c>
      <c r="I2580" s="4">
        <v>0.29325431451936868</v>
      </c>
      <c r="J2580" t="s">
        <v>34</v>
      </c>
      <c r="K2580" t="s">
        <v>16</v>
      </c>
      <c r="L2580" t="str">
        <f t="shared" si="121"/>
        <v>Inativo</v>
      </c>
      <c r="M2580">
        <f t="shared" si="122"/>
        <v>10</v>
      </c>
      <c r="N2580" s="7">
        <f t="shared" si="123"/>
        <v>343.13180231481238</v>
      </c>
    </row>
    <row r="2581" spans="1:14" x14ac:dyDescent="0.25">
      <c r="A2581" t="s">
        <v>199</v>
      </c>
      <c r="B2581" s="1">
        <v>45314.094599999997</v>
      </c>
      <c r="C2581" t="s">
        <v>24</v>
      </c>
      <c r="D2581" t="s">
        <v>80</v>
      </c>
      <c r="E2581" t="s">
        <v>14</v>
      </c>
      <c r="F2581">
        <v>1</v>
      </c>
      <c r="G2581" s="2">
        <v>17.443375487999997</v>
      </c>
      <c r="H2581" s="3">
        <v>14.45</v>
      </c>
      <c r="I2581" s="4">
        <v>0.17160528878480327</v>
      </c>
      <c r="J2581" t="s">
        <v>31</v>
      </c>
      <c r="K2581" t="s">
        <v>16</v>
      </c>
      <c r="L2581" t="str">
        <f t="shared" si="121"/>
        <v>Inativo</v>
      </c>
      <c r="M2581">
        <f t="shared" si="122"/>
        <v>10</v>
      </c>
      <c r="N2581" s="7">
        <f t="shared" si="123"/>
        <v>343.26490231481876</v>
      </c>
    </row>
    <row r="2582" spans="1:14" x14ac:dyDescent="0.25">
      <c r="A2582" t="s">
        <v>198</v>
      </c>
      <c r="B2582" s="1">
        <v>45313.961499999998</v>
      </c>
      <c r="C2582" t="s">
        <v>18</v>
      </c>
      <c r="D2582" t="s">
        <v>80</v>
      </c>
      <c r="E2582" t="s">
        <v>14</v>
      </c>
      <c r="F2582">
        <v>2</v>
      </c>
      <c r="G2582" s="2">
        <v>37.68958688</v>
      </c>
      <c r="H2582" s="3">
        <v>28.9</v>
      </c>
      <c r="I2582" s="4">
        <v>0.23320995552392751</v>
      </c>
      <c r="J2582" t="s">
        <v>27</v>
      </c>
      <c r="K2582" t="s">
        <v>32</v>
      </c>
      <c r="L2582" t="str">
        <f t="shared" si="121"/>
        <v>Inativo</v>
      </c>
      <c r="M2582">
        <f t="shared" si="122"/>
        <v>10</v>
      </c>
      <c r="N2582" s="7">
        <f t="shared" si="123"/>
        <v>343.39800231481786</v>
      </c>
    </row>
    <row r="2583" spans="1:14" x14ac:dyDescent="0.25">
      <c r="A2583" t="s">
        <v>197</v>
      </c>
      <c r="B2583" s="1">
        <v>45313.828399999999</v>
      </c>
      <c r="C2583" t="s">
        <v>12</v>
      </c>
      <c r="D2583" t="s">
        <v>19</v>
      </c>
      <c r="E2583" t="s">
        <v>20</v>
      </c>
      <c r="F2583">
        <v>2</v>
      </c>
      <c r="G2583" s="2">
        <v>182.99533029119999</v>
      </c>
      <c r="H2583" s="3">
        <v>99.98</v>
      </c>
      <c r="I2583" s="4">
        <v>0.45364726061095606</v>
      </c>
      <c r="J2583" t="s">
        <v>21</v>
      </c>
      <c r="K2583" t="s">
        <v>28</v>
      </c>
      <c r="L2583" t="str">
        <f t="shared" si="121"/>
        <v>Inativo</v>
      </c>
      <c r="M2583">
        <f t="shared" si="122"/>
        <v>10</v>
      </c>
      <c r="N2583" s="7">
        <f t="shared" si="123"/>
        <v>343.53110231481696</v>
      </c>
    </row>
    <row r="2584" spans="1:14" x14ac:dyDescent="0.25">
      <c r="A2584" t="s">
        <v>196</v>
      </c>
      <c r="B2584" s="1">
        <v>45313.695299999999</v>
      </c>
      <c r="C2584" t="s">
        <v>30</v>
      </c>
      <c r="D2584" t="s">
        <v>25</v>
      </c>
      <c r="E2584" t="s">
        <v>26</v>
      </c>
      <c r="F2584">
        <v>3</v>
      </c>
      <c r="G2584" s="2">
        <v>92.993188859999989</v>
      </c>
      <c r="H2584" s="3">
        <v>66</v>
      </c>
      <c r="I2584" s="4">
        <v>0.2902706014376803</v>
      </c>
      <c r="J2584" t="s">
        <v>15</v>
      </c>
      <c r="K2584" t="s">
        <v>22</v>
      </c>
      <c r="L2584" t="str">
        <f t="shared" si="121"/>
        <v>Inativo</v>
      </c>
      <c r="M2584">
        <f t="shared" si="122"/>
        <v>10</v>
      </c>
      <c r="N2584" s="7">
        <f t="shared" si="123"/>
        <v>343.66420231481607</v>
      </c>
    </row>
    <row r="2585" spans="1:14" x14ac:dyDescent="0.25">
      <c r="A2585" t="s">
        <v>195</v>
      </c>
      <c r="B2585" s="1">
        <v>45313.5622</v>
      </c>
      <c r="C2585" t="s">
        <v>24</v>
      </c>
      <c r="D2585" t="s">
        <v>25</v>
      </c>
      <c r="E2585" t="s">
        <v>26</v>
      </c>
      <c r="F2585">
        <v>3</v>
      </c>
      <c r="G2585" s="2">
        <v>97.252242515999981</v>
      </c>
      <c r="H2585" s="3">
        <v>66</v>
      </c>
      <c r="I2585" s="4">
        <v>0.32135241005736548</v>
      </c>
      <c r="J2585" t="s">
        <v>51</v>
      </c>
      <c r="K2585" t="s">
        <v>16</v>
      </c>
      <c r="L2585" t="str">
        <f t="shared" si="121"/>
        <v>Inativo</v>
      </c>
      <c r="M2585">
        <f t="shared" si="122"/>
        <v>10</v>
      </c>
      <c r="N2585" s="7">
        <f t="shared" si="123"/>
        <v>343.79730231481517</v>
      </c>
    </row>
    <row r="2586" spans="1:14" x14ac:dyDescent="0.25">
      <c r="A2586" t="s">
        <v>194</v>
      </c>
      <c r="B2586" s="1">
        <v>45313.429100000001</v>
      </c>
      <c r="C2586" t="s">
        <v>18</v>
      </c>
      <c r="D2586" t="s">
        <v>19</v>
      </c>
      <c r="E2586" t="s">
        <v>20</v>
      </c>
      <c r="F2586">
        <v>1</v>
      </c>
      <c r="G2586" s="2">
        <v>84.605172537600012</v>
      </c>
      <c r="H2586" s="3">
        <v>49.99</v>
      </c>
      <c r="I2586" s="4">
        <v>0.40913778081613655</v>
      </c>
      <c r="J2586" t="s">
        <v>49</v>
      </c>
      <c r="K2586" t="s">
        <v>32</v>
      </c>
      <c r="L2586" t="str">
        <f t="shared" si="121"/>
        <v>Inativo</v>
      </c>
      <c r="M2586">
        <f t="shared" si="122"/>
        <v>10</v>
      </c>
      <c r="N2586" s="7">
        <f t="shared" si="123"/>
        <v>343.93040231481427</v>
      </c>
    </row>
    <row r="2587" spans="1:14" x14ac:dyDescent="0.25">
      <c r="A2587" t="s">
        <v>193</v>
      </c>
      <c r="B2587" s="1">
        <v>45313.296000000002</v>
      </c>
      <c r="C2587" t="s">
        <v>12</v>
      </c>
      <c r="D2587" t="s">
        <v>19</v>
      </c>
      <c r="E2587" t="s">
        <v>20</v>
      </c>
      <c r="F2587">
        <v>2</v>
      </c>
      <c r="G2587" s="2">
        <v>168.75558189360004</v>
      </c>
      <c r="H2587" s="3">
        <v>99.98</v>
      </c>
      <c r="I2587" s="4">
        <v>0.40754552306875907</v>
      </c>
      <c r="J2587" t="s">
        <v>47</v>
      </c>
      <c r="K2587" t="s">
        <v>28</v>
      </c>
      <c r="L2587" t="str">
        <f t="shared" si="121"/>
        <v>Inativo</v>
      </c>
      <c r="M2587">
        <f t="shared" si="122"/>
        <v>10</v>
      </c>
      <c r="N2587" s="7">
        <f t="shared" si="123"/>
        <v>344.06350231481338</v>
      </c>
    </row>
    <row r="2588" spans="1:14" x14ac:dyDescent="0.25">
      <c r="A2588" t="s">
        <v>192</v>
      </c>
      <c r="B2588" s="1">
        <v>45313.162900000003</v>
      </c>
      <c r="C2588" t="s">
        <v>30</v>
      </c>
      <c r="D2588" t="s">
        <v>13</v>
      </c>
      <c r="E2588" t="s">
        <v>14</v>
      </c>
      <c r="F2588">
        <v>3</v>
      </c>
      <c r="G2588" s="2">
        <v>282.70822931999999</v>
      </c>
      <c r="H2588" s="3">
        <v>233.31</v>
      </c>
      <c r="I2588" s="4">
        <v>0.17473219452726182</v>
      </c>
      <c r="J2588" t="s">
        <v>45</v>
      </c>
      <c r="K2588" t="s">
        <v>22</v>
      </c>
      <c r="L2588" t="str">
        <f t="shared" si="121"/>
        <v>Inativo</v>
      </c>
      <c r="M2588">
        <f t="shared" si="122"/>
        <v>10</v>
      </c>
      <c r="N2588" s="7">
        <f t="shared" si="123"/>
        <v>344.19660231481248</v>
      </c>
    </row>
    <row r="2589" spans="1:14" x14ac:dyDescent="0.25">
      <c r="A2589" t="s">
        <v>191</v>
      </c>
      <c r="B2589" s="1">
        <v>45313.029799999997</v>
      </c>
      <c r="C2589" t="s">
        <v>24</v>
      </c>
      <c r="D2589" t="s">
        <v>13</v>
      </c>
      <c r="E2589" t="s">
        <v>14</v>
      </c>
      <c r="F2589">
        <v>4</v>
      </c>
      <c r="G2589" s="2">
        <v>397.16180922880005</v>
      </c>
      <c r="H2589" s="3">
        <v>311.08</v>
      </c>
      <c r="I2589" s="4">
        <v>0.21674241386892615</v>
      </c>
      <c r="J2589" t="s">
        <v>43</v>
      </c>
      <c r="K2589" t="s">
        <v>16</v>
      </c>
      <c r="L2589" t="str">
        <f t="shared" si="121"/>
        <v>Inativo</v>
      </c>
      <c r="M2589">
        <f t="shared" si="122"/>
        <v>10</v>
      </c>
      <c r="N2589" s="7">
        <f t="shared" si="123"/>
        <v>344.32970231481886</v>
      </c>
    </row>
    <row r="2590" spans="1:14" x14ac:dyDescent="0.25">
      <c r="A2590" t="s">
        <v>190</v>
      </c>
      <c r="B2590" s="1">
        <v>45312.896699999998</v>
      </c>
      <c r="C2590" t="s">
        <v>18</v>
      </c>
      <c r="D2590" t="s">
        <v>13</v>
      </c>
      <c r="E2590" t="s">
        <v>14</v>
      </c>
      <c r="F2590">
        <v>4</v>
      </c>
      <c r="G2590" s="2">
        <v>405.66517094400001</v>
      </c>
      <c r="H2590" s="3">
        <v>311.08</v>
      </c>
      <c r="I2590" s="4">
        <v>0.23316068945208268</v>
      </c>
      <c r="J2590" t="s">
        <v>40</v>
      </c>
      <c r="K2590" t="s">
        <v>32</v>
      </c>
      <c r="L2590" t="str">
        <f t="shared" si="121"/>
        <v>Inativo</v>
      </c>
      <c r="M2590">
        <f t="shared" si="122"/>
        <v>10</v>
      </c>
      <c r="N2590" s="7">
        <f t="shared" si="123"/>
        <v>344.46280231481796</v>
      </c>
    </row>
    <row r="2591" spans="1:14" x14ac:dyDescent="0.25">
      <c r="A2591" t="s">
        <v>189</v>
      </c>
      <c r="B2591" s="1">
        <v>45312.763599999998</v>
      </c>
      <c r="C2591" t="s">
        <v>12</v>
      </c>
      <c r="D2591" t="s">
        <v>42</v>
      </c>
      <c r="E2591" t="s">
        <v>26</v>
      </c>
      <c r="F2591">
        <v>2</v>
      </c>
      <c r="G2591" s="2">
        <v>227.74404960000001</v>
      </c>
      <c r="H2591" s="3">
        <v>145.62</v>
      </c>
      <c r="I2591" s="4">
        <v>0.36059800352298643</v>
      </c>
      <c r="J2591" t="s">
        <v>71</v>
      </c>
      <c r="K2591" t="s">
        <v>28</v>
      </c>
      <c r="L2591" t="str">
        <f t="shared" si="121"/>
        <v>Inativo</v>
      </c>
      <c r="M2591">
        <f t="shared" si="122"/>
        <v>9</v>
      </c>
      <c r="N2591" s="7">
        <f t="shared" si="123"/>
        <v>344.59590231481707</v>
      </c>
    </row>
    <row r="2592" spans="1:14" x14ac:dyDescent="0.25">
      <c r="A2592" t="s">
        <v>188</v>
      </c>
      <c r="B2592" s="1">
        <v>45312.630499999999</v>
      </c>
      <c r="C2592" t="s">
        <v>30</v>
      </c>
      <c r="D2592" t="s">
        <v>25</v>
      </c>
      <c r="E2592" t="s">
        <v>26</v>
      </c>
      <c r="F2592">
        <v>1</v>
      </c>
      <c r="G2592" s="2">
        <v>33.207108792</v>
      </c>
      <c r="H2592" s="3">
        <v>22</v>
      </c>
      <c r="I2592" s="4">
        <v>0.33749125412266934</v>
      </c>
      <c r="J2592" t="s">
        <v>69</v>
      </c>
      <c r="K2592" t="s">
        <v>22</v>
      </c>
      <c r="L2592" t="str">
        <f t="shared" si="121"/>
        <v>Inativo</v>
      </c>
      <c r="M2592">
        <f t="shared" si="122"/>
        <v>9</v>
      </c>
      <c r="N2592" s="7">
        <f t="shared" si="123"/>
        <v>344.72900231481617</v>
      </c>
    </row>
    <row r="2593" spans="1:14" x14ac:dyDescent="0.25">
      <c r="A2593" t="s">
        <v>187</v>
      </c>
      <c r="B2593" s="1">
        <v>45312.4974</v>
      </c>
      <c r="C2593" t="s">
        <v>24</v>
      </c>
      <c r="D2593" t="s">
        <v>25</v>
      </c>
      <c r="E2593" t="s">
        <v>26</v>
      </c>
      <c r="F2593">
        <v>1</v>
      </c>
      <c r="G2593" s="2">
        <v>31.558879170000001</v>
      </c>
      <c r="H2593" s="3">
        <v>22</v>
      </c>
      <c r="I2593" s="4">
        <v>0.30289032504952551</v>
      </c>
      <c r="J2593" t="s">
        <v>67</v>
      </c>
      <c r="K2593" t="s">
        <v>16</v>
      </c>
      <c r="L2593" t="str">
        <f t="shared" si="121"/>
        <v>Inativo</v>
      </c>
      <c r="M2593">
        <f t="shared" si="122"/>
        <v>9</v>
      </c>
      <c r="N2593" s="7">
        <f t="shared" si="123"/>
        <v>344.86210231481527</v>
      </c>
    </row>
    <row r="2594" spans="1:14" x14ac:dyDescent="0.25">
      <c r="A2594" t="s">
        <v>186</v>
      </c>
      <c r="B2594" s="1">
        <v>45312.364300000001</v>
      </c>
      <c r="C2594" t="s">
        <v>18</v>
      </c>
      <c r="D2594" t="s">
        <v>13</v>
      </c>
      <c r="E2594" t="s">
        <v>14</v>
      </c>
      <c r="F2594">
        <v>4</v>
      </c>
      <c r="G2594" s="2">
        <v>409.29237998880001</v>
      </c>
      <c r="H2594" s="3">
        <v>311.08</v>
      </c>
      <c r="I2594" s="4">
        <v>0.23995653178661067</v>
      </c>
      <c r="J2594" t="s">
        <v>65</v>
      </c>
      <c r="K2594" t="s">
        <v>32</v>
      </c>
      <c r="L2594" t="str">
        <f t="shared" si="121"/>
        <v>Inativo</v>
      </c>
      <c r="M2594">
        <f t="shared" si="122"/>
        <v>9</v>
      </c>
      <c r="N2594" s="7">
        <f t="shared" si="123"/>
        <v>344.99520231481438</v>
      </c>
    </row>
    <row r="2595" spans="1:14" x14ac:dyDescent="0.25">
      <c r="A2595" t="s">
        <v>185</v>
      </c>
      <c r="B2595" s="1">
        <v>45312.231200000002</v>
      </c>
      <c r="C2595" t="s">
        <v>12</v>
      </c>
      <c r="D2595" t="s">
        <v>13</v>
      </c>
      <c r="E2595" t="s">
        <v>14</v>
      </c>
      <c r="F2595">
        <v>1</v>
      </c>
      <c r="G2595" s="2">
        <v>98.139051647999992</v>
      </c>
      <c r="H2595" s="3">
        <v>77.77</v>
      </c>
      <c r="I2595" s="4">
        <v>0.20755297005578008</v>
      </c>
      <c r="J2595" t="s">
        <v>63</v>
      </c>
      <c r="K2595" t="s">
        <v>28</v>
      </c>
      <c r="L2595" t="str">
        <f t="shared" si="121"/>
        <v>Inativo</v>
      </c>
      <c r="M2595">
        <f t="shared" si="122"/>
        <v>9</v>
      </c>
      <c r="N2595" s="7">
        <f t="shared" si="123"/>
        <v>345.12830231481348</v>
      </c>
    </row>
    <row r="2596" spans="1:14" x14ac:dyDescent="0.25">
      <c r="A2596" t="s">
        <v>184</v>
      </c>
      <c r="B2596" s="1">
        <v>45312.098100000003</v>
      </c>
      <c r="C2596" t="s">
        <v>30</v>
      </c>
      <c r="D2596" t="s">
        <v>25</v>
      </c>
      <c r="E2596" t="s">
        <v>26</v>
      </c>
      <c r="F2596">
        <v>4</v>
      </c>
      <c r="G2596" s="2">
        <v>134.317360944</v>
      </c>
      <c r="H2596" s="3">
        <v>88</v>
      </c>
      <c r="I2596" s="4">
        <v>0.34483525151533295</v>
      </c>
      <c r="J2596" t="s">
        <v>144</v>
      </c>
      <c r="K2596" t="s">
        <v>22</v>
      </c>
      <c r="L2596" t="str">
        <f t="shared" si="121"/>
        <v>Inativo</v>
      </c>
      <c r="M2596">
        <f t="shared" si="122"/>
        <v>9</v>
      </c>
      <c r="N2596" s="7">
        <f t="shared" si="123"/>
        <v>345.26140231481259</v>
      </c>
    </row>
    <row r="2597" spans="1:14" x14ac:dyDescent="0.25">
      <c r="A2597" t="s">
        <v>183</v>
      </c>
      <c r="B2597" s="1">
        <v>45311.964999999997</v>
      </c>
      <c r="C2597" t="s">
        <v>24</v>
      </c>
      <c r="D2597" t="s">
        <v>25</v>
      </c>
      <c r="E2597" t="s">
        <v>26</v>
      </c>
      <c r="F2597">
        <v>1</v>
      </c>
      <c r="G2597" s="2">
        <v>31.976491248000002</v>
      </c>
      <c r="H2597" s="3">
        <v>22</v>
      </c>
      <c r="I2597" s="4">
        <v>0.31199455783392088</v>
      </c>
      <c r="J2597" t="s">
        <v>93</v>
      </c>
      <c r="K2597" t="s">
        <v>16</v>
      </c>
      <c r="L2597" t="str">
        <f t="shared" si="121"/>
        <v>Inativo</v>
      </c>
      <c r="M2597">
        <f t="shared" si="122"/>
        <v>9</v>
      </c>
      <c r="N2597" s="7">
        <f t="shared" si="123"/>
        <v>345.39450231481896</v>
      </c>
    </row>
    <row r="2598" spans="1:14" x14ac:dyDescent="0.25">
      <c r="A2598" t="s">
        <v>182</v>
      </c>
      <c r="B2598" s="1">
        <v>45311.831899999997</v>
      </c>
      <c r="C2598" t="s">
        <v>18</v>
      </c>
      <c r="D2598" t="s">
        <v>25</v>
      </c>
      <c r="E2598" t="s">
        <v>26</v>
      </c>
      <c r="F2598">
        <v>4</v>
      </c>
      <c r="G2598" s="2">
        <v>142.69782805200001</v>
      </c>
      <c r="H2598" s="3">
        <v>88</v>
      </c>
      <c r="I2598" s="4">
        <v>0.38331226759854931</v>
      </c>
      <c r="J2598" t="s">
        <v>38</v>
      </c>
      <c r="K2598" t="s">
        <v>28</v>
      </c>
      <c r="L2598" t="str">
        <f t="shared" si="121"/>
        <v>Inativo</v>
      </c>
      <c r="M2598">
        <f t="shared" si="122"/>
        <v>9</v>
      </c>
      <c r="N2598" s="7">
        <f t="shared" si="123"/>
        <v>345.52760231481807</v>
      </c>
    </row>
    <row r="2599" spans="1:14" x14ac:dyDescent="0.25">
      <c r="A2599" t="s">
        <v>181</v>
      </c>
      <c r="B2599" s="1">
        <v>45311.698799999998</v>
      </c>
      <c r="C2599" t="s">
        <v>12</v>
      </c>
      <c r="D2599" t="s">
        <v>19</v>
      </c>
      <c r="E2599" t="s">
        <v>20</v>
      </c>
      <c r="F2599">
        <v>2</v>
      </c>
      <c r="G2599" s="2">
        <v>175.7115253872</v>
      </c>
      <c r="H2599" s="3">
        <v>99.98</v>
      </c>
      <c r="I2599" s="4">
        <v>0.43099919154601329</v>
      </c>
      <c r="J2599" t="s">
        <v>36</v>
      </c>
      <c r="K2599" t="s">
        <v>22</v>
      </c>
      <c r="L2599" t="str">
        <f t="shared" si="121"/>
        <v>Inativo</v>
      </c>
      <c r="M2599">
        <f t="shared" si="122"/>
        <v>9</v>
      </c>
      <c r="N2599" s="7">
        <f t="shared" si="123"/>
        <v>345.66070231481717</v>
      </c>
    </row>
    <row r="2600" spans="1:14" x14ac:dyDescent="0.25">
      <c r="A2600" t="s">
        <v>180</v>
      </c>
      <c r="B2600" s="1">
        <v>45311.565699999999</v>
      </c>
      <c r="C2600" t="s">
        <v>30</v>
      </c>
      <c r="D2600" t="s">
        <v>13</v>
      </c>
      <c r="E2600" t="s">
        <v>14</v>
      </c>
      <c r="F2600">
        <v>1</v>
      </c>
      <c r="G2600" s="2">
        <v>91.727276849999996</v>
      </c>
      <c r="H2600" s="3">
        <v>77.77</v>
      </c>
      <c r="I2600" s="4">
        <v>0.15216059311151348</v>
      </c>
      <c r="J2600" t="s">
        <v>34</v>
      </c>
      <c r="K2600" t="s">
        <v>22</v>
      </c>
      <c r="L2600" t="str">
        <f t="shared" si="121"/>
        <v>Inativo</v>
      </c>
      <c r="M2600">
        <f t="shared" si="122"/>
        <v>9</v>
      </c>
      <c r="N2600" s="7">
        <f t="shared" si="123"/>
        <v>345.79380231481628</v>
      </c>
    </row>
    <row r="2601" spans="1:14" x14ac:dyDescent="0.25">
      <c r="A2601" t="s">
        <v>179</v>
      </c>
      <c r="B2601" s="1">
        <v>45311.4326</v>
      </c>
      <c r="C2601" t="s">
        <v>24</v>
      </c>
      <c r="D2601" t="s">
        <v>13</v>
      </c>
      <c r="E2601" t="s">
        <v>14</v>
      </c>
      <c r="F2601">
        <v>2</v>
      </c>
      <c r="G2601" s="2">
        <v>201.62181512880002</v>
      </c>
      <c r="H2601" s="3">
        <v>155.54</v>
      </c>
      <c r="I2601" s="4">
        <v>0.22855570018235402</v>
      </c>
      <c r="J2601" t="s">
        <v>31</v>
      </c>
      <c r="K2601" t="s">
        <v>16</v>
      </c>
      <c r="L2601" t="str">
        <f t="shared" si="121"/>
        <v>Inativo</v>
      </c>
      <c r="M2601">
        <f t="shared" si="122"/>
        <v>9</v>
      </c>
      <c r="N2601" s="7">
        <f t="shared" si="123"/>
        <v>345.92690231481538</v>
      </c>
    </row>
    <row r="2602" spans="1:14" x14ac:dyDescent="0.25">
      <c r="A2602" t="s">
        <v>178</v>
      </c>
      <c r="B2602" s="1">
        <v>45311.299500000001</v>
      </c>
      <c r="C2602" t="s">
        <v>18</v>
      </c>
      <c r="D2602" t="s">
        <v>19</v>
      </c>
      <c r="E2602" t="s">
        <v>20</v>
      </c>
      <c r="F2602">
        <v>1</v>
      </c>
      <c r="G2602" s="2">
        <v>91.338652917000005</v>
      </c>
      <c r="H2602" s="3">
        <v>49.99</v>
      </c>
      <c r="I2602" s="4">
        <v>0.45269611053464714</v>
      </c>
      <c r="J2602" t="s">
        <v>27</v>
      </c>
      <c r="K2602" t="s">
        <v>16</v>
      </c>
      <c r="L2602" t="str">
        <f t="shared" si="121"/>
        <v>Inativo</v>
      </c>
      <c r="M2602">
        <f t="shared" si="122"/>
        <v>9</v>
      </c>
      <c r="N2602" s="7">
        <f t="shared" si="123"/>
        <v>346.06000231481448</v>
      </c>
    </row>
    <row r="2603" spans="1:14" x14ac:dyDescent="0.25">
      <c r="A2603" t="s">
        <v>177</v>
      </c>
      <c r="B2603" s="1">
        <v>45311.166400000002</v>
      </c>
      <c r="C2603" t="s">
        <v>12</v>
      </c>
      <c r="D2603" t="s">
        <v>13</v>
      </c>
      <c r="E2603" t="s">
        <v>14</v>
      </c>
      <c r="F2603">
        <v>3</v>
      </c>
      <c r="G2603" s="2">
        <v>303.31910298690002</v>
      </c>
      <c r="H2603" s="3">
        <v>233.31</v>
      </c>
      <c r="I2603" s="4">
        <v>0.23081006866199136</v>
      </c>
      <c r="J2603" t="s">
        <v>21</v>
      </c>
      <c r="K2603" t="s">
        <v>16</v>
      </c>
      <c r="L2603" t="str">
        <f t="shared" si="121"/>
        <v>Inativo</v>
      </c>
      <c r="M2603">
        <f t="shared" si="122"/>
        <v>9</v>
      </c>
      <c r="N2603" s="7">
        <f t="shared" si="123"/>
        <v>346.19310231481359</v>
      </c>
    </row>
    <row r="2604" spans="1:14" x14ac:dyDescent="0.25">
      <c r="A2604" t="s">
        <v>176</v>
      </c>
      <c r="B2604" s="1">
        <v>45311.033300000003</v>
      </c>
      <c r="C2604" t="s">
        <v>30</v>
      </c>
      <c r="D2604" t="s">
        <v>13</v>
      </c>
      <c r="E2604" t="s">
        <v>14</v>
      </c>
      <c r="F2604">
        <v>3</v>
      </c>
      <c r="G2604" s="2">
        <v>326.33497761480004</v>
      </c>
      <c r="H2604" s="3">
        <v>233.31</v>
      </c>
      <c r="I2604" s="4">
        <v>0.28505978211322802</v>
      </c>
      <c r="J2604" t="s">
        <v>15</v>
      </c>
      <c r="K2604" t="s">
        <v>16</v>
      </c>
      <c r="L2604" t="str">
        <f t="shared" si="121"/>
        <v>Inativo</v>
      </c>
      <c r="M2604">
        <f t="shared" si="122"/>
        <v>9</v>
      </c>
      <c r="N2604" s="7">
        <f t="shared" si="123"/>
        <v>346.32620231481269</v>
      </c>
    </row>
    <row r="2605" spans="1:14" x14ac:dyDescent="0.25">
      <c r="A2605" t="s">
        <v>175</v>
      </c>
      <c r="B2605" s="1">
        <v>45310.900199999996</v>
      </c>
      <c r="C2605" t="s">
        <v>24</v>
      </c>
      <c r="D2605" t="s">
        <v>13</v>
      </c>
      <c r="E2605" t="s">
        <v>14</v>
      </c>
      <c r="F2605">
        <v>1</v>
      </c>
      <c r="G2605" s="2">
        <v>104.63654583360001</v>
      </c>
      <c r="H2605" s="3">
        <v>77.77</v>
      </c>
      <c r="I2605" s="4">
        <v>0.25676063386424264</v>
      </c>
      <c r="J2605" t="s">
        <v>51</v>
      </c>
      <c r="K2605" t="s">
        <v>28</v>
      </c>
      <c r="L2605" t="str">
        <f t="shared" si="121"/>
        <v>Inativo</v>
      </c>
      <c r="M2605">
        <f t="shared" si="122"/>
        <v>9</v>
      </c>
      <c r="N2605" s="7">
        <f t="shared" si="123"/>
        <v>346.45930231481907</v>
      </c>
    </row>
    <row r="2606" spans="1:14" x14ac:dyDescent="0.25">
      <c r="A2606" t="s">
        <v>174</v>
      </c>
      <c r="B2606" s="1">
        <v>45310.767099999997</v>
      </c>
      <c r="C2606" t="s">
        <v>18</v>
      </c>
      <c r="D2606" t="s">
        <v>19</v>
      </c>
      <c r="E2606" t="s">
        <v>20</v>
      </c>
      <c r="F2606">
        <v>2</v>
      </c>
      <c r="G2606" s="2">
        <v>161.65702915200004</v>
      </c>
      <c r="H2606" s="3">
        <v>99.98</v>
      </c>
      <c r="I2606" s="4">
        <v>0.38153014116081174</v>
      </c>
      <c r="J2606" t="s">
        <v>49</v>
      </c>
      <c r="K2606" t="s">
        <v>22</v>
      </c>
      <c r="L2606" t="str">
        <f t="shared" si="121"/>
        <v>Inativo</v>
      </c>
      <c r="M2606">
        <f t="shared" si="122"/>
        <v>9</v>
      </c>
      <c r="N2606" s="7">
        <f t="shared" si="123"/>
        <v>346.59240231481817</v>
      </c>
    </row>
    <row r="2607" spans="1:14" x14ac:dyDescent="0.25">
      <c r="A2607" t="s">
        <v>173</v>
      </c>
      <c r="B2607" s="1">
        <v>45310.633999999998</v>
      </c>
      <c r="C2607" t="s">
        <v>12</v>
      </c>
      <c r="D2607" t="s">
        <v>13</v>
      </c>
      <c r="E2607" t="s">
        <v>14</v>
      </c>
      <c r="F2607">
        <v>4</v>
      </c>
      <c r="G2607" s="2">
        <v>432.63997175520001</v>
      </c>
      <c r="H2607" s="3">
        <v>311.08</v>
      </c>
      <c r="I2607" s="4">
        <v>0.28097258619456023</v>
      </c>
      <c r="J2607" t="s">
        <v>47</v>
      </c>
      <c r="K2607" t="s">
        <v>22</v>
      </c>
      <c r="L2607" t="str">
        <f t="shared" si="121"/>
        <v>Inativo</v>
      </c>
      <c r="M2607">
        <f t="shared" si="122"/>
        <v>9</v>
      </c>
      <c r="N2607" s="7">
        <f t="shared" si="123"/>
        <v>346.72550231481728</v>
      </c>
    </row>
    <row r="2608" spans="1:14" x14ac:dyDescent="0.25">
      <c r="A2608" t="s">
        <v>172</v>
      </c>
      <c r="B2608" s="1">
        <v>45310.500899999999</v>
      </c>
      <c r="C2608" t="s">
        <v>30</v>
      </c>
      <c r="D2608" t="s">
        <v>19</v>
      </c>
      <c r="E2608" t="s">
        <v>20</v>
      </c>
      <c r="F2608">
        <v>2</v>
      </c>
      <c r="G2608" s="2">
        <v>177.36410835000004</v>
      </c>
      <c r="H2608" s="3">
        <v>99.98</v>
      </c>
      <c r="I2608" s="4">
        <v>0.43630083374757378</v>
      </c>
      <c r="J2608" t="s">
        <v>45</v>
      </c>
      <c r="K2608" t="s">
        <v>16</v>
      </c>
      <c r="L2608" t="str">
        <f t="shared" si="121"/>
        <v>Inativo</v>
      </c>
      <c r="M2608">
        <f t="shared" si="122"/>
        <v>9</v>
      </c>
      <c r="N2608" s="7">
        <f t="shared" si="123"/>
        <v>346.85860231481638</v>
      </c>
    </row>
    <row r="2609" spans="1:14" x14ac:dyDescent="0.25">
      <c r="A2609" t="s">
        <v>171</v>
      </c>
      <c r="B2609" s="1">
        <v>45310.3678</v>
      </c>
      <c r="C2609" t="s">
        <v>24</v>
      </c>
      <c r="D2609" t="s">
        <v>42</v>
      </c>
      <c r="E2609" t="s">
        <v>26</v>
      </c>
      <c r="F2609">
        <v>1</v>
      </c>
      <c r="G2609" s="2">
        <v>130.011069048</v>
      </c>
      <c r="H2609" s="3">
        <v>72.81</v>
      </c>
      <c r="I2609" s="4">
        <v>0.43997076146555952</v>
      </c>
      <c r="J2609" t="s">
        <v>43</v>
      </c>
      <c r="K2609" t="s">
        <v>16</v>
      </c>
      <c r="L2609" t="str">
        <f t="shared" si="121"/>
        <v>Inativo</v>
      </c>
      <c r="M2609">
        <f t="shared" si="122"/>
        <v>9</v>
      </c>
      <c r="N2609" s="7">
        <f t="shared" si="123"/>
        <v>346.99170231481548</v>
      </c>
    </row>
    <row r="2610" spans="1:14" x14ac:dyDescent="0.25">
      <c r="A2610" t="s">
        <v>170</v>
      </c>
      <c r="B2610" s="1">
        <v>45310.234700000001</v>
      </c>
      <c r="C2610" t="s">
        <v>18</v>
      </c>
      <c r="D2610" t="s">
        <v>19</v>
      </c>
      <c r="E2610" t="s">
        <v>20</v>
      </c>
      <c r="F2610">
        <v>2</v>
      </c>
      <c r="G2610" s="2">
        <v>180.47331403200002</v>
      </c>
      <c r="H2610" s="3">
        <v>99.98</v>
      </c>
      <c r="I2610" s="4">
        <v>0.44601227867809651</v>
      </c>
      <c r="J2610" t="s">
        <v>40</v>
      </c>
      <c r="K2610" t="s">
        <v>16</v>
      </c>
      <c r="L2610" t="str">
        <f t="shared" si="121"/>
        <v>Inativo</v>
      </c>
      <c r="M2610">
        <f t="shared" si="122"/>
        <v>9</v>
      </c>
      <c r="N2610" s="7">
        <f t="shared" si="123"/>
        <v>347.12480231481459</v>
      </c>
    </row>
    <row r="2611" spans="1:14" x14ac:dyDescent="0.25">
      <c r="A2611" t="s">
        <v>169</v>
      </c>
      <c r="B2611" s="1">
        <v>45310.101600000002</v>
      </c>
      <c r="C2611" t="s">
        <v>12</v>
      </c>
      <c r="D2611" t="s">
        <v>19</v>
      </c>
      <c r="E2611" t="s">
        <v>20</v>
      </c>
      <c r="F2611">
        <v>1</v>
      </c>
      <c r="G2611" s="2">
        <v>81.884711721599999</v>
      </c>
      <c r="H2611" s="3">
        <v>49.99</v>
      </c>
      <c r="I2611" s="4">
        <v>0.38950752895166674</v>
      </c>
      <c r="J2611" t="s">
        <v>71</v>
      </c>
      <c r="K2611" t="s">
        <v>16</v>
      </c>
      <c r="L2611" t="str">
        <f t="shared" si="121"/>
        <v>Inativo</v>
      </c>
      <c r="M2611">
        <f t="shared" si="122"/>
        <v>8</v>
      </c>
      <c r="N2611" s="7">
        <f t="shared" si="123"/>
        <v>347.25790231481369</v>
      </c>
    </row>
    <row r="2612" spans="1:14" x14ac:dyDescent="0.25">
      <c r="A2612" t="s">
        <v>168</v>
      </c>
      <c r="B2612" s="1">
        <v>45309.968500000003</v>
      </c>
      <c r="C2612" t="s">
        <v>30</v>
      </c>
      <c r="D2612" t="s">
        <v>42</v>
      </c>
      <c r="E2612" t="s">
        <v>26</v>
      </c>
      <c r="F2612">
        <v>3</v>
      </c>
      <c r="G2612" s="2">
        <v>381.60095798700002</v>
      </c>
      <c r="H2612" s="3">
        <v>218.43</v>
      </c>
      <c r="I2612" s="4">
        <v>0.42759577661374409</v>
      </c>
      <c r="J2612" t="s">
        <v>69</v>
      </c>
      <c r="K2612" t="s">
        <v>32</v>
      </c>
      <c r="L2612" t="str">
        <f t="shared" si="121"/>
        <v>Inativo</v>
      </c>
      <c r="M2612">
        <f t="shared" si="122"/>
        <v>8</v>
      </c>
      <c r="N2612" s="7">
        <f t="shared" si="123"/>
        <v>347.39100231481279</v>
      </c>
    </row>
    <row r="2613" spans="1:14" x14ac:dyDescent="0.25">
      <c r="A2613" t="s">
        <v>167</v>
      </c>
      <c r="B2613" s="1">
        <v>45309.835400000004</v>
      </c>
      <c r="C2613" t="s">
        <v>24</v>
      </c>
      <c r="D2613" t="s">
        <v>13</v>
      </c>
      <c r="E2613" t="s">
        <v>14</v>
      </c>
      <c r="F2613">
        <v>2</v>
      </c>
      <c r="G2613" s="2">
        <v>208.92580995000003</v>
      </c>
      <c r="H2613" s="3">
        <v>155.54</v>
      </c>
      <c r="I2613" s="4">
        <v>0.25552520276348956</v>
      </c>
      <c r="J2613" t="s">
        <v>67</v>
      </c>
      <c r="K2613" t="s">
        <v>28</v>
      </c>
      <c r="L2613" t="str">
        <f t="shared" si="121"/>
        <v>Inativo</v>
      </c>
      <c r="M2613">
        <f t="shared" si="122"/>
        <v>8</v>
      </c>
      <c r="N2613" s="7">
        <f t="shared" si="123"/>
        <v>347.5241023148119</v>
      </c>
    </row>
    <row r="2614" spans="1:14" x14ac:dyDescent="0.25">
      <c r="A2614" t="s">
        <v>166</v>
      </c>
      <c r="B2614" s="1">
        <v>45309.702299999997</v>
      </c>
      <c r="C2614" t="s">
        <v>18</v>
      </c>
      <c r="D2614" t="s">
        <v>19</v>
      </c>
      <c r="E2614" t="s">
        <v>20</v>
      </c>
      <c r="F2614">
        <v>2</v>
      </c>
      <c r="G2614" s="2">
        <v>180.95199686999996</v>
      </c>
      <c r="H2614" s="3">
        <v>99.98</v>
      </c>
      <c r="I2614" s="4">
        <v>0.44747777460655536</v>
      </c>
      <c r="J2614" t="s">
        <v>65</v>
      </c>
      <c r="K2614" t="s">
        <v>22</v>
      </c>
      <c r="L2614" t="str">
        <f t="shared" si="121"/>
        <v>Inativo</v>
      </c>
      <c r="M2614">
        <f t="shared" si="122"/>
        <v>8</v>
      </c>
      <c r="N2614" s="7">
        <f t="shared" si="123"/>
        <v>347.65720231481828</v>
      </c>
    </row>
    <row r="2615" spans="1:14" x14ac:dyDescent="0.25">
      <c r="A2615" t="s">
        <v>165</v>
      </c>
      <c r="B2615" s="1">
        <v>45309.569199999998</v>
      </c>
      <c r="C2615" t="s">
        <v>12</v>
      </c>
      <c r="D2615" t="s">
        <v>42</v>
      </c>
      <c r="E2615" t="s">
        <v>26</v>
      </c>
      <c r="F2615">
        <v>3</v>
      </c>
      <c r="G2615" s="2">
        <v>354.62785050000002</v>
      </c>
      <c r="H2615" s="3">
        <v>218.43</v>
      </c>
      <c r="I2615" s="4">
        <v>0.38405852870261242</v>
      </c>
      <c r="J2615" t="s">
        <v>63</v>
      </c>
      <c r="K2615" t="s">
        <v>16</v>
      </c>
      <c r="L2615" t="str">
        <f t="shared" si="121"/>
        <v>Inativo</v>
      </c>
      <c r="M2615">
        <f t="shared" si="122"/>
        <v>8</v>
      </c>
      <c r="N2615" s="7">
        <f t="shared" si="123"/>
        <v>347.79030231481738</v>
      </c>
    </row>
    <row r="2616" spans="1:14" x14ac:dyDescent="0.25">
      <c r="A2616" t="s">
        <v>164</v>
      </c>
      <c r="B2616" s="1">
        <v>45309.436099999999</v>
      </c>
      <c r="C2616" t="s">
        <v>30</v>
      </c>
      <c r="D2616" t="s">
        <v>25</v>
      </c>
      <c r="E2616" t="s">
        <v>26</v>
      </c>
      <c r="F2616">
        <v>3</v>
      </c>
      <c r="G2616" s="2">
        <v>97.146793692000017</v>
      </c>
      <c r="H2616" s="3">
        <v>66</v>
      </c>
      <c r="I2616" s="4">
        <v>0.3206157661852399</v>
      </c>
      <c r="J2616" t="s">
        <v>144</v>
      </c>
      <c r="K2616" t="s">
        <v>32</v>
      </c>
      <c r="L2616" t="str">
        <f t="shared" si="121"/>
        <v>Inativo</v>
      </c>
      <c r="M2616">
        <f t="shared" si="122"/>
        <v>8</v>
      </c>
      <c r="N2616" s="7">
        <f t="shared" si="123"/>
        <v>347.92340231481649</v>
      </c>
    </row>
    <row r="2617" spans="1:14" x14ac:dyDescent="0.25">
      <c r="A2617" t="s">
        <v>163</v>
      </c>
      <c r="B2617" s="1">
        <v>45309.303</v>
      </c>
      <c r="C2617" t="s">
        <v>24</v>
      </c>
      <c r="D2617" t="s">
        <v>13</v>
      </c>
      <c r="E2617" t="s">
        <v>14</v>
      </c>
      <c r="F2617">
        <v>1</v>
      </c>
      <c r="G2617" s="2">
        <v>100.6493990271</v>
      </c>
      <c r="H2617" s="3">
        <v>77.77</v>
      </c>
      <c r="I2617" s="4">
        <v>0.22731779074944794</v>
      </c>
      <c r="J2617" t="s">
        <v>93</v>
      </c>
      <c r="K2617" t="s">
        <v>28</v>
      </c>
      <c r="L2617" t="str">
        <f t="shared" si="121"/>
        <v>Inativo</v>
      </c>
      <c r="M2617">
        <f t="shared" si="122"/>
        <v>8</v>
      </c>
      <c r="N2617" s="7">
        <f t="shared" si="123"/>
        <v>348.05650231481559</v>
      </c>
    </row>
    <row r="2618" spans="1:14" x14ac:dyDescent="0.25">
      <c r="A2618" t="s">
        <v>162</v>
      </c>
      <c r="B2618" s="1">
        <v>45309.169900000001</v>
      </c>
      <c r="C2618" t="s">
        <v>18</v>
      </c>
      <c r="D2618" t="s">
        <v>19</v>
      </c>
      <c r="E2618" t="s">
        <v>20</v>
      </c>
      <c r="F2618">
        <v>2</v>
      </c>
      <c r="G2618" s="2">
        <v>160.78873991040001</v>
      </c>
      <c r="H2618" s="3">
        <v>99.98</v>
      </c>
      <c r="I2618" s="4">
        <v>0.37819028835157148</v>
      </c>
      <c r="J2618" t="s">
        <v>38</v>
      </c>
      <c r="K2618" t="s">
        <v>22</v>
      </c>
      <c r="L2618" t="str">
        <f t="shared" si="121"/>
        <v>Inativo</v>
      </c>
      <c r="M2618">
        <f t="shared" si="122"/>
        <v>8</v>
      </c>
      <c r="N2618" s="7">
        <f t="shared" si="123"/>
        <v>348.18960231481469</v>
      </c>
    </row>
    <row r="2619" spans="1:14" x14ac:dyDescent="0.25">
      <c r="A2619" t="s">
        <v>161</v>
      </c>
      <c r="B2619" s="1">
        <v>45309.036800000002</v>
      </c>
      <c r="C2619" t="s">
        <v>12</v>
      </c>
      <c r="D2619" t="s">
        <v>25</v>
      </c>
      <c r="E2619" t="s">
        <v>26</v>
      </c>
      <c r="F2619">
        <v>1</v>
      </c>
      <c r="G2619" s="2">
        <v>33.755564933999999</v>
      </c>
      <c r="H2619" s="3">
        <v>22</v>
      </c>
      <c r="I2619" s="4">
        <v>0.34825561228155621</v>
      </c>
      <c r="J2619" t="s">
        <v>36</v>
      </c>
      <c r="K2619" t="s">
        <v>16</v>
      </c>
      <c r="L2619" t="str">
        <f t="shared" si="121"/>
        <v>Inativo</v>
      </c>
      <c r="M2619">
        <f t="shared" si="122"/>
        <v>8</v>
      </c>
      <c r="N2619" s="7">
        <f t="shared" si="123"/>
        <v>348.3227023148138</v>
      </c>
    </row>
    <row r="2620" spans="1:14" x14ac:dyDescent="0.25">
      <c r="A2620" t="s">
        <v>160</v>
      </c>
      <c r="B2620" s="1">
        <v>45308.903700000003</v>
      </c>
      <c r="C2620" t="s">
        <v>30</v>
      </c>
      <c r="D2620" t="s">
        <v>42</v>
      </c>
      <c r="E2620" t="s">
        <v>26</v>
      </c>
      <c r="F2620">
        <v>1</v>
      </c>
      <c r="G2620" s="2">
        <v>114.84236295000001</v>
      </c>
      <c r="H2620" s="3">
        <v>72.81</v>
      </c>
      <c r="I2620" s="4">
        <v>0.36600050600056033</v>
      </c>
      <c r="J2620" t="s">
        <v>34</v>
      </c>
      <c r="K2620" t="s">
        <v>32</v>
      </c>
      <c r="L2620" t="str">
        <f t="shared" si="121"/>
        <v>Inativo</v>
      </c>
      <c r="M2620">
        <f t="shared" si="122"/>
        <v>8</v>
      </c>
      <c r="N2620" s="7">
        <f t="shared" si="123"/>
        <v>348.4558023148129</v>
      </c>
    </row>
    <row r="2621" spans="1:14" x14ac:dyDescent="0.25">
      <c r="A2621" t="s">
        <v>159</v>
      </c>
      <c r="B2621" s="1">
        <v>45308.770600000003</v>
      </c>
      <c r="C2621" t="s">
        <v>24</v>
      </c>
      <c r="D2621" t="s">
        <v>13</v>
      </c>
      <c r="E2621" t="s">
        <v>14</v>
      </c>
      <c r="F2621">
        <v>2</v>
      </c>
      <c r="G2621" s="2">
        <v>203.50921378480004</v>
      </c>
      <c r="H2621" s="3">
        <v>155.54</v>
      </c>
      <c r="I2621" s="4">
        <v>0.23571028010321385</v>
      </c>
      <c r="J2621" t="s">
        <v>31</v>
      </c>
      <c r="K2621" t="s">
        <v>28</v>
      </c>
      <c r="L2621" t="str">
        <f t="shared" si="121"/>
        <v>Inativo</v>
      </c>
      <c r="M2621">
        <f t="shared" si="122"/>
        <v>8</v>
      </c>
      <c r="N2621" s="7">
        <f t="shared" si="123"/>
        <v>348.588902314812</v>
      </c>
    </row>
    <row r="2622" spans="1:14" x14ac:dyDescent="0.25">
      <c r="A2622" t="s">
        <v>158</v>
      </c>
      <c r="B2622" s="1">
        <v>45308.637499999997</v>
      </c>
      <c r="C2622" t="s">
        <v>18</v>
      </c>
      <c r="D2622" t="s">
        <v>80</v>
      </c>
      <c r="E2622" t="s">
        <v>14</v>
      </c>
      <c r="F2622">
        <v>2</v>
      </c>
      <c r="G2622" s="2">
        <v>35.173916800000001</v>
      </c>
      <c r="H2622" s="3">
        <v>28.9</v>
      </c>
      <c r="I2622" s="4">
        <v>0.17836844374408714</v>
      </c>
      <c r="J2622" t="s">
        <v>27</v>
      </c>
      <c r="K2622" t="s">
        <v>22</v>
      </c>
      <c r="L2622" t="str">
        <f t="shared" si="121"/>
        <v>Inativo</v>
      </c>
      <c r="M2622">
        <f t="shared" si="122"/>
        <v>8</v>
      </c>
      <c r="N2622" s="7">
        <f t="shared" si="123"/>
        <v>348.72200231481838</v>
      </c>
    </row>
    <row r="2623" spans="1:14" x14ac:dyDescent="0.25">
      <c r="A2623" t="s">
        <v>157</v>
      </c>
      <c r="B2623" s="1">
        <v>45308.504399999998</v>
      </c>
      <c r="C2623" t="s">
        <v>12</v>
      </c>
      <c r="D2623" t="s">
        <v>42</v>
      </c>
      <c r="E2623" t="s">
        <v>26</v>
      </c>
      <c r="F2623">
        <v>2</v>
      </c>
      <c r="G2623" s="2">
        <v>255.17658808799999</v>
      </c>
      <c r="H2623" s="3">
        <v>145.62</v>
      </c>
      <c r="I2623" s="4">
        <v>0.42933636235554018</v>
      </c>
      <c r="J2623" t="s">
        <v>21</v>
      </c>
      <c r="K2623" t="s">
        <v>16</v>
      </c>
      <c r="L2623" t="str">
        <f t="shared" si="121"/>
        <v>Inativo</v>
      </c>
      <c r="M2623">
        <f t="shared" si="122"/>
        <v>8</v>
      </c>
      <c r="N2623" s="7">
        <f t="shared" si="123"/>
        <v>348.85510231481749</v>
      </c>
    </row>
    <row r="2624" spans="1:14" x14ac:dyDescent="0.25">
      <c r="A2624" t="s">
        <v>156</v>
      </c>
      <c r="B2624" s="1">
        <v>45308.371299999999</v>
      </c>
      <c r="C2624" t="s">
        <v>30</v>
      </c>
      <c r="D2624" t="s">
        <v>13</v>
      </c>
      <c r="E2624" t="s">
        <v>14</v>
      </c>
      <c r="F2624">
        <v>4</v>
      </c>
      <c r="G2624" s="2">
        <v>408.03322472000008</v>
      </c>
      <c r="H2624" s="3">
        <v>311.08</v>
      </c>
      <c r="I2624" s="4">
        <v>0.23761110332750768</v>
      </c>
      <c r="J2624" t="s">
        <v>15</v>
      </c>
      <c r="K2624" t="s">
        <v>32</v>
      </c>
      <c r="L2624" t="str">
        <f t="shared" si="121"/>
        <v>Inativo</v>
      </c>
      <c r="M2624">
        <f t="shared" si="122"/>
        <v>8</v>
      </c>
      <c r="N2624" s="7">
        <f t="shared" si="123"/>
        <v>348.98820231481659</v>
      </c>
    </row>
    <row r="2625" spans="1:14" x14ac:dyDescent="0.25">
      <c r="A2625" t="s">
        <v>155</v>
      </c>
      <c r="B2625" s="1">
        <v>45308.2382</v>
      </c>
      <c r="C2625" t="s">
        <v>24</v>
      </c>
      <c r="D2625" t="s">
        <v>19</v>
      </c>
      <c r="E2625" t="s">
        <v>20</v>
      </c>
      <c r="F2625">
        <v>1</v>
      </c>
      <c r="G2625" s="2">
        <v>93.121585199999998</v>
      </c>
      <c r="H2625" s="3">
        <v>49.99</v>
      </c>
      <c r="I2625" s="4">
        <v>0.46317494603818232</v>
      </c>
      <c r="J2625" t="s">
        <v>51</v>
      </c>
      <c r="K2625" t="s">
        <v>28</v>
      </c>
      <c r="L2625" t="str">
        <f t="shared" si="121"/>
        <v>Inativo</v>
      </c>
      <c r="M2625">
        <f t="shared" si="122"/>
        <v>8</v>
      </c>
      <c r="N2625" s="7">
        <f t="shared" si="123"/>
        <v>349.12130231481569</v>
      </c>
    </row>
    <row r="2626" spans="1:14" x14ac:dyDescent="0.25">
      <c r="A2626" t="s">
        <v>154</v>
      </c>
      <c r="B2626" s="1">
        <v>45308.105100000001</v>
      </c>
      <c r="C2626" t="s">
        <v>18</v>
      </c>
      <c r="D2626" t="s">
        <v>25</v>
      </c>
      <c r="E2626" t="s">
        <v>26</v>
      </c>
      <c r="F2626">
        <v>4</v>
      </c>
      <c r="G2626" s="2">
        <v>140.05563280799998</v>
      </c>
      <c r="H2626" s="3">
        <v>88</v>
      </c>
      <c r="I2626" s="4">
        <v>0.37167825216542499</v>
      </c>
      <c r="J2626" t="s">
        <v>49</v>
      </c>
      <c r="K2626" t="s">
        <v>22</v>
      </c>
      <c r="L2626" t="str">
        <f t="shared" ref="L2626:L2689" si="124">IF(N2626&lt;=7,"Compra Recente",
IF(N2626&lt;=15,"Recência Média",
IF(N2626&lt;=30,"Recência Baixa",
IF(N2626&gt;30,"Inativo"
)
)
))</f>
        <v>Inativo</v>
      </c>
      <c r="M2626">
        <f t="shared" ref="M2626:M2689" si="125">COUNTIFS(J2626:J5371, "Cassandra",  A2626:A5371, "&lt;&gt;")</f>
        <v>8</v>
      </c>
      <c r="N2626" s="7">
        <f t="shared" ref="N2626:N2689" si="126">$B$2 - B2626</f>
        <v>349.2544023148148</v>
      </c>
    </row>
    <row r="2627" spans="1:14" x14ac:dyDescent="0.25">
      <c r="A2627" t="s">
        <v>153</v>
      </c>
      <c r="B2627" s="1">
        <v>45307.972000000002</v>
      </c>
      <c r="C2627" t="s">
        <v>12</v>
      </c>
      <c r="D2627" t="s">
        <v>19</v>
      </c>
      <c r="E2627" t="s">
        <v>20</v>
      </c>
      <c r="F2627">
        <v>2</v>
      </c>
      <c r="G2627" s="2">
        <v>163.37655350640003</v>
      </c>
      <c r="H2627" s="3">
        <v>99.98</v>
      </c>
      <c r="I2627" s="4">
        <v>0.38803948391478682</v>
      </c>
      <c r="J2627" t="s">
        <v>47</v>
      </c>
      <c r="K2627" t="s">
        <v>16</v>
      </c>
      <c r="L2627" t="str">
        <f t="shared" si="124"/>
        <v>Inativo</v>
      </c>
      <c r="M2627">
        <f t="shared" si="125"/>
        <v>8</v>
      </c>
      <c r="N2627" s="7">
        <f t="shared" si="126"/>
        <v>349.3875023148139</v>
      </c>
    </row>
    <row r="2628" spans="1:14" x14ac:dyDescent="0.25">
      <c r="A2628" t="s">
        <v>152</v>
      </c>
      <c r="B2628" s="1">
        <v>45307.838900000002</v>
      </c>
      <c r="C2628" t="s">
        <v>30</v>
      </c>
      <c r="D2628" t="s">
        <v>13</v>
      </c>
      <c r="E2628" t="s">
        <v>14</v>
      </c>
      <c r="F2628">
        <v>2</v>
      </c>
      <c r="G2628" s="2">
        <v>214.65215481600003</v>
      </c>
      <c r="H2628" s="3">
        <v>155.54</v>
      </c>
      <c r="I2628" s="4">
        <v>0.27538579739239527</v>
      </c>
      <c r="J2628" t="s">
        <v>45</v>
      </c>
      <c r="K2628" t="s">
        <v>28</v>
      </c>
      <c r="L2628" t="str">
        <f t="shared" si="124"/>
        <v>Inativo</v>
      </c>
      <c r="M2628">
        <f t="shared" si="125"/>
        <v>8</v>
      </c>
      <c r="N2628" s="7">
        <f t="shared" si="126"/>
        <v>349.520602314813</v>
      </c>
    </row>
    <row r="2629" spans="1:14" x14ac:dyDescent="0.25">
      <c r="A2629" t="s">
        <v>151</v>
      </c>
      <c r="B2629" s="1">
        <v>45307.705800000003</v>
      </c>
      <c r="C2629" t="s">
        <v>24</v>
      </c>
      <c r="D2629" t="s">
        <v>25</v>
      </c>
      <c r="E2629" t="s">
        <v>26</v>
      </c>
      <c r="F2629">
        <v>3</v>
      </c>
      <c r="G2629" s="2">
        <v>110.32681701599999</v>
      </c>
      <c r="H2629" s="3">
        <v>66</v>
      </c>
      <c r="I2629" s="4">
        <v>0.40177735762622024</v>
      </c>
      <c r="J2629" t="s">
        <v>43</v>
      </c>
      <c r="K2629" t="s">
        <v>22</v>
      </c>
      <c r="L2629" t="str">
        <f t="shared" si="124"/>
        <v>Inativo</v>
      </c>
      <c r="M2629">
        <f t="shared" si="125"/>
        <v>8</v>
      </c>
      <c r="N2629" s="7">
        <f t="shared" si="126"/>
        <v>349.65370231481211</v>
      </c>
    </row>
    <row r="2630" spans="1:14" x14ac:dyDescent="0.25">
      <c r="A2630" t="s">
        <v>150</v>
      </c>
      <c r="B2630" s="1">
        <v>45307.572699999997</v>
      </c>
      <c r="C2630" t="s">
        <v>18</v>
      </c>
      <c r="D2630" t="s">
        <v>19</v>
      </c>
      <c r="E2630" t="s">
        <v>20</v>
      </c>
      <c r="F2630">
        <v>2</v>
      </c>
      <c r="G2630" s="2">
        <v>163.78440684480003</v>
      </c>
      <c r="H2630" s="3">
        <v>99.98</v>
      </c>
      <c r="I2630" s="4">
        <v>0.38956337830902454</v>
      </c>
      <c r="J2630" t="s">
        <v>40</v>
      </c>
      <c r="K2630" t="s">
        <v>22</v>
      </c>
      <c r="L2630" t="str">
        <f t="shared" si="124"/>
        <v>Inativo</v>
      </c>
      <c r="M2630">
        <f t="shared" si="125"/>
        <v>8</v>
      </c>
      <c r="N2630" s="7">
        <f t="shared" si="126"/>
        <v>349.78680231481849</v>
      </c>
    </row>
    <row r="2631" spans="1:14" x14ac:dyDescent="0.25">
      <c r="A2631" t="s">
        <v>149</v>
      </c>
      <c r="B2631" s="1">
        <v>45307.439599999998</v>
      </c>
      <c r="C2631" t="s">
        <v>12</v>
      </c>
      <c r="D2631" t="s">
        <v>42</v>
      </c>
      <c r="E2631" t="s">
        <v>26</v>
      </c>
      <c r="F2631">
        <v>1</v>
      </c>
      <c r="G2631" s="2">
        <v>109.054283688</v>
      </c>
      <c r="H2631" s="3">
        <v>72.81</v>
      </c>
      <c r="I2631" s="4">
        <v>0.3323508482408033</v>
      </c>
      <c r="J2631" t="s">
        <v>71</v>
      </c>
      <c r="K2631" t="s">
        <v>16</v>
      </c>
      <c r="L2631" t="str">
        <f t="shared" si="124"/>
        <v>Inativo</v>
      </c>
      <c r="M2631">
        <f t="shared" si="125"/>
        <v>7</v>
      </c>
      <c r="N2631" s="7">
        <f t="shared" si="126"/>
        <v>349.91990231481759</v>
      </c>
    </row>
    <row r="2632" spans="1:14" x14ac:dyDescent="0.25">
      <c r="A2632" t="s">
        <v>148</v>
      </c>
      <c r="B2632" s="1">
        <v>45307.306499999999</v>
      </c>
      <c r="C2632" t="s">
        <v>30</v>
      </c>
      <c r="D2632" t="s">
        <v>25</v>
      </c>
      <c r="E2632" t="s">
        <v>26</v>
      </c>
      <c r="F2632">
        <v>4</v>
      </c>
      <c r="G2632" s="2">
        <v>134.042688</v>
      </c>
      <c r="H2632" s="3">
        <v>88</v>
      </c>
      <c r="I2632" s="4">
        <v>0.34349272375080986</v>
      </c>
      <c r="J2632" t="s">
        <v>69</v>
      </c>
      <c r="K2632" t="s">
        <v>16</v>
      </c>
      <c r="L2632" t="str">
        <f t="shared" si="124"/>
        <v>Inativo</v>
      </c>
      <c r="M2632">
        <f t="shared" si="125"/>
        <v>7</v>
      </c>
      <c r="N2632" s="7">
        <f t="shared" si="126"/>
        <v>350.05300231481669</v>
      </c>
    </row>
    <row r="2633" spans="1:14" x14ac:dyDescent="0.25">
      <c r="A2633" t="s">
        <v>147</v>
      </c>
      <c r="B2633" s="1">
        <v>45307.1734</v>
      </c>
      <c r="C2633" t="s">
        <v>24</v>
      </c>
      <c r="D2633" t="s">
        <v>13</v>
      </c>
      <c r="E2633" t="s">
        <v>14</v>
      </c>
      <c r="F2633">
        <v>4</v>
      </c>
      <c r="G2633" s="2">
        <v>378.69441172200004</v>
      </c>
      <c r="H2633" s="3">
        <v>311.08</v>
      </c>
      <c r="I2633" s="4">
        <v>0.17854610374244409</v>
      </c>
      <c r="J2633" t="s">
        <v>67</v>
      </c>
      <c r="K2633" t="s">
        <v>16</v>
      </c>
      <c r="L2633" t="str">
        <f t="shared" si="124"/>
        <v>Inativo</v>
      </c>
      <c r="M2633">
        <f t="shared" si="125"/>
        <v>7</v>
      </c>
      <c r="N2633" s="7">
        <f t="shared" si="126"/>
        <v>350.1861023148158</v>
      </c>
    </row>
    <row r="2634" spans="1:14" x14ac:dyDescent="0.25">
      <c r="A2634" t="s">
        <v>146</v>
      </c>
      <c r="B2634" s="1">
        <v>45307.040300000001</v>
      </c>
      <c r="C2634" t="s">
        <v>18</v>
      </c>
      <c r="D2634" t="s">
        <v>19</v>
      </c>
      <c r="E2634" t="s">
        <v>20</v>
      </c>
      <c r="F2634">
        <v>2</v>
      </c>
      <c r="G2634" s="2">
        <v>155.95475313600002</v>
      </c>
      <c r="H2634" s="3">
        <v>99.98</v>
      </c>
      <c r="I2634" s="4">
        <v>0.35891662171519295</v>
      </c>
      <c r="J2634" t="s">
        <v>65</v>
      </c>
      <c r="K2634" t="s">
        <v>16</v>
      </c>
      <c r="L2634" t="str">
        <f t="shared" si="124"/>
        <v>Inativo</v>
      </c>
      <c r="M2634">
        <f t="shared" si="125"/>
        <v>7</v>
      </c>
      <c r="N2634" s="7">
        <f t="shared" si="126"/>
        <v>350.3192023148149</v>
      </c>
    </row>
    <row r="2635" spans="1:14" x14ac:dyDescent="0.25">
      <c r="A2635" t="s">
        <v>145</v>
      </c>
      <c r="B2635" s="1">
        <v>45306.907200000001</v>
      </c>
      <c r="C2635" t="s">
        <v>12</v>
      </c>
      <c r="D2635" t="s">
        <v>13</v>
      </c>
      <c r="E2635" t="s">
        <v>14</v>
      </c>
      <c r="F2635">
        <v>2</v>
      </c>
      <c r="G2635" s="2">
        <v>215.445259744</v>
      </c>
      <c r="H2635" s="3">
        <v>155.54</v>
      </c>
      <c r="I2635" s="4">
        <v>0.27805327355626969</v>
      </c>
      <c r="J2635" t="s">
        <v>63</v>
      </c>
      <c r="K2635" t="s">
        <v>28</v>
      </c>
      <c r="L2635" t="str">
        <f t="shared" si="124"/>
        <v>Inativo</v>
      </c>
      <c r="M2635">
        <f t="shared" si="125"/>
        <v>7</v>
      </c>
      <c r="N2635" s="7">
        <f t="shared" si="126"/>
        <v>350.45230231481401</v>
      </c>
    </row>
    <row r="2636" spans="1:14" x14ac:dyDescent="0.25">
      <c r="A2636" t="s">
        <v>143</v>
      </c>
      <c r="B2636" s="1">
        <v>45306.774100000002</v>
      </c>
      <c r="C2636" t="s">
        <v>30</v>
      </c>
      <c r="D2636" t="s">
        <v>19</v>
      </c>
      <c r="E2636" t="s">
        <v>20</v>
      </c>
      <c r="F2636">
        <v>1</v>
      </c>
      <c r="G2636" s="2">
        <v>88.834743932400016</v>
      </c>
      <c r="H2636" s="3">
        <v>49.99</v>
      </c>
      <c r="I2636" s="4">
        <v>0.43726972367882821</v>
      </c>
      <c r="J2636" t="s">
        <v>144</v>
      </c>
      <c r="K2636" t="s">
        <v>22</v>
      </c>
      <c r="L2636" t="str">
        <f t="shared" si="124"/>
        <v>Inativo</v>
      </c>
      <c r="M2636">
        <f t="shared" si="125"/>
        <v>7</v>
      </c>
      <c r="N2636" s="7">
        <f t="shared" si="126"/>
        <v>350.58540231481311</v>
      </c>
    </row>
    <row r="2637" spans="1:14" x14ac:dyDescent="0.25">
      <c r="A2637" t="s">
        <v>142</v>
      </c>
      <c r="B2637" s="1">
        <v>45306.641000000003</v>
      </c>
      <c r="C2637" t="s">
        <v>24</v>
      </c>
      <c r="D2637" t="s">
        <v>19</v>
      </c>
      <c r="E2637" t="s">
        <v>20</v>
      </c>
      <c r="F2637">
        <v>2</v>
      </c>
      <c r="G2637" s="2">
        <v>183.80883557160001</v>
      </c>
      <c r="H2637" s="3">
        <v>99.98</v>
      </c>
      <c r="I2637" s="4">
        <v>0.45606532085855972</v>
      </c>
      <c r="J2637" t="s">
        <v>93</v>
      </c>
      <c r="K2637" t="s">
        <v>22</v>
      </c>
      <c r="L2637" t="str">
        <f t="shared" si="124"/>
        <v>Inativo</v>
      </c>
      <c r="M2637">
        <f t="shared" si="125"/>
        <v>7</v>
      </c>
      <c r="N2637" s="7">
        <f t="shared" si="126"/>
        <v>350.71850231481221</v>
      </c>
    </row>
    <row r="2638" spans="1:14" x14ac:dyDescent="0.25">
      <c r="A2638" t="s">
        <v>141</v>
      </c>
      <c r="B2638" s="1">
        <v>45306.507899999997</v>
      </c>
      <c r="C2638" t="s">
        <v>18</v>
      </c>
      <c r="D2638" t="s">
        <v>80</v>
      </c>
      <c r="E2638" t="s">
        <v>14</v>
      </c>
      <c r="F2638">
        <v>1</v>
      </c>
      <c r="G2638" s="2">
        <v>19.879248312000001</v>
      </c>
      <c r="H2638" s="3">
        <v>14.45</v>
      </c>
      <c r="I2638" s="4">
        <v>0.27311134841666351</v>
      </c>
      <c r="J2638" t="s">
        <v>38</v>
      </c>
      <c r="K2638" t="s">
        <v>16</v>
      </c>
      <c r="L2638" t="str">
        <f t="shared" si="124"/>
        <v>Inativo</v>
      </c>
      <c r="M2638">
        <f t="shared" si="125"/>
        <v>7</v>
      </c>
      <c r="N2638" s="7">
        <f t="shared" si="126"/>
        <v>350.85160231481859</v>
      </c>
    </row>
    <row r="2639" spans="1:14" x14ac:dyDescent="0.25">
      <c r="A2639" t="s">
        <v>140</v>
      </c>
      <c r="B2639" s="1">
        <v>45306.374799999998</v>
      </c>
      <c r="C2639" t="s">
        <v>12</v>
      </c>
      <c r="D2639" t="s">
        <v>19</v>
      </c>
      <c r="E2639" t="s">
        <v>20</v>
      </c>
      <c r="F2639">
        <v>2</v>
      </c>
      <c r="G2639" s="2">
        <v>168.29982890280002</v>
      </c>
      <c r="H2639" s="3">
        <v>99.98</v>
      </c>
      <c r="I2639" s="4">
        <v>0.40594116671537134</v>
      </c>
      <c r="J2639" t="s">
        <v>36</v>
      </c>
      <c r="K2639" t="s">
        <v>16</v>
      </c>
      <c r="L2639" t="str">
        <f t="shared" si="124"/>
        <v>Inativo</v>
      </c>
      <c r="M2639">
        <f t="shared" si="125"/>
        <v>7</v>
      </c>
      <c r="N2639" s="7">
        <f t="shared" si="126"/>
        <v>350.9847023148177</v>
      </c>
    </row>
    <row r="2640" spans="1:14" x14ac:dyDescent="0.25">
      <c r="A2640" t="s">
        <v>139</v>
      </c>
      <c r="B2640" s="1">
        <v>45306.241699999999</v>
      </c>
      <c r="C2640" t="s">
        <v>30</v>
      </c>
      <c r="D2640" t="s">
        <v>80</v>
      </c>
      <c r="E2640" t="s">
        <v>14</v>
      </c>
      <c r="F2640">
        <v>1</v>
      </c>
      <c r="G2640" s="2">
        <v>20.451504611999997</v>
      </c>
      <c r="H2640" s="3">
        <v>14.45</v>
      </c>
      <c r="I2640" s="4">
        <v>0.29345051749779782</v>
      </c>
      <c r="J2640" t="s">
        <v>34</v>
      </c>
      <c r="K2640" t="s">
        <v>16</v>
      </c>
      <c r="L2640" t="str">
        <f t="shared" si="124"/>
        <v>Inativo</v>
      </c>
      <c r="M2640">
        <f t="shared" si="125"/>
        <v>7</v>
      </c>
      <c r="N2640" s="7">
        <f t="shared" si="126"/>
        <v>351.1178023148168</v>
      </c>
    </row>
    <row r="2641" spans="1:14" x14ac:dyDescent="0.25">
      <c r="A2641" t="s">
        <v>138</v>
      </c>
      <c r="B2641" s="1">
        <v>45306.1086</v>
      </c>
      <c r="C2641" t="s">
        <v>24</v>
      </c>
      <c r="D2641" t="s">
        <v>19</v>
      </c>
      <c r="E2641" t="s">
        <v>20</v>
      </c>
      <c r="F2641">
        <v>1</v>
      </c>
      <c r="G2641" s="2">
        <v>80.84429058420001</v>
      </c>
      <c r="H2641" s="3">
        <v>49.99</v>
      </c>
      <c r="I2641" s="4">
        <v>0.38165082977708864</v>
      </c>
      <c r="J2641" t="s">
        <v>31</v>
      </c>
      <c r="K2641" t="s">
        <v>16</v>
      </c>
      <c r="L2641" t="str">
        <f t="shared" si="124"/>
        <v>Inativo</v>
      </c>
      <c r="M2641">
        <f t="shared" si="125"/>
        <v>7</v>
      </c>
      <c r="N2641" s="7">
        <f t="shared" si="126"/>
        <v>351.2509023148159</v>
      </c>
    </row>
    <row r="2642" spans="1:14" x14ac:dyDescent="0.25">
      <c r="A2642" t="s">
        <v>137</v>
      </c>
      <c r="B2642" s="1">
        <v>45305.9755</v>
      </c>
      <c r="C2642" t="s">
        <v>18</v>
      </c>
      <c r="D2642" t="s">
        <v>25</v>
      </c>
      <c r="E2642" t="s">
        <v>26</v>
      </c>
      <c r="F2642">
        <v>1</v>
      </c>
      <c r="G2642" s="2">
        <v>34.096021596</v>
      </c>
      <c r="H2642" s="3">
        <v>22</v>
      </c>
      <c r="I2642" s="4">
        <v>0.3547634307405253</v>
      </c>
      <c r="J2642" t="s">
        <v>27</v>
      </c>
      <c r="K2642" t="s">
        <v>32</v>
      </c>
      <c r="L2642" t="str">
        <f t="shared" si="124"/>
        <v>Inativo</v>
      </c>
      <c r="M2642">
        <f t="shared" si="125"/>
        <v>7</v>
      </c>
      <c r="N2642" s="7">
        <f t="shared" si="126"/>
        <v>351.38400231481501</v>
      </c>
    </row>
    <row r="2643" spans="1:14" x14ac:dyDescent="0.25">
      <c r="A2643" t="s">
        <v>136</v>
      </c>
      <c r="B2643" s="1">
        <v>45305.842400000001</v>
      </c>
      <c r="C2643" t="s">
        <v>12</v>
      </c>
      <c r="D2643" t="s">
        <v>42</v>
      </c>
      <c r="E2643" t="s">
        <v>26</v>
      </c>
      <c r="F2643">
        <v>1</v>
      </c>
      <c r="G2643" s="2">
        <v>118.263177136</v>
      </c>
      <c r="H2643" s="3">
        <v>72.81</v>
      </c>
      <c r="I2643" s="4">
        <v>0.3843392189923146</v>
      </c>
      <c r="J2643" t="s">
        <v>21</v>
      </c>
      <c r="K2643" t="s">
        <v>28</v>
      </c>
      <c r="L2643" t="str">
        <f t="shared" si="124"/>
        <v>Inativo</v>
      </c>
      <c r="M2643">
        <f t="shared" si="125"/>
        <v>7</v>
      </c>
      <c r="N2643" s="7">
        <f t="shared" si="126"/>
        <v>351.51710231481411</v>
      </c>
    </row>
    <row r="2644" spans="1:14" x14ac:dyDescent="0.25">
      <c r="A2644" t="s">
        <v>135</v>
      </c>
      <c r="B2644" s="1">
        <v>45305.709300000002</v>
      </c>
      <c r="C2644" t="s">
        <v>30</v>
      </c>
      <c r="D2644" t="s">
        <v>80</v>
      </c>
      <c r="E2644" t="s">
        <v>14</v>
      </c>
      <c r="F2644">
        <v>2</v>
      </c>
      <c r="G2644" s="2">
        <v>38.896784079999996</v>
      </c>
      <c r="H2644" s="3">
        <v>28.9</v>
      </c>
      <c r="I2644" s="4">
        <v>0.25700798450173568</v>
      </c>
      <c r="J2644" t="s">
        <v>15</v>
      </c>
      <c r="K2644" t="s">
        <v>22</v>
      </c>
      <c r="L2644" t="str">
        <f t="shared" si="124"/>
        <v>Inativo</v>
      </c>
      <c r="M2644">
        <f t="shared" si="125"/>
        <v>7</v>
      </c>
      <c r="N2644" s="7">
        <f t="shared" si="126"/>
        <v>351.65020231481321</v>
      </c>
    </row>
    <row r="2645" spans="1:14" x14ac:dyDescent="0.25">
      <c r="A2645" t="s">
        <v>134</v>
      </c>
      <c r="B2645" s="1">
        <v>45305.576200000003</v>
      </c>
      <c r="C2645" t="s">
        <v>24</v>
      </c>
      <c r="D2645" t="s">
        <v>19</v>
      </c>
      <c r="E2645" t="s">
        <v>20</v>
      </c>
      <c r="F2645">
        <v>2</v>
      </c>
      <c r="G2645" s="2">
        <v>160.11619712639998</v>
      </c>
      <c r="H2645" s="3">
        <v>99.98</v>
      </c>
      <c r="I2645" s="4">
        <v>0.37557847491798013</v>
      </c>
      <c r="J2645" t="s">
        <v>51</v>
      </c>
      <c r="K2645" t="s">
        <v>16</v>
      </c>
      <c r="L2645" t="str">
        <f t="shared" si="124"/>
        <v>Inativo</v>
      </c>
      <c r="M2645">
        <f t="shared" si="125"/>
        <v>7</v>
      </c>
      <c r="N2645" s="7">
        <f t="shared" si="126"/>
        <v>351.78330231481232</v>
      </c>
    </row>
    <row r="2646" spans="1:14" x14ac:dyDescent="0.25">
      <c r="A2646" t="s">
        <v>133</v>
      </c>
      <c r="B2646" s="1">
        <v>45305.443099999997</v>
      </c>
      <c r="C2646" t="s">
        <v>18</v>
      </c>
      <c r="D2646" t="s">
        <v>13</v>
      </c>
      <c r="E2646" t="s">
        <v>14</v>
      </c>
      <c r="F2646">
        <v>1</v>
      </c>
      <c r="G2646" s="2">
        <v>97.233658691399995</v>
      </c>
      <c r="H2646" s="3">
        <v>77.77</v>
      </c>
      <c r="I2646" s="4">
        <v>0.20017408532547071</v>
      </c>
      <c r="J2646" t="s">
        <v>49</v>
      </c>
      <c r="K2646" t="s">
        <v>32</v>
      </c>
      <c r="L2646" t="str">
        <f t="shared" si="124"/>
        <v>Inativo</v>
      </c>
      <c r="M2646">
        <f t="shared" si="125"/>
        <v>7</v>
      </c>
      <c r="N2646" s="7">
        <f t="shared" si="126"/>
        <v>351.9164023148187</v>
      </c>
    </row>
    <row r="2647" spans="1:14" x14ac:dyDescent="0.25">
      <c r="A2647" t="s">
        <v>132</v>
      </c>
      <c r="B2647" s="1">
        <v>45305.31</v>
      </c>
      <c r="C2647" t="s">
        <v>12</v>
      </c>
      <c r="D2647" t="s">
        <v>19</v>
      </c>
      <c r="E2647" t="s">
        <v>20</v>
      </c>
      <c r="F2647">
        <v>1</v>
      </c>
      <c r="G2647" s="2">
        <v>93.634000072199996</v>
      </c>
      <c r="H2647" s="3">
        <v>49.99</v>
      </c>
      <c r="I2647" s="4">
        <v>0.4661127372380402</v>
      </c>
      <c r="J2647" t="s">
        <v>47</v>
      </c>
      <c r="K2647" t="s">
        <v>28</v>
      </c>
      <c r="L2647" t="str">
        <f t="shared" si="124"/>
        <v>Inativo</v>
      </c>
      <c r="M2647">
        <f t="shared" si="125"/>
        <v>7</v>
      </c>
      <c r="N2647" s="7">
        <f t="shared" si="126"/>
        <v>352.0495023148178</v>
      </c>
    </row>
    <row r="2648" spans="1:14" x14ac:dyDescent="0.25">
      <c r="A2648" t="s">
        <v>131</v>
      </c>
      <c r="B2648" s="1">
        <v>45305.176899999999</v>
      </c>
      <c r="C2648" t="s">
        <v>30</v>
      </c>
      <c r="D2648" t="s">
        <v>13</v>
      </c>
      <c r="E2648" t="s">
        <v>14</v>
      </c>
      <c r="F2648">
        <v>2</v>
      </c>
      <c r="G2648" s="2">
        <v>195.367956784</v>
      </c>
      <c r="H2648" s="3">
        <v>155.54</v>
      </c>
      <c r="I2648" s="4">
        <v>0.20386125462751314</v>
      </c>
      <c r="J2648" t="s">
        <v>45</v>
      </c>
      <c r="K2648" t="s">
        <v>22</v>
      </c>
      <c r="L2648" t="str">
        <f t="shared" si="124"/>
        <v>Inativo</v>
      </c>
      <c r="M2648">
        <f t="shared" si="125"/>
        <v>7</v>
      </c>
      <c r="N2648" s="7">
        <f t="shared" si="126"/>
        <v>352.1826023148169</v>
      </c>
    </row>
    <row r="2649" spans="1:14" x14ac:dyDescent="0.25">
      <c r="A2649" t="s">
        <v>130</v>
      </c>
      <c r="B2649" s="1">
        <v>45305.043799999999</v>
      </c>
      <c r="C2649" t="s">
        <v>24</v>
      </c>
      <c r="D2649" t="s">
        <v>19</v>
      </c>
      <c r="E2649" t="s">
        <v>20</v>
      </c>
      <c r="F2649">
        <v>2</v>
      </c>
      <c r="G2649" s="2">
        <v>161.1482776128</v>
      </c>
      <c r="H2649" s="3">
        <v>99.98</v>
      </c>
      <c r="I2649" s="4">
        <v>0.37957760715117567</v>
      </c>
      <c r="J2649" t="s">
        <v>43</v>
      </c>
      <c r="K2649" t="s">
        <v>16</v>
      </c>
      <c r="L2649" t="str">
        <f t="shared" si="124"/>
        <v>Inativo</v>
      </c>
      <c r="M2649">
        <f t="shared" si="125"/>
        <v>7</v>
      </c>
      <c r="N2649" s="7">
        <f t="shared" si="126"/>
        <v>352.31570231481601</v>
      </c>
    </row>
    <row r="2650" spans="1:14" x14ac:dyDescent="0.25">
      <c r="A2650" t="s">
        <v>129</v>
      </c>
      <c r="B2650" s="1">
        <v>45304.9107</v>
      </c>
      <c r="C2650" t="s">
        <v>18</v>
      </c>
      <c r="D2650" t="s">
        <v>13</v>
      </c>
      <c r="E2650" t="s">
        <v>14</v>
      </c>
      <c r="F2650">
        <v>2</v>
      </c>
      <c r="G2650" s="2">
        <v>202.49269534999999</v>
      </c>
      <c r="H2650" s="3">
        <v>155.54</v>
      </c>
      <c r="I2650" s="4">
        <v>0.23187352644422193</v>
      </c>
      <c r="J2650" t="s">
        <v>40</v>
      </c>
      <c r="K2650" t="s">
        <v>32</v>
      </c>
      <c r="L2650" t="str">
        <f t="shared" si="124"/>
        <v>Inativo</v>
      </c>
      <c r="M2650">
        <f t="shared" si="125"/>
        <v>7</v>
      </c>
      <c r="N2650" s="7">
        <f t="shared" si="126"/>
        <v>352.44880231481511</v>
      </c>
    </row>
    <row r="2651" spans="1:14" x14ac:dyDescent="0.25">
      <c r="A2651" t="s">
        <v>128</v>
      </c>
      <c r="B2651" s="1">
        <v>45304.777600000001</v>
      </c>
      <c r="C2651" t="s">
        <v>12</v>
      </c>
      <c r="D2651" t="s">
        <v>19</v>
      </c>
      <c r="E2651" t="s">
        <v>20</v>
      </c>
      <c r="F2651">
        <v>2</v>
      </c>
      <c r="G2651" s="2">
        <v>155.33854536059999</v>
      </c>
      <c r="H2651" s="3">
        <v>99.98</v>
      </c>
      <c r="I2651" s="4">
        <v>0.35637352745959927</v>
      </c>
      <c r="J2651" t="s">
        <v>71</v>
      </c>
      <c r="K2651" t="s">
        <v>28</v>
      </c>
      <c r="L2651" t="str">
        <f t="shared" si="124"/>
        <v>Inativo</v>
      </c>
      <c r="M2651">
        <f t="shared" si="125"/>
        <v>6</v>
      </c>
      <c r="N2651" s="7">
        <f t="shared" si="126"/>
        <v>352.58190231481422</v>
      </c>
    </row>
    <row r="2652" spans="1:14" x14ac:dyDescent="0.25">
      <c r="A2652" t="s">
        <v>127</v>
      </c>
      <c r="B2652" s="1">
        <v>45304.644500000002</v>
      </c>
      <c r="C2652" t="s">
        <v>30</v>
      </c>
      <c r="D2652" t="s">
        <v>19</v>
      </c>
      <c r="E2652" t="s">
        <v>20</v>
      </c>
      <c r="F2652">
        <v>2</v>
      </c>
      <c r="G2652" s="2">
        <v>171.79390213200003</v>
      </c>
      <c r="H2652" s="3">
        <v>99.98</v>
      </c>
      <c r="I2652" s="4">
        <v>0.41802358081849089</v>
      </c>
      <c r="J2652" t="s">
        <v>69</v>
      </c>
      <c r="K2652" t="s">
        <v>22</v>
      </c>
      <c r="L2652" t="str">
        <f t="shared" si="124"/>
        <v>Inativo</v>
      </c>
      <c r="M2652">
        <f t="shared" si="125"/>
        <v>6</v>
      </c>
      <c r="N2652" s="7">
        <f t="shared" si="126"/>
        <v>352.71500231481332</v>
      </c>
    </row>
    <row r="2653" spans="1:14" x14ac:dyDescent="0.25">
      <c r="A2653" t="s">
        <v>126</v>
      </c>
      <c r="B2653" s="1">
        <v>45304.511400000003</v>
      </c>
      <c r="C2653" t="s">
        <v>24</v>
      </c>
      <c r="D2653" t="s">
        <v>19</v>
      </c>
      <c r="E2653" t="s">
        <v>20</v>
      </c>
      <c r="F2653">
        <v>1</v>
      </c>
      <c r="G2653" s="2">
        <v>78.066666388799987</v>
      </c>
      <c r="H2653" s="3">
        <v>49.99</v>
      </c>
      <c r="I2653" s="4">
        <v>0.35964986962512424</v>
      </c>
      <c r="J2653" t="s">
        <v>67</v>
      </c>
      <c r="K2653" t="s">
        <v>16</v>
      </c>
      <c r="L2653" t="str">
        <f t="shared" si="124"/>
        <v>Inativo</v>
      </c>
      <c r="M2653">
        <f t="shared" si="125"/>
        <v>6</v>
      </c>
      <c r="N2653" s="7">
        <f t="shared" si="126"/>
        <v>352.84810231481242</v>
      </c>
    </row>
    <row r="2654" spans="1:14" x14ac:dyDescent="0.25">
      <c r="A2654" t="s">
        <v>125</v>
      </c>
      <c r="B2654" s="1">
        <v>45304.378299999997</v>
      </c>
      <c r="C2654" t="s">
        <v>18</v>
      </c>
      <c r="D2654" t="s">
        <v>80</v>
      </c>
      <c r="E2654" t="s">
        <v>14</v>
      </c>
      <c r="F2654">
        <v>2</v>
      </c>
      <c r="G2654" s="2">
        <v>37.368868064000004</v>
      </c>
      <c r="H2654" s="3">
        <v>28.9</v>
      </c>
      <c r="I2654" s="4">
        <v>0.22662896958761905</v>
      </c>
      <c r="J2654" t="s">
        <v>38</v>
      </c>
      <c r="K2654" t="s">
        <v>32</v>
      </c>
      <c r="L2654" t="str">
        <f t="shared" si="124"/>
        <v>Inativo</v>
      </c>
      <c r="M2654">
        <f t="shared" si="125"/>
        <v>6</v>
      </c>
      <c r="N2654" s="7">
        <f t="shared" si="126"/>
        <v>352.9812023148188</v>
      </c>
    </row>
    <row r="2655" spans="1:14" x14ac:dyDescent="0.25">
      <c r="A2655" t="s">
        <v>124</v>
      </c>
      <c r="B2655" s="1">
        <v>45304.245199999998</v>
      </c>
      <c r="C2655" t="s">
        <v>12</v>
      </c>
      <c r="D2655" t="s">
        <v>13</v>
      </c>
      <c r="E2655" t="s">
        <v>14</v>
      </c>
      <c r="F2655">
        <v>4</v>
      </c>
      <c r="G2655" s="2">
        <v>404.03449449440006</v>
      </c>
      <c r="H2655" s="3">
        <v>311.08</v>
      </c>
      <c r="I2655" s="4">
        <v>0.23006573884420761</v>
      </c>
      <c r="J2655" t="s">
        <v>36</v>
      </c>
      <c r="K2655" t="s">
        <v>28</v>
      </c>
      <c r="L2655" t="str">
        <f t="shared" si="124"/>
        <v>Inativo</v>
      </c>
      <c r="M2655">
        <f t="shared" si="125"/>
        <v>6</v>
      </c>
      <c r="N2655" s="7">
        <f t="shared" si="126"/>
        <v>353.11430231481791</v>
      </c>
    </row>
    <row r="2656" spans="1:14" x14ac:dyDescent="0.25">
      <c r="A2656" t="s">
        <v>123</v>
      </c>
      <c r="B2656" s="1">
        <v>45304.112099999998</v>
      </c>
      <c r="C2656" t="s">
        <v>30</v>
      </c>
      <c r="D2656" t="s">
        <v>80</v>
      </c>
      <c r="E2656" t="s">
        <v>14</v>
      </c>
      <c r="F2656">
        <v>1</v>
      </c>
      <c r="G2656" s="2">
        <v>18.805961591999996</v>
      </c>
      <c r="H2656" s="3">
        <v>14.45</v>
      </c>
      <c r="I2656" s="4">
        <v>0.23162663449514917</v>
      </c>
      <c r="J2656" t="s">
        <v>34</v>
      </c>
      <c r="K2656" t="s">
        <v>22</v>
      </c>
      <c r="L2656" t="str">
        <f t="shared" si="124"/>
        <v>Inativo</v>
      </c>
      <c r="M2656">
        <f t="shared" si="125"/>
        <v>6</v>
      </c>
      <c r="N2656" s="7">
        <f t="shared" si="126"/>
        <v>353.24740231481701</v>
      </c>
    </row>
    <row r="2657" spans="1:14" x14ac:dyDescent="0.25">
      <c r="A2657" t="s">
        <v>122</v>
      </c>
      <c r="B2657" s="1">
        <v>45303.978999999999</v>
      </c>
      <c r="C2657" t="s">
        <v>24</v>
      </c>
      <c r="D2657" t="s">
        <v>19</v>
      </c>
      <c r="E2657" t="s">
        <v>20</v>
      </c>
      <c r="F2657">
        <v>4</v>
      </c>
      <c r="G2657" s="2">
        <v>346.93655615999995</v>
      </c>
      <c r="H2657" s="3">
        <v>199.96</v>
      </c>
      <c r="I2657" s="4">
        <v>0.42364101894242995</v>
      </c>
      <c r="J2657" t="s">
        <v>31</v>
      </c>
      <c r="K2657" t="s">
        <v>16</v>
      </c>
      <c r="L2657" t="str">
        <f t="shared" si="124"/>
        <v>Inativo</v>
      </c>
      <c r="M2657">
        <f t="shared" si="125"/>
        <v>6</v>
      </c>
      <c r="N2657" s="7">
        <f t="shared" si="126"/>
        <v>353.38050231481611</v>
      </c>
    </row>
    <row r="2658" spans="1:14" x14ac:dyDescent="0.25">
      <c r="A2658" t="s">
        <v>121</v>
      </c>
      <c r="B2658" s="1">
        <v>45303.8459</v>
      </c>
      <c r="C2658" t="s">
        <v>18</v>
      </c>
      <c r="D2658" t="s">
        <v>42</v>
      </c>
      <c r="E2658" t="s">
        <v>26</v>
      </c>
      <c r="F2658">
        <v>4</v>
      </c>
      <c r="G2658" s="2">
        <v>474.69445200000007</v>
      </c>
      <c r="H2658" s="3">
        <v>291.24</v>
      </c>
      <c r="I2658" s="4">
        <v>0.38646849826675461</v>
      </c>
      <c r="J2658" t="s">
        <v>27</v>
      </c>
      <c r="K2658" t="s">
        <v>28</v>
      </c>
      <c r="L2658" t="str">
        <f t="shared" si="124"/>
        <v>Inativo</v>
      </c>
      <c r="M2658">
        <f t="shared" si="125"/>
        <v>6</v>
      </c>
      <c r="N2658" s="7">
        <f t="shared" si="126"/>
        <v>353.51360231481522</v>
      </c>
    </row>
    <row r="2659" spans="1:14" x14ac:dyDescent="0.25">
      <c r="A2659" t="s">
        <v>120</v>
      </c>
      <c r="B2659" s="1">
        <v>45303.712800000001</v>
      </c>
      <c r="C2659" t="s">
        <v>12</v>
      </c>
      <c r="D2659" t="s">
        <v>19</v>
      </c>
      <c r="E2659" t="s">
        <v>20</v>
      </c>
      <c r="F2659">
        <v>4</v>
      </c>
      <c r="G2659" s="2">
        <v>364.19733410399994</v>
      </c>
      <c r="H2659" s="3">
        <v>199.96</v>
      </c>
      <c r="I2659" s="4">
        <v>0.45095699151136681</v>
      </c>
      <c r="J2659" t="s">
        <v>21</v>
      </c>
      <c r="K2659" t="s">
        <v>22</v>
      </c>
      <c r="L2659" t="str">
        <f t="shared" si="124"/>
        <v>Inativo</v>
      </c>
      <c r="M2659">
        <f t="shared" si="125"/>
        <v>6</v>
      </c>
      <c r="N2659" s="7">
        <f t="shared" si="126"/>
        <v>353.64670231481432</v>
      </c>
    </row>
    <row r="2660" spans="1:14" x14ac:dyDescent="0.25">
      <c r="A2660" t="s">
        <v>119</v>
      </c>
      <c r="B2660" s="1">
        <v>45303.579700000002</v>
      </c>
      <c r="C2660" t="s">
        <v>30</v>
      </c>
      <c r="D2660" t="s">
        <v>42</v>
      </c>
      <c r="E2660" t="s">
        <v>26</v>
      </c>
      <c r="F2660">
        <v>3</v>
      </c>
      <c r="G2660" s="2">
        <v>341.29491767999997</v>
      </c>
      <c r="H2660" s="3">
        <v>218.43</v>
      </c>
      <c r="I2660" s="4">
        <v>0.35999632961191291</v>
      </c>
      <c r="J2660" t="s">
        <v>15</v>
      </c>
      <c r="K2660" t="s">
        <v>22</v>
      </c>
      <c r="L2660" t="str">
        <f t="shared" si="124"/>
        <v>Inativo</v>
      </c>
      <c r="M2660">
        <f t="shared" si="125"/>
        <v>6</v>
      </c>
      <c r="N2660" s="7">
        <f t="shared" si="126"/>
        <v>353.77980231481342</v>
      </c>
    </row>
    <row r="2661" spans="1:14" x14ac:dyDescent="0.25">
      <c r="A2661" t="s">
        <v>118</v>
      </c>
      <c r="B2661" s="1">
        <v>45303.446600000003</v>
      </c>
      <c r="C2661" t="s">
        <v>24</v>
      </c>
      <c r="D2661" t="s">
        <v>80</v>
      </c>
      <c r="E2661" t="s">
        <v>14</v>
      </c>
      <c r="F2661">
        <v>1</v>
      </c>
      <c r="G2661" s="2">
        <v>17.9325388</v>
      </c>
      <c r="H2661" s="3">
        <v>14.45</v>
      </c>
      <c r="I2661" s="4">
        <v>0.19420221747965774</v>
      </c>
      <c r="J2661" t="s">
        <v>51</v>
      </c>
      <c r="K2661" t="s">
        <v>16</v>
      </c>
      <c r="L2661" t="str">
        <f t="shared" si="124"/>
        <v>Inativo</v>
      </c>
      <c r="M2661">
        <f t="shared" si="125"/>
        <v>6</v>
      </c>
      <c r="N2661" s="7">
        <f t="shared" si="126"/>
        <v>353.91290231481253</v>
      </c>
    </row>
    <row r="2662" spans="1:14" x14ac:dyDescent="0.25">
      <c r="A2662" t="s">
        <v>117</v>
      </c>
      <c r="B2662" s="1">
        <v>45303.313499999997</v>
      </c>
      <c r="C2662" t="s">
        <v>18</v>
      </c>
      <c r="D2662" t="s">
        <v>19</v>
      </c>
      <c r="E2662" t="s">
        <v>20</v>
      </c>
      <c r="F2662">
        <v>3</v>
      </c>
      <c r="G2662" s="2">
        <v>250.45018691219997</v>
      </c>
      <c r="H2662" s="3">
        <v>149.97</v>
      </c>
      <c r="I2662" s="4">
        <v>0.4011982907699933</v>
      </c>
      <c r="J2662" t="s">
        <v>49</v>
      </c>
      <c r="K2662" t="s">
        <v>16</v>
      </c>
      <c r="L2662" t="str">
        <f t="shared" si="124"/>
        <v>Inativo</v>
      </c>
      <c r="M2662">
        <f t="shared" si="125"/>
        <v>6</v>
      </c>
      <c r="N2662" s="7">
        <f t="shared" si="126"/>
        <v>354.04600231481891</v>
      </c>
    </row>
    <row r="2663" spans="1:14" x14ac:dyDescent="0.25">
      <c r="A2663" t="s">
        <v>116</v>
      </c>
      <c r="B2663" s="1">
        <v>45303.180399999997</v>
      </c>
      <c r="C2663" t="s">
        <v>12</v>
      </c>
      <c r="D2663" t="s">
        <v>13</v>
      </c>
      <c r="E2663" t="s">
        <v>14</v>
      </c>
      <c r="F2663">
        <v>5</v>
      </c>
      <c r="G2663" s="2">
        <v>510.57826564800001</v>
      </c>
      <c r="H2663" s="3">
        <v>388.85</v>
      </c>
      <c r="I2663" s="4">
        <v>0.23841254874707338</v>
      </c>
      <c r="J2663" t="s">
        <v>47</v>
      </c>
      <c r="K2663" t="s">
        <v>16</v>
      </c>
      <c r="L2663" t="str">
        <f t="shared" si="124"/>
        <v>Inativo</v>
      </c>
      <c r="M2663">
        <f t="shared" si="125"/>
        <v>6</v>
      </c>
      <c r="N2663" s="7">
        <f t="shared" si="126"/>
        <v>354.17910231481801</v>
      </c>
    </row>
    <row r="2664" spans="1:14" x14ac:dyDescent="0.25">
      <c r="A2664" t="s">
        <v>115</v>
      </c>
      <c r="B2664" s="1">
        <v>45303.047299999998</v>
      </c>
      <c r="C2664" t="s">
        <v>30</v>
      </c>
      <c r="D2664" t="s">
        <v>25</v>
      </c>
      <c r="E2664" t="s">
        <v>26</v>
      </c>
      <c r="F2664">
        <v>2</v>
      </c>
      <c r="G2664" s="2">
        <v>65.676238992000009</v>
      </c>
      <c r="H2664" s="3">
        <v>44</v>
      </c>
      <c r="I2664" s="4">
        <v>0.33004689861489145</v>
      </c>
      <c r="J2664" t="s">
        <v>45</v>
      </c>
      <c r="K2664" t="s">
        <v>16</v>
      </c>
      <c r="L2664" t="str">
        <f t="shared" si="124"/>
        <v>Inativo</v>
      </c>
      <c r="M2664">
        <f t="shared" si="125"/>
        <v>6</v>
      </c>
      <c r="N2664" s="7">
        <f t="shared" si="126"/>
        <v>354.31220231481711</v>
      </c>
    </row>
    <row r="2665" spans="1:14" x14ac:dyDescent="0.25">
      <c r="A2665" t="s">
        <v>114</v>
      </c>
      <c r="B2665" s="1">
        <v>45302.914199999999</v>
      </c>
      <c r="C2665" t="s">
        <v>24</v>
      </c>
      <c r="D2665" t="s">
        <v>13</v>
      </c>
      <c r="E2665" t="s">
        <v>14</v>
      </c>
      <c r="F2665">
        <v>5</v>
      </c>
      <c r="G2665" s="2">
        <v>512.67056321249993</v>
      </c>
      <c r="H2665" s="3">
        <v>388.85</v>
      </c>
      <c r="I2665" s="4">
        <v>0.24152071934189981</v>
      </c>
      <c r="J2665" t="s">
        <v>43</v>
      </c>
      <c r="K2665" t="s">
        <v>28</v>
      </c>
      <c r="L2665" t="str">
        <f t="shared" si="124"/>
        <v>Inativo</v>
      </c>
      <c r="M2665">
        <f t="shared" si="125"/>
        <v>6</v>
      </c>
      <c r="N2665" s="7">
        <f t="shared" si="126"/>
        <v>354.44530231481622</v>
      </c>
    </row>
    <row r="2666" spans="1:14" x14ac:dyDescent="0.25">
      <c r="A2666" t="s">
        <v>113</v>
      </c>
      <c r="B2666" s="1">
        <v>45302.7811</v>
      </c>
      <c r="C2666" t="s">
        <v>18</v>
      </c>
      <c r="D2666" t="s">
        <v>13</v>
      </c>
      <c r="E2666" t="s">
        <v>14</v>
      </c>
      <c r="F2666">
        <v>3</v>
      </c>
      <c r="G2666" s="2">
        <v>302.06425320720001</v>
      </c>
      <c r="H2666" s="3">
        <v>233.31</v>
      </c>
      <c r="I2666" s="4">
        <v>0.22761466303011449</v>
      </c>
      <c r="J2666" t="s">
        <v>40</v>
      </c>
      <c r="K2666" t="s">
        <v>22</v>
      </c>
      <c r="L2666" t="str">
        <f t="shared" si="124"/>
        <v>Inativo</v>
      </c>
      <c r="M2666">
        <f t="shared" si="125"/>
        <v>6</v>
      </c>
      <c r="N2666" s="7">
        <f t="shared" si="126"/>
        <v>354.57840231481532</v>
      </c>
    </row>
    <row r="2667" spans="1:14" x14ac:dyDescent="0.25">
      <c r="A2667" t="s">
        <v>112</v>
      </c>
      <c r="B2667" s="1">
        <v>45302.648000000001</v>
      </c>
      <c r="C2667" t="s">
        <v>12</v>
      </c>
      <c r="D2667" t="s">
        <v>19</v>
      </c>
      <c r="E2667" t="s">
        <v>20</v>
      </c>
      <c r="F2667">
        <v>4</v>
      </c>
      <c r="G2667" s="2">
        <v>371.82845494440005</v>
      </c>
      <c r="H2667" s="3">
        <v>199.96</v>
      </c>
      <c r="I2667" s="4">
        <v>0.46222512736444482</v>
      </c>
      <c r="J2667" t="s">
        <v>71</v>
      </c>
      <c r="K2667" t="s">
        <v>22</v>
      </c>
      <c r="L2667" t="str">
        <f t="shared" si="124"/>
        <v>Inativo</v>
      </c>
      <c r="M2667">
        <f t="shared" si="125"/>
        <v>5</v>
      </c>
      <c r="N2667" s="7">
        <f t="shared" si="126"/>
        <v>354.71150231481442</v>
      </c>
    </row>
    <row r="2668" spans="1:14" x14ac:dyDescent="0.25">
      <c r="A2668" t="s">
        <v>111</v>
      </c>
      <c r="B2668" s="1">
        <v>45302.514900000002</v>
      </c>
      <c r="C2668" t="s">
        <v>30</v>
      </c>
      <c r="D2668" t="s">
        <v>42</v>
      </c>
      <c r="E2668" t="s">
        <v>26</v>
      </c>
      <c r="F2668">
        <v>3</v>
      </c>
      <c r="G2668" s="2">
        <v>345.16121824799995</v>
      </c>
      <c r="H2668" s="3">
        <v>218.43</v>
      </c>
      <c r="I2668" s="4">
        <v>0.36716528841586998</v>
      </c>
      <c r="J2668" t="s">
        <v>69</v>
      </c>
      <c r="K2668" t="s">
        <v>16</v>
      </c>
      <c r="L2668" t="str">
        <f t="shared" si="124"/>
        <v>Inativo</v>
      </c>
      <c r="M2668">
        <f t="shared" si="125"/>
        <v>5</v>
      </c>
      <c r="N2668" s="7">
        <f t="shared" si="126"/>
        <v>354.84460231481353</v>
      </c>
    </row>
    <row r="2669" spans="1:14" x14ac:dyDescent="0.25">
      <c r="A2669" t="s">
        <v>110</v>
      </c>
      <c r="B2669" s="1">
        <v>45302.381800000003</v>
      </c>
      <c r="C2669" t="s">
        <v>24</v>
      </c>
      <c r="D2669" t="s">
        <v>19</v>
      </c>
      <c r="E2669" t="s">
        <v>20</v>
      </c>
      <c r="F2669">
        <v>2</v>
      </c>
      <c r="G2669" s="2">
        <v>183.47826127679997</v>
      </c>
      <c r="H2669" s="3">
        <v>99.98</v>
      </c>
      <c r="I2669" s="4">
        <v>0.45508530926632429</v>
      </c>
      <c r="J2669" t="s">
        <v>34</v>
      </c>
      <c r="K2669" t="s">
        <v>16</v>
      </c>
      <c r="L2669" t="str">
        <f t="shared" si="124"/>
        <v>Inativo</v>
      </c>
      <c r="M2669">
        <f t="shared" si="125"/>
        <v>5</v>
      </c>
      <c r="N2669" s="7">
        <f t="shared" si="126"/>
        <v>354.97770231481263</v>
      </c>
    </row>
    <row r="2670" spans="1:14" x14ac:dyDescent="0.25">
      <c r="A2670" t="s">
        <v>109</v>
      </c>
      <c r="B2670" s="1">
        <v>45302.248699999996</v>
      </c>
      <c r="C2670" t="s">
        <v>18</v>
      </c>
      <c r="D2670" t="s">
        <v>13</v>
      </c>
      <c r="E2670" t="s">
        <v>14</v>
      </c>
      <c r="F2670">
        <v>5</v>
      </c>
      <c r="G2670" s="2">
        <v>543.71012833500004</v>
      </c>
      <c r="H2670" s="3">
        <v>388.85</v>
      </c>
      <c r="I2670" s="4">
        <v>0.28482112115370589</v>
      </c>
      <c r="J2670" t="s">
        <v>31</v>
      </c>
      <c r="K2670" t="s">
        <v>16</v>
      </c>
      <c r="L2670" t="str">
        <f t="shared" si="124"/>
        <v>Inativo</v>
      </c>
      <c r="M2670">
        <f t="shared" si="125"/>
        <v>5</v>
      </c>
      <c r="N2670" s="7">
        <f t="shared" si="126"/>
        <v>355.11080231481901</v>
      </c>
    </row>
    <row r="2671" spans="1:14" x14ac:dyDescent="0.25">
      <c r="A2671" t="s">
        <v>108</v>
      </c>
      <c r="B2671" s="1">
        <v>45302.115599999997</v>
      </c>
      <c r="C2671" t="s">
        <v>12</v>
      </c>
      <c r="D2671" t="s">
        <v>19</v>
      </c>
      <c r="E2671" t="s">
        <v>20</v>
      </c>
      <c r="F2671">
        <v>2</v>
      </c>
      <c r="G2671" s="2">
        <v>188.50835255040002</v>
      </c>
      <c r="H2671" s="3">
        <v>99.98</v>
      </c>
      <c r="I2671" s="4">
        <v>0.46962562322924589</v>
      </c>
      <c r="J2671" t="s">
        <v>27</v>
      </c>
      <c r="K2671" t="s">
        <v>16</v>
      </c>
      <c r="L2671" t="str">
        <f t="shared" si="124"/>
        <v>Inativo</v>
      </c>
      <c r="M2671">
        <f t="shared" si="125"/>
        <v>5</v>
      </c>
      <c r="N2671" s="7">
        <f t="shared" si="126"/>
        <v>355.24390231481811</v>
      </c>
    </row>
    <row r="2672" spans="1:14" x14ac:dyDescent="0.25">
      <c r="A2672" t="s">
        <v>107</v>
      </c>
      <c r="B2672" s="1">
        <v>45301.982499999998</v>
      </c>
      <c r="C2672" t="s">
        <v>30</v>
      </c>
      <c r="D2672" t="s">
        <v>25</v>
      </c>
      <c r="E2672" t="s">
        <v>26</v>
      </c>
      <c r="F2672">
        <v>4</v>
      </c>
      <c r="G2672" s="2">
        <v>145.62383393999997</v>
      </c>
      <c r="H2672" s="3">
        <v>88</v>
      </c>
      <c r="I2672" s="4">
        <v>0.39570331573430612</v>
      </c>
      <c r="J2672" t="s">
        <v>21</v>
      </c>
      <c r="K2672" t="s">
        <v>32</v>
      </c>
      <c r="L2672" t="str">
        <f t="shared" si="124"/>
        <v>Inativo</v>
      </c>
      <c r="M2672">
        <f t="shared" si="125"/>
        <v>5</v>
      </c>
      <c r="N2672" s="7">
        <f t="shared" si="126"/>
        <v>355.37700231481722</v>
      </c>
    </row>
    <row r="2673" spans="1:14" x14ac:dyDescent="0.25">
      <c r="A2673" t="s">
        <v>106</v>
      </c>
      <c r="B2673" s="1">
        <v>45301.849399999999</v>
      </c>
      <c r="C2673" t="s">
        <v>24</v>
      </c>
      <c r="D2673" t="s">
        <v>19</v>
      </c>
      <c r="E2673" t="s">
        <v>20</v>
      </c>
      <c r="F2673">
        <v>2</v>
      </c>
      <c r="G2673" s="2">
        <v>174.08215358999999</v>
      </c>
      <c r="H2673" s="3">
        <v>99.98</v>
      </c>
      <c r="I2673" s="4">
        <v>0.42567346544049606</v>
      </c>
      <c r="J2673" t="s">
        <v>15</v>
      </c>
      <c r="K2673" t="s">
        <v>28</v>
      </c>
      <c r="L2673" t="str">
        <f t="shared" si="124"/>
        <v>Inativo</v>
      </c>
      <c r="M2673">
        <f t="shared" si="125"/>
        <v>5</v>
      </c>
      <c r="N2673" s="7">
        <f t="shared" si="126"/>
        <v>355.51010231481632</v>
      </c>
    </row>
    <row r="2674" spans="1:14" x14ac:dyDescent="0.25">
      <c r="A2674" t="s">
        <v>105</v>
      </c>
      <c r="B2674" s="1">
        <v>45301.7163</v>
      </c>
      <c r="C2674" t="s">
        <v>18</v>
      </c>
      <c r="D2674" t="s">
        <v>13</v>
      </c>
      <c r="E2674" t="s">
        <v>14</v>
      </c>
      <c r="F2674">
        <v>4</v>
      </c>
      <c r="G2674" s="2">
        <v>404.19407563920004</v>
      </c>
      <c r="H2674" s="3">
        <v>311.08</v>
      </c>
      <c r="I2674" s="4">
        <v>0.23036971903150169</v>
      </c>
      <c r="J2674" t="s">
        <v>51</v>
      </c>
      <c r="K2674" t="s">
        <v>22</v>
      </c>
      <c r="L2674" t="str">
        <f t="shared" si="124"/>
        <v>Inativo</v>
      </c>
      <c r="M2674">
        <f t="shared" si="125"/>
        <v>5</v>
      </c>
      <c r="N2674" s="7">
        <f t="shared" si="126"/>
        <v>355.64320231481543</v>
      </c>
    </row>
    <row r="2675" spans="1:14" x14ac:dyDescent="0.25">
      <c r="A2675" t="s">
        <v>104</v>
      </c>
      <c r="B2675" s="1">
        <v>45301.583200000001</v>
      </c>
      <c r="C2675" t="s">
        <v>12</v>
      </c>
      <c r="D2675" t="s">
        <v>19</v>
      </c>
      <c r="E2675" t="s">
        <v>20</v>
      </c>
      <c r="F2675">
        <v>3</v>
      </c>
      <c r="G2675" s="2">
        <v>263.12940720000006</v>
      </c>
      <c r="H2675" s="3">
        <v>149.97</v>
      </c>
      <c r="I2675" s="4">
        <v>0.4300523016569926</v>
      </c>
      <c r="J2675" t="s">
        <v>49</v>
      </c>
      <c r="K2675" t="s">
        <v>16</v>
      </c>
      <c r="L2675" t="str">
        <f t="shared" si="124"/>
        <v>Inativo</v>
      </c>
      <c r="M2675">
        <f t="shared" si="125"/>
        <v>5</v>
      </c>
      <c r="N2675" s="7">
        <f t="shared" si="126"/>
        <v>355.77630231481453</v>
      </c>
    </row>
    <row r="2676" spans="1:14" x14ac:dyDescent="0.25">
      <c r="A2676" t="s">
        <v>103</v>
      </c>
      <c r="B2676" s="1">
        <v>45301.450100000002</v>
      </c>
      <c r="C2676" t="s">
        <v>30</v>
      </c>
      <c r="D2676" t="s">
        <v>25</v>
      </c>
      <c r="E2676" t="s">
        <v>26</v>
      </c>
      <c r="F2676">
        <v>3</v>
      </c>
      <c r="G2676" s="2">
        <v>103.77700187400001</v>
      </c>
      <c r="H2676" s="3">
        <v>66</v>
      </c>
      <c r="I2676" s="4">
        <v>0.36402094097752646</v>
      </c>
      <c r="J2676" t="s">
        <v>47</v>
      </c>
      <c r="K2676" t="s">
        <v>32</v>
      </c>
      <c r="L2676" t="str">
        <f t="shared" si="124"/>
        <v>Inativo</v>
      </c>
      <c r="M2676">
        <f t="shared" si="125"/>
        <v>5</v>
      </c>
      <c r="N2676" s="7">
        <f t="shared" si="126"/>
        <v>355.90940231481363</v>
      </c>
    </row>
    <row r="2677" spans="1:14" x14ac:dyDescent="0.25">
      <c r="A2677" t="s">
        <v>102</v>
      </c>
      <c r="B2677" s="1">
        <v>45301.317000000003</v>
      </c>
      <c r="C2677" t="s">
        <v>24</v>
      </c>
      <c r="D2677" t="s">
        <v>42</v>
      </c>
      <c r="E2677" t="s">
        <v>26</v>
      </c>
      <c r="F2677">
        <v>1</v>
      </c>
      <c r="G2677" s="2">
        <v>108.688599708</v>
      </c>
      <c r="H2677" s="3">
        <v>72.81</v>
      </c>
      <c r="I2677" s="4">
        <v>0.33010453538264845</v>
      </c>
      <c r="J2677" t="s">
        <v>47</v>
      </c>
      <c r="K2677" t="s">
        <v>28</v>
      </c>
      <c r="L2677" t="str">
        <f t="shared" si="124"/>
        <v>Inativo</v>
      </c>
      <c r="M2677">
        <f t="shared" si="125"/>
        <v>5</v>
      </c>
      <c r="N2677" s="7">
        <f t="shared" si="126"/>
        <v>356.04250231481274</v>
      </c>
    </row>
    <row r="2678" spans="1:14" x14ac:dyDescent="0.25">
      <c r="A2678" t="s">
        <v>101</v>
      </c>
      <c r="B2678" s="1">
        <v>45301.183900000004</v>
      </c>
      <c r="C2678" t="s">
        <v>18</v>
      </c>
      <c r="D2678" t="s">
        <v>80</v>
      </c>
      <c r="E2678" t="s">
        <v>14</v>
      </c>
      <c r="F2678">
        <v>2</v>
      </c>
      <c r="G2678" s="2">
        <v>35.741808959999993</v>
      </c>
      <c r="H2678" s="3">
        <v>28.9</v>
      </c>
      <c r="I2678" s="4">
        <v>0.19142313047604617</v>
      </c>
      <c r="J2678" t="s">
        <v>45</v>
      </c>
      <c r="K2678" t="s">
        <v>22</v>
      </c>
      <c r="L2678" t="str">
        <f t="shared" si="124"/>
        <v>Inativo</v>
      </c>
      <c r="M2678">
        <f t="shared" si="125"/>
        <v>5</v>
      </c>
      <c r="N2678" s="7">
        <f t="shared" si="126"/>
        <v>356.17560231481184</v>
      </c>
    </row>
    <row r="2679" spans="1:14" x14ac:dyDescent="0.25">
      <c r="A2679" t="s">
        <v>100</v>
      </c>
      <c r="B2679" s="1">
        <v>45301.050799999997</v>
      </c>
      <c r="C2679" t="s">
        <v>12</v>
      </c>
      <c r="D2679" t="s">
        <v>80</v>
      </c>
      <c r="E2679" t="s">
        <v>14</v>
      </c>
      <c r="F2679">
        <v>2</v>
      </c>
      <c r="G2679" s="2">
        <v>38.790399999999998</v>
      </c>
      <c r="H2679" s="3">
        <v>28.9</v>
      </c>
      <c r="I2679" s="4">
        <v>0.25497030193037451</v>
      </c>
      <c r="J2679" t="s">
        <v>43</v>
      </c>
      <c r="K2679" t="s">
        <v>16</v>
      </c>
      <c r="L2679" t="str">
        <f t="shared" si="124"/>
        <v>Inativo</v>
      </c>
      <c r="M2679">
        <f t="shared" si="125"/>
        <v>5</v>
      </c>
      <c r="N2679" s="7">
        <f t="shared" si="126"/>
        <v>356.30870231481822</v>
      </c>
    </row>
    <row r="2680" spans="1:14" x14ac:dyDescent="0.25">
      <c r="A2680" t="s">
        <v>99</v>
      </c>
      <c r="B2680" s="1">
        <v>45300.917699999998</v>
      </c>
      <c r="C2680" t="s">
        <v>30</v>
      </c>
      <c r="D2680" t="s">
        <v>13</v>
      </c>
      <c r="E2680" t="s">
        <v>14</v>
      </c>
      <c r="F2680">
        <v>4</v>
      </c>
      <c r="G2680" s="2">
        <v>379.82809068160003</v>
      </c>
      <c r="H2680" s="3">
        <v>311.08</v>
      </c>
      <c r="I2680" s="4">
        <v>0.18099791028681386</v>
      </c>
      <c r="J2680" t="s">
        <v>40</v>
      </c>
      <c r="K2680" t="s">
        <v>32</v>
      </c>
      <c r="L2680" t="str">
        <f t="shared" si="124"/>
        <v>Inativo</v>
      </c>
      <c r="M2680">
        <f t="shared" si="125"/>
        <v>5</v>
      </c>
      <c r="N2680" s="7">
        <f t="shared" si="126"/>
        <v>356.44180231481732</v>
      </c>
    </row>
    <row r="2681" spans="1:14" x14ac:dyDescent="0.25">
      <c r="A2681" t="s">
        <v>98</v>
      </c>
      <c r="B2681" s="1">
        <v>45300.784599999999</v>
      </c>
      <c r="C2681" t="s">
        <v>24</v>
      </c>
      <c r="D2681" t="s">
        <v>80</v>
      </c>
      <c r="E2681" t="s">
        <v>14</v>
      </c>
      <c r="F2681">
        <v>2</v>
      </c>
      <c r="G2681" s="2">
        <v>36.020738687999994</v>
      </c>
      <c r="H2681" s="3">
        <v>28.9</v>
      </c>
      <c r="I2681" s="4">
        <v>0.19768441590489119</v>
      </c>
      <c r="J2681" t="s">
        <v>71</v>
      </c>
      <c r="K2681" t="s">
        <v>28</v>
      </c>
      <c r="L2681" t="str">
        <f t="shared" si="124"/>
        <v>Inativo</v>
      </c>
      <c r="M2681">
        <f t="shared" si="125"/>
        <v>4</v>
      </c>
      <c r="N2681" s="7">
        <f t="shared" si="126"/>
        <v>356.57490231481643</v>
      </c>
    </row>
    <row r="2682" spans="1:14" x14ac:dyDescent="0.25">
      <c r="A2682" t="s">
        <v>97</v>
      </c>
      <c r="B2682" s="1">
        <v>45300.6515</v>
      </c>
      <c r="C2682" t="s">
        <v>18</v>
      </c>
      <c r="D2682" t="s">
        <v>13</v>
      </c>
      <c r="E2682" t="s">
        <v>14</v>
      </c>
      <c r="F2682">
        <v>1</v>
      </c>
      <c r="G2682" s="2">
        <v>113.76966263520001</v>
      </c>
      <c r="H2682" s="3">
        <v>77.77</v>
      </c>
      <c r="I2682" s="4">
        <v>0.31642585379401328</v>
      </c>
      <c r="J2682" t="s">
        <v>69</v>
      </c>
      <c r="K2682" t="s">
        <v>22</v>
      </c>
      <c r="L2682" t="str">
        <f t="shared" si="124"/>
        <v>Inativo</v>
      </c>
      <c r="M2682">
        <f t="shared" si="125"/>
        <v>4</v>
      </c>
      <c r="N2682" s="7">
        <f t="shared" si="126"/>
        <v>356.70800231481553</v>
      </c>
    </row>
    <row r="2683" spans="1:14" x14ac:dyDescent="0.25">
      <c r="A2683" t="s">
        <v>96</v>
      </c>
      <c r="B2683" s="1">
        <v>45300.518400000001</v>
      </c>
      <c r="C2683" t="s">
        <v>12</v>
      </c>
      <c r="D2683" t="s">
        <v>19</v>
      </c>
      <c r="E2683" t="s">
        <v>20</v>
      </c>
      <c r="F2683">
        <v>1</v>
      </c>
      <c r="G2683" s="2">
        <v>80.266006147499994</v>
      </c>
      <c r="H2683" s="3">
        <v>49.99</v>
      </c>
      <c r="I2683" s="4">
        <v>0.3771958715855826</v>
      </c>
      <c r="J2683" t="s">
        <v>67</v>
      </c>
      <c r="K2683" t="s">
        <v>16</v>
      </c>
      <c r="L2683" t="str">
        <f t="shared" si="124"/>
        <v>Inativo</v>
      </c>
      <c r="M2683">
        <f t="shared" si="125"/>
        <v>4</v>
      </c>
      <c r="N2683" s="7">
        <f t="shared" si="126"/>
        <v>356.84110231481463</v>
      </c>
    </row>
    <row r="2684" spans="1:14" x14ac:dyDescent="0.25">
      <c r="A2684" t="s">
        <v>95</v>
      </c>
      <c r="B2684" s="1">
        <v>45300.385300000002</v>
      </c>
      <c r="C2684" t="s">
        <v>30</v>
      </c>
      <c r="D2684" t="s">
        <v>13</v>
      </c>
      <c r="E2684" t="s">
        <v>14</v>
      </c>
      <c r="F2684">
        <v>2</v>
      </c>
      <c r="G2684" s="2">
        <v>196.6375795626</v>
      </c>
      <c r="H2684" s="3">
        <v>155.54</v>
      </c>
      <c r="I2684" s="4">
        <v>0.20900165499401147</v>
      </c>
      <c r="J2684" t="s">
        <v>65</v>
      </c>
      <c r="K2684" t="s">
        <v>32</v>
      </c>
      <c r="L2684" t="str">
        <f t="shared" si="124"/>
        <v>Inativo</v>
      </c>
      <c r="M2684">
        <f t="shared" si="125"/>
        <v>4</v>
      </c>
      <c r="N2684" s="7">
        <f t="shared" si="126"/>
        <v>356.97420231481374</v>
      </c>
    </row>
    <row r="2685" spans="1:14" x14ac:dyDescent="0.25">
      <c r="A2685" t="s">
        <v>94</v>
      </c>
      <c r="B2685" s="1">
        <v>45300.252200000003</v>
      </c>
      <c r="C2685" t="s">
        <v>24</v>
      </c>
      <c r="D2685" t="s">
        <v>13</v>
      </c>
      <c r="E2685" t="s">
        <v>14</v>
      </c>
      <c r="F2685">
        <v>1</v>
      </c>
      <c r="G2685" s="2">
        <v>104.49882102000002</v>
      </c>
      <c r="H2685" s="3">
        <v>77.77</v>
      </c>
      <c r="I2685" s="4">
        <v>0.25578107732798633</v>
      </c>
      <c r="J2685" t="s">
        <v>27</v>
      </c>
      <c r="K2685" t="s">
        <v>28</v>
      </c>
      <c r="L2685" t="str">
        <f t="shared" si="124"/>
        <v>Inativo</v>
      </c>
      <c r="M2685">
        <f t="shared" si="125"/>
        <v>4</v>
      </c>
      <c r="N2685" s="7">
        <f t="shared" si="126"/>
        <v>357.10730231481284</v>
      </c>
    </row>
    <row r="2686" spans="1:14" x14ac:dyDescent="0.25">
      <c r="A2686" t="s">
        <v>53</v>
      </c>
      <c r="B2686" s="1">
        <v>45300.119100000004</v>
      </c>
      <c r="C2686" t="s">
        <v>18</v>
      </c>
      <c r="D2686" t="s">
        <v>19</v>
      </c>
      <c r="E2686" t="s">
        <v>20</v>
      </c>
      <c r="F2686">
        <v>4</v>
      </c>
      <c r="G2686" s="2">
        <v>346.75584665040003</v>
      </c>
      <c r="H2686" s="3">
        <v>199.96</v>
      </c>
      <c r="I2686" s="4">
        <v>0.42334065328219223</v>
      </c>
      <c r="J2686" t="s">
        <v>21</v>
      </c>
      <c r="K2686" t="s">
        <v>22</v>
      </c>
      <c r="L2686" t="str">
        <f t="shared" si="124"/>
        <v>Inativo</v>
      </c>
      <c r="M2686">
        <f t="shared" si="125"/>
        <v>4</v>
      </c>
      <c r="N2686" s="7">
        <f t="shared" si="126"/>
        <v>357.24040231481194</v>
      </c>
    </row>
    <row r="2687" spans="1:14" x14ac:dyDescent="0.25">
      <c r="A2687" t="s">
        <v>52</v>
      </c>
      <c r="B2687" s="1">
        <v>45299.985999999997</v>
      </c>
      <c r="C2687" t="s">
        <v>12</v>
      </c>
      <c r="D2687" t="s">
        <v>19</v>
      </c>
      <c r="E2687" t="s">
        <v>20</v>
      </c>
      <c r="F2687">
        <v>1</v>
      </c>
      <c r="G2687" s="2">
        <v>86.979355977600008</v>
      </c>
      <c r="H2687" s="3">
        <v>49.99</v>
      </c>
      <c r="I2687" s="4">
        <v>0.42526592157253912</v>
      </c>
      <c r="J2687" t="s">
        <v>15</v>
      </c>
      <c r="K2687" t="s">
        <v>16</v>
      </c>
      <c r="L2687" t="str">
        <f t="shared" si="124"/>
        <v>Inativo</v>
      </c>
      <c r="M2687">
        <f t="shared" si="125"/>
        <v>4</v>
      </c>
      <c r="N2687" s="7">
        <f t="shared" si="126"/>
        <v>357.37350231481832</v>
      </c>
    </row>
    <row r="2688" spans="1:14" x14ac:dyDescent="0.25">
      <c r="A2688" t="s">
        <v>50</v>
      </c>
      <c r="B2688" s="1">
        <v>45299.852899999998</v>
      </c>
      <c r="C2688" t="s">
        <v>30</v>
      </c>
      <c r="D2688" t="s">
        <v>19</v>
      </c>
      <c r="E2688" t="s">
        <v>20</v>
      </c>
      <c r="F2688">
        <v>1</v>
      </c>
      <c r="G2688" s="2">
        <v>90.912424971600004</v>
      </c>
      <c r="H2688" s="3">
        <v>49.99</v>
      </c>
      <c r="I2688" s="4">
        <v>0.45013016630437147</v>
      </c>
      <c r="J2688" t="s">
        <v>51</v>
      </c>
      <c r="K2688" t="s">
        <v>28</v>
      </c>
      <c r="L2688" t="str">
        <f t="shared" si="124"/>
        <v>Inativo</v>
      </c>
      <c r="M2688">
        <f t="shared" si="125"/>
        <v>4</v>
      </c>
      <c r="N2688" s="7">
        <f t="shared" si="126"/>
        <v>357.50660231481743</v>
      </c>
    </row>
    <row r="2689" spans="1:14" x14ac:dyDescent="0.25">
      <c r="A2689" t="s">
        <v>48</v>
      </c>
      <c r="B2689" s="1">
        <v>45299.719799999999</v>
      </c>
      <c r="C2689" t="s">
        <v>24</v>
      </c>
      <c r="D2689" t="s">
        <v>19</v>
      </c>
      <c r="E2689" t="s">
        <v>20</v>
      </c>
      <c r="F2689">
        <v>3</v>
      </c>
      <c r="G2689" s="2">
        <v>273.79146127320001</v>
      </c>
      <c r="H2689" s="3">
        <v>149.97</v>
      </c>
      <c r="I2689" s="4">
        <v>0.45224734437443259</v>
      </c>
      <c r="J2689" t="s">
        <v>49</v>
      </c>
      <c r="K2689" t="s">
        <v>22</v>
      </c>
      <c r="L2689" t="str">
        <f t="shared" si="124"/>
        <v>Inativo</v>
      </c>
      <c r="M2689">
        <f t="shared" si="125"/>
        <v>4</v>
      </c>
      <c r="N2689" s="7">
        <f t="shared" si="126"/>
        <v>357.63970231481653</v>
      </c>
    </row>
    <row r="2690" spans="1:14" x14ac:dyDescent="0.25">
      <c r="A2690" t="s">
        <v>46</v>
      </c>
      <c r="B2690" s="1">
        <v>45299.5867</v>
      </c>
      <c r="C2690" t="s">
        <v>18</v>
      </c>
      <c r="D2690" t="s">
        <v>13</v>
      </c>
      <c r="E2690" t="s">
        <v>14</v>
      </c>
      <c r="F2690">
        <v>5</v>
      </c>
      <c r="G2690" s="2">
        <v>502.66318225200001</v>
      </c>
      <c r="H2690" s="3">
        <v>388.85</v>
      </c>
      <c r="I2690" s="4">
        <v>0.2264203670977081</v>
      </c>
      <c r="J2690" t="s">
        <v>47</v>
      </c>
      <c r="K2690" t="s">
        <v>22</v>
      </c>
      <c r="L2690" t="str">
        <f t="shared" ref="L2690:L2747" si="127">IF(N2690&lt;=7,"Compra Recente",
IF(N2690&lt;=15,"Recência Média",
IF(N2690&lt;=30,"Recência Baixa",
IF(N2690&gt;30,"Inativo"
)
)
))</f>
        <v>Inativo</v>
      </c>
      <c r="M2690">
        <f t="shared" ref="M2690:M2747" si="128">COUNTIFS(J2690:J5435, "Cassandra",  A2690:A5435, "&lt;&gt;")</f>
        <v>4</v>
      </c>
      <c r="N2690" s="7">
        <f t="shared" ref="N2690:N2747" si="129">$B$2 - B2690</f>
        <v>357.77280231481564</v>
      </c>
    </row>
    <row r="2691" spans="1:14" x14ac:dyDescent="0.25">
      <c r="A2691" t="s">
        <v>44</v>
      </c>
      <c r="B2691" s="1">
        <v>45299.453600000001</v>
      </c>
      <c r="C2691" t="s">
        <v>12</v>
      </c>
      <c r="D2691" t="s">
        <v>13</v>
      </c>
      <c r="E2691" t="s">
        <v>14</v>
      </c>
      <c r="F2691">
        <v>2</v>
      </c>
      <c r="G2691" s="2">
        <v>196.85914253280001</v>
      </c>
      <c r="H2691" s="3">
        <v>155.54</v>
      </c>
      <c r="I2691" s="4">
        <v>0.20989191561634257</v>
      </c>
      <c r="J2691" t="s">
        <v>45</v>
      </c>
      <c r="K2691" t="s">
        <v>16</v>
      </c>
      <c r="L2691" t="str">
        <f t="shared" si="127"/>
        <v>Inativo</v>
      </c>
      <c r="M2691">
        <f t="shared" si="128"/>
        <v>4</v>
      </c>
      <c r="N2691" s="7">
        <f t="shared" si="129"/>
        <v>357.90590231481474</v>
      </c>
    </row>
    <row r="2692" spans="1:14" x14ac:dyDescent="0.25">
      <c r="A2692" t="s">
        <v>41</v>
      </c>
      <c r="B2692" s="1">
        <v>45299.320500000002</v>
      </c>
      <c r="C2692" t="s">
        <v>30</v>
      </c>
      <c r="D2692" t="s">
        <v>42</v>
      </c>
      <c r="E2692" t="s">
        <v>26</v>
      </c>
      <c r="F2692">
        <v>3</v>
      </c>
      <c r="G2692" s="2">
        <v>363.73613630400001</v>
      </c>
      <c r="H2692" s="3">
        <v>218.43</v>
      </c>
      <c r="I2692" s="4">
        <v>0.39948226695451944</v>
      </c>
      <c r="J2692" t="s">
        <v>43</v>
      </c>
      <c r="K2692" t="s">
        <v>16</v>
      </c>
      <c r="L2692" t="str">
        <f t="shared" si="127"/>
        <v>Inativo</v>
      </c>
      <c r="M2692">
        <f t="shared" si="128"/>
        <v>4</v>
      </c>
      <c r="N2692" s="7">
        <f t="shared" si="129"/>
        <v>358.03900231481384</v>
      </c>
    </row>
    <row r="2693" spans="1:14" x14ac:dyDescent="0.25">
      <c r="A2693" t="s">
        <v>92</v>
      </c>
      <c r="B2693" s="1">
        <v>45299.187400000003</v>
      </c>
      <c r="C2693" t="s">
        <v>24</v>
      </c>
      <c r="D2693" t="s">
        <v>19</v>
      </c>
      <c r="E2693" t="s">
        <v>20</v>
      </c>
      <c r="F2693">
        <v>1</v>
      </c>
      <c r="G2693" s="2">
        <v>74.944053727200028</v>
      </c>
      <c r="H2693" s="3">
        <v>49.99</v>
      </c>
      <c r="I2693" s="4">
        <v>0.33296909476012582</v>
      </c>
      <c r="J2693" t="s">
        <v>93</v>
      </c>
      <c r="K2693" t="s">
        <v>16</v>
      </c>
      <c r="L2693" t="str">
        <f t="shared" si="127"/>
        <v>Inativo</v>
      </c>
      <c r="M2693">
        <f t="shared" si="128"/>
        <v>4</v>
      </c>
      <c r="N2693" s="7">
        <f t="shared" si="129"/>
        <v>358.17210231481295</v>
      </c>
    </row>
    <row r="2694" spans="1:14" x14ac:dyDescent="0.25">
      <c r="A2694" t="s">
        <v>37</v>
      </c>
      <c r="B2694" s="1">
        <v>45299.054300000003</v>
      </c>
      <c r="C2694" t="s">
        <v>18</v>
      </c>
      <c r="D2694" t="s">
        <v>25</v>
      </c>
      <c r="E2694" t="s">
        <v>26</v>
      </c>
      <c r="F2694">
        <v>1</v>
      </c>
      <c r="G2694" s="2">
        <v>33.362070143999993</v>
      </c>
      <c r="H2694" s="3">
        <v>22</v>
      </c>
      <c r="I2694" s="4">
        <v>0.34056849874597506</v>
      </c>
      <c r="J2694" t="s">
        <v>38</v>
      </c>
      <c r="K2694" t="s">
        <v>16</v>
      </c>
      <c r="L2694" t="str">
        <f t="shared" si="127"/>
        <v>Inativo</v>
      </c>
      <c r="M2694">
        <f t="shared" si="128"/>
        <v>4</v>
      </c>
      <c r="N2694" s="7">
        <f t="shared" si="129"/>
        <v>358.30520231481205</v>
      </c>
    </row>
    <row r="2695" spans="1:14" x14ac:dyDescent="0.25">
      <c r="A2695" t="s">
        <v>35</v>
      </c>
      <c r="B2695" s="1">
        <v>45298.921199999997</v>
      </c>
      <c r="C2695" t="s">
        <v>12</v>
      </c>
      <c r="D2695" t="s">
        <v>19</v>
      </c>
      <c r="E2695" t="s">
        <v>20</v>
      </c>
      <c r="F2695">
        <v>2</v>
      </c>
      <c r="G2695" s="2">
        <v>167.26491005760005</v>
      </c>
      <c r="H2695" s="3">
        <v>99.98</v>
      </c>
      <c r="I2695" s="4">
        <v>0.40226554412655668</v>
      </c>
      <c r="J2695" t="s">
        <v>36</v>
      </c>
      <c r="K2695" t="s">
        <v>28</v>
      </c>
      <c r="L2695" t="str">
        <f t="shared" si="127"/>
        <v>Inativo</v>
      </c>
      <c r="M2695">
        <f t="shared" si="128"/>
        <v>4</v>
      </c>
      <c r="N2695" s="7">
        <f t="shared" si="129"/>
        <v>358.43830231481843</v>
      </c>
    </row>
    <row r="2696" spans="1:14" x14ac:dyDescent="0.25">
      <c r="A2696" t="s">
        <v>33</v>
      </c>
      <c r="B2696" s="1">
        <v>45298.788099999998</v>
      </c>
      <c r="C2696" t="s">
        <v>30</v>
      </c>
      <c r="D2696" t="s">
        <v>19</v>
      </c>
      <c r="E2696" t="s">
        <v>20</v>
      </c>
      <c r="F2696">
        <v>2</v>
      </c>
      <c r="G2696" s="2">
        <v>176.41878621840002</v>
      </c>
      <c r="H2696" s="3">
        <v>99.98</v>
      </c>
      <c r="I2696" s="4">
        <v>0.43328030906964515</v>
      </c>
      <c r="J2696" t="s">
        <v>34</v>
      </c>
      <c r="K2696" t="s">
        <v>22</v>
      </c>
      <c r="L2696" t="str">
        <f t="shared" si="127"/>
        <v>Inativo</v>
      </c>
      <c r="M2696">
        <f t="shared" si="128"/>
        <v>4</v>
      </c>
      <c r="N2696" s="7">
        <f t="shared" si="129"/>
        <v>358.57140231481753</v>
      </c>
    </row>
    <row r="2697" spans="1:14" x14ac:dyDescent="0.25">
      <c r="A2697" t="s">
        <v>29</v>
      </c>
      <c r="B2697" s="1">
        <v>45298.654999999999</v>
      </c>
      <c r="C2697" t="s">
        <v>24</v>
      </c>
      <c r="D2697" t="s">
        <v>25</v>
      </c>
      <c r="E2697" t="s">
        <v>26</v>
      </c>
      <c r="F2697">
        <v>1</v>
      </c>
      <c r="G2697" s="2">
        <v>36.289925099999991</v>
      </c>
      <c r="H2697" s="3">
        <v>22</v>
      </c>
      <c r="I2697" s="4">
        <v>0.39377113787429652</v>
      </c>
      <c r="J2697" t="s">
        <v>31</v>
      </c>
      <c r="K2697" t="s">
        <v>22</v>
      </c>
      <c r="L2697" t="str">
        <f t="shared" si="127"/>
        <v>Inativo</v>
      </c>
      <c r="M2697">
        <f t="shared" si="128"/>
        <v>4</v>
      </c>
      <c r="N2697" s="7">
        <f t="shared" si="129"/>
        <v>358.70450231481664</v>
      </c>
    </row>
    <row r="2698" spans="1:14" x14ac:dyDescent="0.25">
      <c r="A2698" t="s">
        <v>23</v>
      </c>
      <c r="B2698" s="1">
        <v>45298.5219</v>
      </c>
      <c r="C2698" t="s">
        <v>18</v>
      </c>
      <c r="D2698" t="s">
        <v>25</v>
      </c>
      <c r="E2698" t="s">
        <v>26</v>
      </c>
      <c r="F2698">
        <v>4</v>
      </c>
      <c r="G2698" s="2">
        <v>136.15622591999997</v>
      </c>
      <c r="H2698" s="3">
        <v>88</v>
      </c>
      <c r="I2698" s="4">
        <v>0.35368361303062756</v>
      </c>
      <c r="J2698" t="s">
        <v>27</v>
      </c>
      <c r="K2698" t="s">
        <v>16</v>
      </c>
      <c r="L2698" t="str">
        <f t="shared" si="127"/>
        <v>Inativo</v>
      </c>
      <c r="M2698">
        <f t="shared" si="128"/>
        <v>4</v>
      </c>
      <c r="N2698" s="7">
        <f t="shared" si="129"/>
        <v>358.83760231481574</v>
      </c>
    </row>
    <row r="2699" spans="1:14" x14ac:dyDescent="0.25">
      <c r="A2699" t="s">
        <v>17</v>
      </c>
      <c r="B2699" s="1">
        <v>45298.388800000001</v>
      </c>
      <c r="C2699" t="s">
        <v>12</v>
      </c>
      <c r="D2699" t="s">
        <v>19</v>
      </c>
      <c r="E2699" t="s">
        <v>20</v>
      </c>
      <c r="F2699">
        <v>1</v>
      </c>
      <c r="G2699" s="2">
        <v>90.724205779199991</v>
      </c>
      <c r="H2699" s="3">
        <v>49.99</v>
      </c>
      <c r="I2699" s="4">
        <v>0.44898938964907392</v>
      </c>
      <c r="J2699" t="s">
        <v>21</v>
      </c>
      <c r="K2699" t="s">
        <v>16</v>
      </c>
      <c r="L2699" t="str">
        <f t="shared" si="127"/>
        <v>Inativo</v>
      </c>
      <c r="M2699">
        <f t="shared" si="128"/>
        <v>4</v>
      </c>
      <c r="N2699" s="7">
        <f t="shared" si="129"/>
        <v>358.97070231481484</v>
      </c>
    </row>
    <row r="2700" spans="1:14" x14ac:dyDescent="0.25">
      <c r="A2700" t="s">
        <v>11</v>
      </c>
      <c r="B2700" s="1">
        <v>45298.255700000002</v>
      </c>
      <c r="C2700" t="s">
        <v>30</v>
      </c>
      <c r="D2700" t="s">
        <v>13</v>
      </c>
      <c r="E2700" t="s">
        <v>14</v>
      </c>
      <c r="F2700">
        <v>2</v>
      </c>
      <c r="G2700" s="2">
        <v>218.46733588680002</v>
      </c>
      <c r="H2700" s="3">
        <v>155.54</v>
      </c>
      <c r="I2700" s="4">
        <v>0.28804002040564153</v>
      </c>
      <c r="J2700" t="s">
        <v>15</v>
      </c>
      <c r="K2700" t="s">
        <v>16</v>
      </c>
      <c r="L2700" t="str">
        <f t="shared" si="127"/>
        <v>Inativo</v>
      </c>
      <c r="M2700">
        <f t="shared" si="128"/>
        <v>4</v>
      </c>
      <c r="N2700" s="7">
        <f t="shared" si="129"/>
        <v>359.10380231481395</v>
      </c>
    </row>
    <row r="2701" spans="1:14" x14ac:dyDescent="0.25">
      <c r="A2701" t="s">
        <v>91</v>
      </c>
      <c r="B2701" s="1">
        <v>45298.122600000002</v>
      </c>
      <c r="C2701" t="s">
        <v>24</v>
      </c>
      <c r="D2701" t="s">
        <v>13</v>
      </c>
      <c r="E2701" t="s">
        <v>14</v>
      </c>
      <c r="F2701">
        <v>2</v>
      </c>
      <c r="G2701" s="2">
        <v>203.208617051</v>
      </c>
      <c r="H2701" s="3">
        <v>155.54</v>
      </c>
      <c r="I2701" s="4">
        <v>0.23457970307940459</v>
      </c>
      <c r="J2701" t="s">
        <v>49</v>
      </c>
      <c r="K2701" t="s">
        <v>16</v>
      </c>
      <c r="L2701" t="str">
        <f t="shared" si="127"/>
        <v>Inativo</v>
      </c>
      <c r="M2701">
        <f t="shared" si="128"/>
        <v>4</v>
      </c>
      <c r="N2701" s="7">
        <f t="shared" si="129"/>
        <v>359.23690231481305</v>
      </c>
    </row>
    <row r="2702" spans="1:14" x14ac:dyDescent="0.25">
      <c r="A2702" t="s">
        <v>90</v>
      </c>
      <c r="B2702" s="1">
        <v>45297.989500000003</v>
      </c>
      <c r="C2702" t="s">
        <v>18</v>
      </c>
      <c r="D2702" t="s">
        <v>19</v>
      </c>
      <c r="E2702" t="s">
        <v>20</v>
      </c>
      <c r="F2702">
        <v>1</v>
      </c>
      <c r="G2702" s="2">
        <v>84.967056890999999</v>
      </c>
      <c r="H2702" s="3">
        <v>49.99</v>
      </c>
      <c r="I2702" s="4">
        <v>0.4116543301702249</v>
      </c>
      <c r="J2702" t="s">
        <v>47</v>
      </c>
      <c r="K2702" t="s">
        <v>32</v>
      </c>
      <c r="L2702" t="str">
        <f t="shared" si="127"/>
        <v>Inativo</v>
      </c>
      <c r="M2702">
        <f t="shared" si="128"/>
        <v>4</v>
      </c>
      <c r="N2702" s="7">
        <f t="shared" si="129"/>
        <v>359.37000231481215</v>
      </c>
    </row>
    <row r="2703" spans="1:14" x14ac:dyDescent="0.25">
      <c r="A2703" t="s">
        <v>89</v>
      </c>
      <c r="B2703" s="1">
        <v>45297.856399999997</v>
      </c>
      <c r="C2703" t="s">
        <v>12</v>
      </c>
      <c r="D2703" t="s">
        <v>25</v>
      </c>
      <c r="E2703" t="s">
        <v>26</v>
      </c>
      <c r="F2703">
        <v>3</v>
      </c>
      <c r="G2703" s="2">
        <v>97.952420124000014</v>
      </c>
      <c r="H2703" s="3">
        <v>66</v>
      </c>
      <c r="I2703" s="4">
        <v>0.32620347801055632</v>
      </c>
      <c r="J2703" t="s">
        <v>45</v>
      </c>
      <c r="K2703" t="s">
        <v>28</v>
      </c>
      <c r="L2703" t="str">
        <f t="shared" si="127"/>
        <v>Inativo</v>
      </c>
      <c r="M2703">
        <f t="shared" si="128"/>
        <v>4</v>
      </c>
      <c r="N2703" s="7">
        <f t="shared" si="129"/>
        <v>359.50310231481853</v>
      </c>
    </row>
    <row r="2704" spans="1:14" x14ac:dyDescent="0.25">
      <c r="A2704" t="s">
        <v>88</v>
      </c>
      <c r="B2704" s="1">
        <v>45297.723299999998</v>
      </c>
      <c r="C2704" t="s">
        <v>30</v>
      </c>
      <c r="D2704" t="s">
        <v>19</v>
      </c>
      <c r="E2704" t="s">
        <v>20</v>
      </c>
      <c r="F2704">
        <v>2</v>
      </c>
      <c r="G2704" s="2">
        <v>157.85921356920005</v>
      </c>
      <c r="H2704" s="3">
        <v>99.98</v>
      </c>
      <c r="I2704" s="4">
        <v>0.36665084197843029</v>
      </c>
      <c r="J2704" t="s">
        <v>43</v>
      </c>
      <c r="K2704" t="s">
        <v>22</v>
      </c>
      <c r="L2704" t="str">
        <f t="shared" si="127"/>
        <v>Inativo</v>
      </c>
      <c r="M2704">
        <f t="shared" si="128"/>
        <v>4</v>
      </c>
      <c r="N2704" s="7">
        <f t="shared" si="129"/>
        <v>359.63620231481764</v>
      </c>
    </row>
    <row r="2705" spans="1:14" x14ac:dyDescent="0.25">
      <c r="A2705" t="s">
        <v>87</v>
      </c>
      <c r="B2705" s="1">
        <v>45297.590199999999</v>
      </c>
      <c r="C2705" t="s">
        <v>24</v>
      </c>
      <c r="D2705" t="s">
        <v>13</v>
      </c>
      <c r="E2705" t="s">
        <v>14</v>
      </c>
      <c r="F2705">
        <v>2</v>
      </c>
      <c r="G2705" s="2">
        <v>210.29619501000002</v>
      </c>
      <c r="H2705" s="3">
        <v>155.54</v>
      </c>
      <c r="I2705" s="4">
        <v>0.26037653704288971</v>
      </c>
      <c r="J2705" t="s">
        <v>40</v>
      </c>
      <c r="K2705" t="s">
        <v>16</v>
      </c>
      <c r="L2705" t="str">
        <f t="shared" si="127"/>
        <v>Inativo</v>
      </c>
      <c r="M2705">
        <f t="shared" si="128"/>
        <v>4</v>
      </c>
      <c r="N2705" s="7">
        <f t="shared" si="129"/>
        <v>359.76930231481674</v>
      </c>
    </row>
    <row r="2706" spans="1:14" x14ac:dyDescent="0.25">
      <c r="A2706" t="s">
        <v>86</v>
      </c>
      <c r="B2706" s="1">
        <v>45297.4571</v>
      </c>
      <c r="C2706" t="s">
        <v>18</v>
      </c>
      <c r="D2706" t="s">
        <v>19</v>
      </c>
      <c r="E2706" t="s">
        <v>20</v>
      </c>
      <c r="F2706">
        <v>2</v>
      </c>
      <c r="G2706" s="2">
        <v>166.899781152</v>
      </c>
      <c r="H2706" s="3">
        <v>99.98</v>
      </c>
      <c r="I2706" s="4">
        <v>0.40095787238363362</v>
      </c>
      <c r="J2706" t="s">
        <v>71</v>
      </c>
      <c r="K2706" t="s">
        <v>32</v>
      </c>
      <c r="L2706" t="str">
        <f t="shared" si="127"/>
        <v>Inativo</v>
      </c>
      <c r="M2706">
        <f t="shared" si="128"/>
        <v>3</v>
      </c>
      <c r="N2706" s="7">
        <f t="shared" si="129"/>
        <v>359.90240231481584</v>
      </c>
    </row>
    <row r="2707" spans="1:14" x14ac:dyDescent="0.25">
      <c r="A2707" t="s">
        <v>85</v>
      </c>
      <c r="B2707" s="1">
        <v>45297.324000000001</v>
      </c>
      <c r="C2707" t="s">
        <v>12</v>
      </c>
      <c r="D2707" t="s">
        <v>19</v>
      </c>
      <c r="E2707" t="s">
        <v>20</v>
      </c>
      <c r="F2707">
        <v>1</v>
      </c>
      <c r="G2707" s="2">
        <v>82.069668179999994</v>
      </c>
      <c r="H2707" s="3">
        <v>49.99</v>
      </c>
      <c r="I2707" s="4">
        <v>0.39088336643010407</v>
      </c>
      <c r="J2707" t="s">
        <v>69</v>
      </c>
      <c r="K2707" t="s">
        <v>28</v>
      </c>
      <c r="L2707" t="str">
        <f t="shared" si="127"/>
        <v>Inativo</v>
      </c>
      <c r="M2707">
        <f t="shared" si="128"/>
        <v>3</v>
      </c>
      <c r="N2707" s="7">
        <f t="shared" si="129"/>
        <v>360.03550231481495</v>
      </c>
    </row>
    <row r="2708" spans="1:14" x14ac:dyDescent="0.25">
      <c r="A2708" t="s">
        <v>84</v>
      </c>
      <c r="B2708" s="1">
        <v>45297.190900000001</v>
      </c>
      <c r="C2708" t="s">
        <v>30</v>
      </c>
      <c r="D2708" t="s">
        <v>25</v>
      </c>
      <c r="E2708" t="s">
        <v>26</v>
      </c>
      <c r="F2708">
        <v>3</v>
      </c>
      <c r="G2708" s="2">
        <v>105.32552939999999</v>
      </c>
      <c r="H2708" s="3">
        <v>66</v>
      </c>
      <c r="I2708" s="4">
        <v>0.37337129586741957</v>
      </c>
      <c r="J2708" t="s">
        <v>67</v>
      </c>
      <c r="K2708" t="s">
        <v>22</v>
      </c>
      <c r="L2708" t="str">
        <f t="shared" si="127"/>
        <v>Inativo</v>
      </c>
      <c r="M2708">
        <f t="shared" si="128"/>
        <v>3</v>
      </c>
      <c r="N2708" s="7">
        <f t="shared" si="129"/>
        <v>360.16860231481405</v>
      </c>
    </row>
    <row r="2709" spans="1:14" x14ac:dyDescent="0.25">
      <c r="A2709" t="s">
        <v>83</v>
      </c>
      <c r="B2709" s="1">
        <v>45297.057800000002</v>
      </c>
      <c r="C2709" t="s">
        <v>24</v>
      </c>
      <c r="D2709" t="s">
        <v>19</v>
      </c>
      <c r="E2709" t="s">
        <v>20</v>
      </c>
      <c r="F2709">
        <v>2</v>
      </c>
      <c r="G2709" s="2">
        <v>173.55744482400002</v>
      </c>
      <c r="H2709" s="3">
        <v>99.98</v>
      </c>
      <c r="I2709" s="4">
        <v>0.4239371287046369</v>
      </c>
      <c r="J2709" t="s">
        <v>31</v>
      </c>
      <c r="K2709" t="s">
        <v>16</v>
      </c>
      <c r="L2709" t="str">
        <f t="shared" si="127"/>
        <v>Inativo</v>
      </c>
      <c r="M2709">
        <f t="shared" si="128"/>
        <v>3</v>
      </c>
      <c r="N2709" s="7">
        <f t="shared" si="129"/>
        <v>360.30170231481316</v>
      </c>
    </row>
    <row r="2710" spans="1:14" x14ac:dyDescent="0.25">
      <c r="A2710" t="s">
        <v>82</v>
      </c>
      <c r="B2710" s="1">
        <v>45296.924700000003</v>
      </c>
      <c r="C2710" t="s">
        <v>18</v>
      </c>
      <c r="D2710" t="s">
        <v>13</v>
      </c>
      <c r="E2710" t="s">
        <v>14</v>
      </c>
      <c r="F2710">
        <v>1</v>
      </c>
      <c r="G2710" s="2">
        <v>96.117553474800019</v>
      </c>
      <c r="H2710" s="3">
        <v>77.77</v>
      </c>
      <c r="I2710" s="4">
        <v>0.19088660511537428</v>
      </c>
      <c r="J2710" t="s">
        <v>27</v>
      </c>
      <c r="K2710" t="s">
        <v>32</v>
      </c>
      <c r="L2710" t="str">
        <f t="shared" si="127"/>
        <v>Inativo</v>
      </c>
      <c r="M2710">
        <f t="shared" si="128"/>
        <v>3</v>
      </c>
      <c r="N2710" s="7">
        <f t="shared" si="129"/>
        <v>360.43480231481226</v>
      </c>
    </row>
    <row r="2711" spans="1:14" x14ac:dyDescent="0.25">
      <c r="A2711" t="s">
        <v>81</v>
      </c>
      <c r="B2711" s="1">
        <v>45296.791599999997</v>
      </c>
      <c r="C2711" t="s">
        <v>12</v>
      </c>
      <c r="D2711" t="s">
        <v>13</v>
      </c>
      <c r="E2711" t="s">
        <v>14</v>
      </c>
      <c r="F2711">
        <v>3</v>
      </c>
      <c r="G2711" s="2">
        <v>303.87911919749996</v>
      </c>
      <c r="H2711" s="3">
        <v>233.31</v>
      </c>
      <c r="I2711" s="4">
        <v>0.23222760215924879</v>
      </c>
      <c r="J2711" t="s">
        <v>21</v>
      </c>
      <c r="K2711" t="s">
        <v>28</v>
      </c>
      <c r="L2711" t="str">
        <f t="shared" si="127"/>
        <v>Inativo</v>
      </c>
      <c r="M2711">
        <f t="shared" si="128"/>
        <v>3</v>
      </c>
      <c r="N2711" s="7">
        <f t="shared" si="129"/>
        <v>360.56790231481864</v>
      </c>
    </row>
    <row r="2712" spans="1:14" x14ac:dyDescent="0.25">
      <c r="A2712" t="s">
        <v>79</v>
      </c>
      <c r="B2712" s="1">
        <v>45296.658499999998</v>
      </c>
      <c r="C2712" t="s">
        <v>30</v>
      </c>
      <c r="D2712" t="s">
        <v>80</v>
      </c>
      <c r="E2712" t="s">
        <v>14</v>
      </c>
      <c r="F2712">
        <v>2</v>
      </c>
      <c r="G2712" s="2">
        <v>38.022217200000007</v>
      </c>
      <c r="H2712" s="3">
        <v>28.9</v>
      </c>
      <c r="I2712" s="4">
        <v>0.23991807610840765</v>
      </c>
      <c r="J2712" t="s">
        <v>15</v>
      </c>
      <c r="K2712" t="s">
        <v>22</v>
      </c>
      <c r="L2712" t="str">
        <f t="shared" si="127"/>
        <v>Inativo</v>
      </c>
      <c r="M2712">
        <f t="shared" si="128"/>
        <v>3</v>
      </c>
      <c r="N2712" s="7">
        <f t="shared" si="129"/>
        <v>360.70100231481774</v>
      </c>
    </row>
    <row r="2713" spans="1:14" x14ac:dyDescent="0.25">
      <c r="A2713" t="s">
        <v>78</v>
      </c>
      <c r="B2713" s="1">
        <v>45296.525399999999</v>
      </c>
      <c r="C2713" t="s">
        <v>24</v>
      </c>
      <c r="D2713" t="s">
        <v>19</v>
      </c>
      <c r="E2713" t="s">
        <v>20</v>
      </c>
      <c r="F2713">
        <v>1</v>
      </c>
      <c r="G2713" s="2">
        <v>92.668623415200017</v>
      </c>
      <c r="H2713" s="3">
        <v>49.99</v>
      </c>
      <c r="I2713" s="4">
        <v>0.46055095934660917</v>
      </c>
      <c r="J2713" t="s">
        <v>51</v>
      </c>
      <c r="K2713" t="s">
        <v>16</v>
      </c>
      <c r="L2713" t="str">
        <f t="shared" si="127"/>
        <v>Inativo</v>
      </c>
      <c r="M2713">
        <f t="shared" si="128"/>
        <v>3</v>
      </c>
      <c r="N2713" s="7">
        <f t="shared" si="129"/>
        <v>360.83410231481685</v>
      </c>
    </row>
    <row r="2714" spans="1:14" x14ac:dyDescent="0.25">
      <c r="A2714" t="s">
        <v>77</v>
      </c>
      <c r="B2714" s="1">
        <v>45296.3923</v>
      </c>
      <c r="C2714" t="s">
        <v>18</v>
      </c>
      <c r="D2714" t="s">
        <v>13</v>
      </c>
      <c r="E2714" t="s">
        <v>14</v>
      </c>
      <c r="F2714">
        <v>4</v>
      </c>
      <c r="G2714" s="2">
        <v>410.41525979520009</v>
      </c>
      <c r="H2714" s="3">
        <v>311.08</v>
      </c>
      <c r="I2714" s="4">
        <v>0.24203598044763017</v>
      </c>
      <c r="J2714" t="s">
        <v>49</v>
      </c>
      <c r="K2714" t="s">
        <v>32</v>
      </c>
      <c r="L2714" t="str">
        <f t="shared" si="127"/>
        <v>Inativo</v>
      </c>
      <c r="M2714">
        <f t="shared" si="128"/>
        <v>3</v>
      </c>
      <c r="N2714" s="7">
        <f t="shared" si="129"/>
        <v>360.96720231481595</v>
      </c>
    </row>
    <row r="2715" spans="1:14" x14ac:dyDescent="0.25">
      <c r="A2715" t="s">
        <v>76</v>
      </c>
      <c r="B2715" s="1">
        <v>45296.2592</v>
      </c>
      <c r="C2715" t="s">
        <v>12</v>
      </c>
      <c r="D2715" t="s">
        <v>13</v>
      </c>
      <c r="E2715" t="s">
        <v>14</v>
      </c>
      <c r="F2715">
        <v>3</v>
      </c>
      <c r="G2715" s="2">
        <v>280.92539965049997</v>
      </c>
      <c r="H2715" s="3">
        <v>233.31</v>
      </c>
      <c r="I2715" s="4">
        <v>0.1694948185879184</v>
      </c>
      <c r="J2715" t="s">
        <v>47</v>
      </c>
      <c r="K2715" t="s">
        <v>28</v>
      </c>
      <c r="L2715" t="str">
        <f t="shared" si="127"/>
        <v>Inativo</v>
      </c>
      <c r="M2715">
        <f t="shared" si="128"/>
        <v>3</v>
      </c>
      <c r="N2715" s="7">
        <f t="shared" si="129"/>
        <v>361.10030231481505</v>
      </c>
    </row>
    <row r="2716" spans="1:14" x14ac:dyDescent="0.25">
      <c r="A2716" t="s">
        <v>75</v>
      </c>
      <c r="B2716" s="1">
        <v>45296.126100000001</v>
      </c>
      <c r="C2716" t="s">
        <v>30</v>
      </c>
      <c r="D2716" t="s">
        <v>19</v>
      </c>
      <c r="E2716" t="s">
        <v>20</v>
      </c>
      <c r="F2716">
        <v>1</v>
      </c>
      <c r="G2716" s="2">
        <v>82.49653528559999</v>
      </c>
      <c r="H2716" s="3">
        <v>49.99</v>
      </c>
      <c r="I2716" s="4">
        <v>0.39403515763496672</v>
      </c>
      <c r="J2716" t="s">
        <v>45</v>
      </c>
      <c r="K2716" t="s">
        <v>22</v>
      </c>
      <c r="L2716" t="str">
        <f t="shared" si="127"/>
        <v>Inativo</v>
      </c>
      <c r="M2716">
        <f t="shared" si="128"/>
        <v>3</v>
      </c>
      <c r="N2716" s="7">
        <f t="shared" si="129"/>
        <v>361.23340231481416</v>
      </c>
    </row>
    <row r="2717" spans="1:14" x14ac:dyDescent="0.25">
      <c r="A2717" t="s">
        <v>74</v>
      </c>
      <c r="B2717" s="1">
        <v>45295.993000000002</v>
      </c>
      <c r="C2717" t="s">
        <v>24</v>
      </c>
      <c r="D2717" t="s">
        <v>19</v>
      </c>
      <c r="E2717" t="s">
        <v>20</v>
      </c>
      <c r="F2717">
        <v>1</v>
      </c>
      <c r="G2717" s="2">
        <v>78.094373054399995</v>
      </c>
      <c r="H2717" s="3">
        <v>49.99</v>
      </c>
      <c r="I2717" s="4">
        <v>0.35987705586448182</v>
      </c>
      <c r="J2717" t="s">
        <v>45</v>
      </c>
      <c r="K2717" t="s">
        <v>16</v>
      </c>
      <c r="L2717" t="str">
        <f t="shared" si="127"/>
        <v>Inativo</v>
      </c>
      <c r="M2717">
        <f t="shared" si="128"/>
        <v>3</v>
      </c>
      <c r="N2717" s="7">
        <f t="shared" si="129"/>
        <v>361.36650231481326</v>
      </c>
    </row>
    <row r="2718" spans="1:14" x14ac:dyDescent="0.25">
      <c r="A2718" t="s">
        <v>73</v>
      </c>
      <c r="B2718" s="1">
        <v>45295.859900000003</v>
      </c>
      <c r="C2718" t="s">
        <v>18</v>
      </c>
      <c r="D2718" t="s">
        <v>42</v>
      </c>
      <c r="E2718" t="s">
        <v>26</v>
      </c>
      <c r="F2718">
        <v>2</v>
      </c>
      <c r="G2718" s="2">
        <v>226.31920063199999</v>
      </c>
      <c r="H2718" s="3">
        <v>145.62</v>
      </c>
      <c r="I2718" s="4">
        <v>0.35657248879744263</v>
      </c>
      <c r="J2718" t="s">
        <v>43</v>
      </c>
      <c r="K2718" t="s">
        <v>28</v>
      </c>
      <c r="L2718" t="str">
        <f t="shared" si="127"/>
        <v>Inativo</v>
      </c>
      <c r="M2718">
        <f t="shared" si="128"/>
        <v>3</v>
      </c>
      <c r="N2718" s="7">
        <f t="shared" si="129"/>
        <v>361.49960231481236</v>
      </c>
    </row>
    <row r="2719" spans="1:14" x14ac:dyDescent="0.25">
      <c r="A2719" t="s">
        <v>72</v>
      </c>
      <c r="B2719" s="1">
        <v>45295.726799999997</v>
      </c>
      <c r="C2719" t="s">
        <v>12</v>
      </c>
      <c r="D2719" t="s">
        <v>13</v>
      </c>
      <c r="E2719" t="s">
        <v>14</v>
      </c>
      <c r="F2719">
        <v>2</v>
      </c>
      <c r="G2719" s="2">
        <v>194.61772809600001</v>
      </c>
      <c r="H2719" s="3">
        <v>155.54</v>
      </c>
      <c r="I2719" s="4">
        <v>0.20079223243590616</v>
      </c>
      <c r="J2719" t="s">
        <v>40</v>
      </c>
      <c r="K2719" t="s">
        <v>22</v>
      </c>
      <c r="L2719" t="str">
        <f t="shared" si="127"/>
        <v>Inativo</v>
      </c>
      <c r="M2719">
        <f t="shared" si="128"/>
        <v>3</v>
      </c>
      <c r="N2719" s="7">
        <f t="shared" si="129"/>
        <v>361.63270231481874</v>
      </c>
    </row>
    <row r="2720" spans="1:14" x14ac:dyDescent="0.25">
      <c r="A2720" t="s">
        <v>70</v>
      </c>
      <c r="B2720" s="1">
        <v>45295.593699999998</v>
      </c>
      <c r="C2720" t="s">
        <v>30</v>
      </c>
      <c r="D2720" t="s">
        <v>42</v>
      </c>
      <c r="E2720" t="s">
        <v>26</v>
      </c>
      <c r="F2720">
        <v>3</v>
      </c>
      <c r="G2720" s="2">
        <v>357.61237120800001</v>
      </c>
      <c r="H2720" s="3">
        <v>218.43</v>
      </c>
      <c r="I2720" s="4">
        <v>0.38919898307166395</v>
      </c>
      <c r="J2720" t="s">
        <v>71</v>
      </c>
      <c r="K2720" t="s">
        <v>22</v>
      </c>
      <c r="L2720" t="str">
        <f t="shared" si="127"/>
        <v>Inativo</v>
      </c>
      <c r="M2720">
        <f t="shared" si="128"/>
        <v>2</v>
      </c>
      <c r="N2720" s="7">
        <f t="shared" si="129"/>
        <v>361.76580231481785</v>
      </c>
    </row>
    <row r="2721" spans="1:14" x14ac:dyDescent="0.25">
      <c r="A2721" t="s">
        <v>68</v>
      </c>
      <c r="B2721" s="1">
        <v>45295.460599999999</v>
      </c>
      <c r="C2721" t="s">
        <v>24</v>
      </c>
      <c r="D2721" t="s">
        <v>19</v>
      </c>
      <c r="E2721" t="s">
        <v>20</v>
      </c>
      <c r="F2721">
        <v>1</v>
      </c>
      <c r="G2721" s="2">
        <v>77.270450601600004</v>
      </c>
      <c r="H2721" s="3">
        <v>49.99</v>
      </c>
      <c r="I2721" s="4">
        <v>0.35305152732000655</v>
      </c>
      <c r="J2721" t="s">
        <v>69</v>
      </c>
      <c r="K2721" t="s">
        <v>16</v>
      </c>
      <c r="L2721" t="str">
        <f t="shared" si="127"/>
        <v>Inativo</v>
      </c>
      <c r="M2721">
        <f t="shared" si="128"/>
        <v>2</v>
      </c>
      <c r="N2721" s="7">
        <f t="shared" si="129"/>
        <v>361.89890231481695</v>
      </c>
    </row>
    <row r="2722" spans="1:14" x14ac:dyDescent="0.25">
      <c r="A2722" t="s">
        <v>66</v>
      </c>
      <c r="B2722" s="1">
        <v>45295.327499999999</v>
      </c>
      <c r="C2722" t="s">
        <v>18</v>
      </c>
      <c r="D2722" t="s">
        <v>19</v>
      </c>
      <c r="E2722" t="s">
        <v>20</v>
      </c>
      <c r="F2722">
        <v>1</v>
      </c>
      <c r="G2722" s="2">
        <v>83.477667571200001</v>
      </c>
      <c r="H2722" s="3">
        <v>49.99</v>
      </c>
      <c r="I2722" s="4">
        <v>0.40115720222582413</v>
      </c>
      <c r="J2722" t="s">
        <v>67</v>
      </c>
      <c r="K2722" t="s">
        <v>16</v>
      </c>
      <c r="L2722" t="str">
        <f t="shared" si="127"/>
        <v>Inativo</v>
      </c>
      <c r="M2722">
        <f t="shared" si="128"/>
        <v>2</v>
      </c>
      <c r="N2722" s="7">
        <f t="shared" si="129"/>
        <v>362.03200231481605</v>
      </c>
    </row>
    <row r="2723" spans="1:14" x14ac:dyDescent="0.25">
      <c r="A2723" t="s">
        <v>64</v>
      </c>
      <c r="B2723" s="1">
        <v>45295.1944</v>
      </c>
      <c r="C2723" t="s">
        <v>12</v>
      </c>
      <c r="D2723" t="s">
        <v>19</v>
      </c>
      <c r="E2723" t="s">
        <v>20</v>
      </c>
      <c r="F2723">
        <v>2</v>
      </c>
      <c r="G2723" s="2">
        <v>188.93334952799998</v>
      </c>
      <c r="H2723" s="3">
        <v>99.98</v>
      </c>
      <c r="I2723" s="4">
        <v>0.47081867626984014</v>
      </c>
      <c r="J2723" t="s">
        <v>65</v>
      </c>
      <c r="K2723" t="s">
        <v>16</v>
      </c>
      <c r="L2723" t="str">
        <f t="shared" si="127"/>
        <v>Inativo</v>
      </c>
      <c r="M2723">
        <f t="shared" si="128"/>
        <v>2</v>
      </c>
      <c r="N2723" s="7">
        <f t="shared" si="129"/>
        <v>362.16510231481516</v>
      </c>
    </row>
    <row r="2724" spans="1:14" x14ac:dyDescent="0.25">
      <c r="A2724" t="s">
        <v>62</v>
      </c>
      <c r="B2724" s="1">
        <v>45295.061300000001</v>
      </c>
      <c r="C2724" t="s">
        <v>30</v>
      </c>
      <c r="D2724" t="s">
        <v>19</v>
      </c>
      <c r="E2724" t="s">
        <v>20</v>
      </c>
      <c r="F2724">
        <v>1</v>
      </c>
      <c r="G2724" s="2">
        <v>83.943300671999978</v>
      </c>
      <c r="H2724" s="3">
        <v>49.99</v>
      </c>
      <c r="I2724" s="4">
        <v>0.40447898045692876</v>
      </c>
      <c r="J2724" t="s">
        <v>63</v>
      </c>
      <c r="K2724" t="s">
        <v>16</v>
      </c>
      <c r="L2724" t="str">
        <f t="shared" si="127"/>
        <v>Inativo</v>
      </c>
      <c r="M2724">
        <f t="shared" si="128"/>
        <v>2</v>
      </c>
      <c r="N2724" s="7">
        <f t="shared" si="129"/>
        <v>362.29820231481426</v>
      </c>
    </row>
    <row r="2725" spans="1:14" x14ac:dyDescent="0.25">
      <c r="A2725" t="s">
        <v>61</v>
      </c>
      <c r="B2725" s="1">
        <v>45294.928200000002</v>
      </c>
      <c r="C2725" t="s">
        <v>24</v>
      </c>
      <c r="D2725" t="s">
        <v>19</v>
      </c>
      <c r="E2725" t="s">
        <v>20</v>
      </c>
      <c r="F2725">
        <v>1</v>
      </c>
      <c r="G2725" s="2">
        <v>90.421839648000002</v>
      </c>
      <c r="H2725" s="3">
        <v>49.99</v>
      </c>
      <c r="I2725" s="4">
        <v>0.44714683759361329</v>
      </c>
      <c r="J2725" t="s">
        <v>21</v>
      </c>
      <c r="K2725" t="s">
        <v>28</v>
      </c>
      <c r="L2725" t="str">
        <f t="shared" si="127"/>
        <v>Inativo</v>
      </c>
      <c r="M2725">
        <f t="shared" si="128"/>
        <v>2</v>
      </c>
      <c r="N2725" s="7">
        <f t="shared" si="129"/>
        <v>362.43130231481337</v>
      </c>
    </row>
    <row r="2726" spans="1:14" x14ac:dyDescent="0.25">
      <c r="A2726" t="s">
        <v>60</v>
      </c>
      <c r="B2726" s="1">
        <v>45294.795100000003</v>
      </c>
      <c r="C2726" t="s">
        <v>18</v>
      </c>
      <c r="D2726" t="s">
        <v>25</v>
      </c>
      <c r="E2726" t="s">
        <v>26</v>
      </c>
      <c r="F2726">
        <v>1</v>
      </c>
      <c r="G2726" s="2">
        <v>32.635872632999998</v>
      </c>
      <c r="H2726" s="3">
        <v>22</v>
      </c>
      <c r="I2726" s="4">
        <v>0.32589515079322434</v>
      </c>
      <c r="J2726" t="s">
        <v>15</v>
      </c>
      <c r="K2726" t="s">
        <v>22</v>
      </c>
      <c r="L2726" t="str">
        <f t="shared" si="127"/>
        <v>Inativo</v>
      </c>
      <c r="M2726">
        <f t="shared" si="128"/>
        <v>2</v>
      </c>
      <c r="N2726" s="7">
        <f t="shared" si="129"/>
        <v>362.56440231481247</v>
      </c>
    </row>
    <row r="2727" spans="1:14" x14ac:dyDescent="0.25">
      <c r="A2727" t="s">
        <v>59</v>
      </c>
      <c r="B2727" s="1">
        <v>45294.661999999997</v>
      </c>
      <c r="C2727" t="s">
        <v>12</v>
      </c>
      <c r="D2727" t="s">
        <v>25</v>
      </c>
      <c r="E2727" t="s">
        <v>26</v>
      </c>
      <c r="F2727">
        <v>4</v>
      </c>
      <c r="G2727" s="2">
        <v>129.12338181600001</v>
      </c>
      <c r="H2727" s="3">
        <v>88</v>
      </c>
      <c r="I2727" s="4">
        <v>0.318481294693788</v>
      </c>
      <c r="J2727" t="s">
        <v>51</v>
      </c>
      <c r="K2727" t="s">
        <v>22</v>
      </c>
      <c r="L2727" t="str">
        <f t="shared" si="127"/>
        <v>Inativo</v>
      </c>
      <c r="M2727">
        <f t="shared" si="128"/>
        <v>2</v>
      </c>
      <c r="N2727" s="7">
        <f t="shared" si="129"/>
        <v>362.69750231481885</v>
      </c>
    </row>
    <row r="2728" spans="1:14" x14ac:dyDescent="0.25">
      <c r="A2728" t="s">
        <v>58</v>
      </c>
      <c r="B2728" s="1">
        <v>45294.528899999998</v>
      </c>
      <c r="C2728" t="s">
        <v>30</v>
      </c>
      <c r="D2728" t="s">
        <v>42</v>
      </c>
      <c r="E2728" t="s">
        <v>26</v>
      </c>
      <c r="F2728">
        <v>2</v>
      </c>
      <c r="G2728" s="2">
        <v>263.46304195200003</v>
      </c>
      <c r="H2728" s="3">
        <v>145.62</v>
      </c>
      <c r="I2728" s="4">
        <v>0.44728490599250609</v>
      </c>
      <c r="J2728" t="s">
        <v>49</v>
      </c>
      <c r="K2728" t="s">
        <v>16</v>
      </c>
      <c r="L2728" t="str">
        <f t="shared" si="127"/>
        <v>Inativo</v>
      </c>
      <c r="M2728">
        <f t="shared" si="128"/>
        <v>2</v>
      </c>
      <c r="N2728" s="7">
        <f t="shared" si="129"/>
        <v>362.83060231481795</v>
      </c>
    </row>
    <row r="2729" spans="1:14" x14ac:dyDescent="0.25">
      <c r="A2729" t="s">
        <v>57</v>
      </c>
      <c r="B2729" s="1">
        <v>45294.395799999998</v>
      </c>
      <c r="C2729" t="s">
        <v>24</v>
      </c>
      <c r="D2729" t="s">
        <v>13</v>
      </c>
      <c r="E2729" t="s">
        <v>14</v>
      </c>
      <c r="F2729">
        <v>4</v>
      </c>
      <c r="G2729" s="2">
        <v>423.01866819520006</v>
      </c>
      <c r="H2729" s="3">
        <v>311.08</v>
      </c>
      <c r="I2729" s="4">
        <v>0.26461874288618037</v>
      </c>
      <c r="J2729" t="s">
        <v>47</v>
      </c>
      <c r="K2729" t="s">
        <v>16</v>
      </c>
      <c r="L2729" t="str">
        <f t="shared" si="127"/>
        <v>Inativo</v>
      </c>
      <c r="M2729">
        <f t="shared" si="128"/>
        <v>2</v>
      </c>
      <c r="N2729" s="7">
        <f t="shared" si="129"/>
        <v>362.96370231481706</v>
      </c>
    </row>
    <row r="2730" spans="1:14" x14ac:dyDescent="0.25">
      <c r="A2730" t="s">
        <v>56</v>
      </c>
      <c r="B2730" s="1">
        <v>45294.262699999999</v>
      </c>
      <c r="C2730" t="s">
        <v>18</v>
      </c>
      <c r="D2730" t="s">
        <v>13</v>
      </c>
      <c r="E2730" t="s">
        <v>14</v>
      </c>
      <c r="F2730">
        <v>4</v>
      </c>
      <c r="G2730" s="2">
        <v>401.05916928000005</v>
      </c>
      <c r="H2730" s="3">
        <v>311.08</v>
      </c>
      <c r="I2730" s="4">
        <v>0.22435385143178455</v>
      </c>
      <c r="J2730" t="s">
        <v>45</v>
      </c>
      <c r="K2730" t="s">
        <v>16</v>
      </c>
      <c r="L2730" t="str">
        <f t="shared" si="127"/>
        <v>Inativo</v>
      </c>
      <c r="M2730">
        <f t="shared" si="128"/>
        <v>2</v>
      </c>
      <c r="N2730" s="7">
        <f t="shared" si="129"/>
        <v>363.09680231481616</v>
      </c>
    </row>
    <row r="2731" spans="1:14" x14ac:dyDescent="0.25">
      <c r="A2731" t="s">
        <v>55</v>
      </c>
      <c r="B2731" s="1">
        <v>45294.1296</v>
      </c>
      <c r="C2731" t="s">
        <v>12</v>
      </c>
      <c r="D2731" t="s">
        <v>25</v>
      </c>
      <c r="E2731" t="s">
        <v>26</v>
      </c>
      <c r="F2731">
        <v>1</v>
      </c>
      <c r="G2731" s="2">
        <v>34.330962119999995</v>
      </c>
      <c r="H2731" s="3">
        <v>22</v>
      </c>
      <c r="I2731" s="4">
        <v>0.35917904301366538</v>
      </c>
      <c r="J2731" t="s">
        <v>43</v>
      </c>
      <c r="K2731" t="s">
        <v>16</v>
      </c>
      <c r="L2731" t="str">
        <f t="shared" si="127"/>
        <v>Inativo</v>
      </c>
      <c r="M2731">
        <f t="shared" si="128"/>
        <v>2</v>
      </c>
      <c r="N2731" s="7">
        <f t="shared" si="129"/>
        <v>363.22990231481526</v>
      </c>
    </row>
    <row r="2732" spans="1:14" x14ac:dyDescent="0.25">
      <c r="A2732" t="s">
        <v>54</v>
      </c>
      <c r="B2732" s="1">
        <v>45293.996500000001</v>
      </c>
      <c r="C2732" t="s">
        <v>30</v>
      </c>
      <c r="D2732" t="s">
        <v>19</v>
      </c>
      <c r="E2732" t="s">
        <v>20</v>
      </c>
      <c r="F2732">
        <v>1</v>
      </c>
      <c r="G2732" s="2">
        <v>83.125979211599997</v>
      </c>
      <c r="H2732" s="3">
        <v>49.99</v>
      </c>
      <c r="I2732" s="4">
        <v>0.39862362556056319</v>
      </c>
      <c r="J2732" t="s">
        <v>40</v>
      </c>
      <c r="K2732" t="s">
        <v>32</v>
      </c>
      <c r="L2732" t="str">
        <f t="shared" si="127"/>
        <v>Inativo</v>
      </c>
      <c r="M2732">
        <f t="shared" si="128"/>
        <v>2</v>
      </c>
      <c r="N2732" s="7">
        <f t="shared" si="129"/>
        <v>363.36300231481437</v>
      </c>
    </row>
    <row r="2733" spans="1:14" x14ac:dyDescent="0.25">
      <c r="A2733" t="s">
        <v>53</v>
      </c>
      <c r="B2733" s="1">
        <v>45293.863400000002</v>
      </c>
      <c r="C2733" t="s">
        <v>24</v>
      </c>
      <c r="D2733" t="s">
        <v>19</v>
      </c>
      <c r="E2733" t="s">
        <v>20</v>
      </c>
      <c r="F2733">
        <v>1</v>
      </c>
      <c r="G2733" s="2">
        <v>93.144712449600021</v>
      </c>
      <c r="H2733" s="3">
        <v>49.99</v>
      </c>
      <c r="I2733" s="4">
        <v>0.46330823634192597</v>
      </c>
      <c r="J2733" t="s">
        <v>21</v>
      </c>
      <c r="K2733" t="s">
        <v>28</v>
      </c>
      <c r="L2733" t="str">
        <f t="shared" si="127"/>
        <v>Inativo</v>
      </c>
      <c r="M2733">
        <f t="shared" si="128"/>
        <v>1</v>
      </c>
      <c r="N2733" s="7">
        <f t="shared" si="129"/>
        <v>363.49610231481347</v>
      </c>
    </row>
    <row r="2734" spans="1:14" x14ac:dyDescent="0.25">
      <c r="A2734" t="s">
        <v>52</v>
      </c>
      <c r="B2734" s="1">
        <v>45293.730300000003</v>
      </c>
      <c r="C2734" t="s">
        <v>18</v>
      </c>
      <c r="D2734" t="s">
        <v>19</v>
      </c>
      <c r="E2734" t="s">
        <v>20</v>
      </c>
      <c r="F2734">
        <v>2</v>
      </c>
      <c r="G2734" s="2">
        <v>172.61804536380001</v>
      </c>
      <c r="H2734" s="3">
        <v>99.98</v>
      </c>
      <c r="I2734" s="4">
        <v>0.42080215432119034</v>
      </c>
      <c r="J2734" t="s">
        <v>15</v>
      </c>
      <c r="K2734" t="s">
        <v>22</v>
      </c>
      <c r="L2734" t="str">
        <f t="shared" si="127"/>
        <v>Inativo</v>
      </c>
      <c r="M2734">
        <f t="shared" si="128"/>
        <v>1</v>
      </c>
      <c r="N2734" s="7">
        <f t="shared" si="129"/>
        <v>363.62920231481257</v>
      </c>
    </row>
    <row r="2735" spans="1:14" x14ac:dyDescent="0.25">
      <c r="A2735" t="s">
        <v>50</v>
      </c>
      <c r="B2735" s="1">
        <v>45293.597199999997</v>
      </c>
      <c r="C2735" t="s">
        <v>12</v>
      </c>
      <c r="D2735" t="s">
        <v>19</v>
      </c>
      <c r="E2735" t="s">
        <v>20</v>
      </c>
      <c r="F2735">
        <v>2</v>
      </c>
      <c r="G2735" s="2">
        <v>156.87845850599999</v>
      </c>
      <c r="H2735" s="3">
        <v>99.98</v>
      </c>
      <c r="I2735" s="4">
        <v>0.3626913411048327</v>
      </c>
      <c r="J2735" t="s">
        <v>51</v>
      </c>
      <c r="K2735" t="s">
        <v>16</v>
      </c>
      <c r="L2735" t="str">
        <f t="shared" si="127"/>
        <v>Inativo</v>
      </c>
      <c r="M2735">
        <f t="shared" si="128"/>
        <v>1</v>
      </c>
      <c r="N2735" s="7">
        <f t="shared" si="129"/>
        <v>363.76230231481895</v>
      </c>
    </row>
    <row r="2736" spans="1:14" x14ac:dyDescent="0.25">
      <c r="A2736" t="s">
        <v>48</v>
      </c>
      <c r="B2736" s="1">
        <v>45293.464099999997</v>
      </c>
      <c r="C2736" t="s">
        <v>30</v>
      </c>
      <c r="D2736" t="s">
        <v>19</v>
      </c>
      <c r="E2736" t="s">
        <v>20</v>
      </c>
      <c r="F2736">
        <v>1</v>
      </c>
      <c r="G2736" s="2">
        <v>90.046273590000013</v>
      </c>
      <c r="H2736" s="3">
        <v>49.99</v>
      </c>
      <c r="I2736" s="4">
        <v>0.44484099111513276</v>
      </c>
      <c r="J2736" t="s">
        <v>49</v>
      </c>
      <c r="K2736" t="s">
        <v>32</v>
      </c>
      <c r="L2736" t="str">
        <f t="shared" si="127"/>
        <v>Inativo</v>
      </c>
      <c r="M2736">
        <f t="shared" si="128"/>
        <v>1</v>
      </c>
      <c r="N2736" s="7">
        <f t="shared" si="129"/>
        <v>363.89540231481806</v>
      </c>
    </row>
    <row r="2737" spans="1:14" x14ac:dyDescent="0.25">
      <c r="A2737" t="s">
        <v>46</v>
      </c>
      <c r="B2737" s="1">
        <v>45293.330999999998</v>
      </c>
      <c r="C2737" t="s">
        <v>24</v>
      </c>
      <c r="D2737" t="s">
        <v>13</v>
      </c>
      <c r="E2737" t="s">
        <v>14</v>
      </c>
      <c r="F2737">
        <v>3</v>
      </c>
      <c r="G2737" s="2">
        <v>317.91889182900002</v>
      </c>
      <c r="H2737" s="3">
        <v>233.31</v>
      </c>
      <c r="I2737" s="4">
        <v>0.26613357684484146</v>
      </c>
      <c r="J2737" t="s">
        <v>47</v>
      </c>
      <c r="K2737" t="s">
        <v>28</v>
      </c>
      <c r="L2737" t="str">
        <f t="shared" si="127"/>
        <v>Inativo</v>
      </c>
      <c r="M2737">
        <f t="shared" si="128"/>
        <v>1</v>
      </c>
      <c r="N2737" s="7">
        <f t="shared" si="129"/>
        <v>364.02850231481716</v>
      </c>
    </row>
    <row r="2738" spans="1:14" x14ac:dyDescent="0.25">
      <c r="A2738" t="s">
        <v>44</v>
      </c>
      <c r="B2738" s="1">
        <v>45293.197899999999</v>
      </c>
      <c r="C2738" t="s">
        <v>18</v>
      </c>
      <c r="D2738" t="s">
        <v>13</v>
      </c>
      <c r="E2738" t="s">
        <v>14</v>
      </c>
      <c r="F2738">
        <v>3</v>
      </c>
      <c r="G2738" s="2">
        <v>289.51526441969997</v>
      </c>
      <c r="H2738" s="3">
        <v>233.31</v>
      </c>
      <c r="I2738" s="4">
        <v>0.19413575492248036</v>
      </c>
      <c r="J2738" t="s">
        <v>45</v>
      </c>
      <c r="K2738" t="s">
        <v>22</v>
      </c>
      <c r="L2738" t="str">
        <f t="shared" si="127"/>
        <v>Inativo</v>
      </c>
      <c r="M2738">
        <f t="shared" si="128"/>
        <v>1</v>
      </c>
      <c r="N2738" s="7">
        <f t="shared" si="129"/>
        <v>364.16160231481626</v>
      </c>
    </row>
    <row r="2739" spans="1:14" x14ac:dyDescent="0.25">
      <c r="A2739" t="s">
        <v>41</v>
      </c>
      <c r="B2739" s="1">
        <v>45293.0648</v>
      </c>
      <c r="C2739" t="s">
        <v>12</v>
      </c>
      <c r="D2739" t="s">
        <v>42</v>
      </c>
      <c r="E2739" t="s">
        <v>26</v>
      </c>
      <c r="F2739">
        <v>2</v>
      </c>
      <c r="G2739" s="2">
        <v>258.27315113599997</v>
      </c>
      <c r="H2739" s="3">
        <v>145.62</v>
      </c>
      <c r="I2739" s="4">
        <v>0.43617832763685033</v>
      </c>
      <c r="J2739" t="s">
        <v>43</v>
      </c>
      <c r="K2739" t="s">
        <v>16</v>
      </c>
      <c r="L2739" t="str">
        <f t="shared" si="127"/>
        <v>Inativo</v>
      </c>
      <c r="M2739">
        <f t="shared" si="128"/>
        <v>1</v>
      </c>
      <c r="N2739" s="7">
        <f t="shared" si="129"/>
        <v>364.29470231481537</v>
      </c>
    </row>
    <row r="2740" spans="1:14" x14ac:dyDescent="0.25">
      <c r="A2740" t="s">
        <v>39</v>
      </c>
      <c r="B2740" s="1">
        <v>45292.931700000001</v>
      </c>
      <c r="C2740" t="s">
        <v>30</v>
      </c>
      <c r="D2740" t="s">
        <v>19</v>
      </c>
      <c r="E2740" t="s">
        <v>20</v>
      </c>
      <c r="F2740">
        <v>2</v>
      </c>
      <c r="G2740" s="2">
        <v>166.821315696</v>
      </c>
      <c r="H2740" s="3">
        <v>99.98</v>
      </c>
      <c r="I2740" s="4">
        <v>0.40067610914785934</v>
      </c>
      <c r="J2740" t="s">
        <v>40</v>
      </c>
      <c r="K2740" t="s">
        <v>32</v>
      </c>
      <c r="L2740" t="str">
        <f t="shared" si="127"/>
        <v>Inativo</v>
      </c>
      <c r="M2740">
        <f t="shared" si="128"/>
        <v>1</v>
      </c>
      <c r="N2740" s="7">
        <f t="shared" si="129"/>
        <v>364.42780231481447</v>
      </c>
    </row>
    <row r="2741" spans="1:14" x14ac:dyDescent="0.25">
      <c r="A2741" t="s">
        <v>37</v>
      </c>
      <c r="B2741" s="1">
        <v>45292.798600000002</v>
      </c>
      <c r="C2741" t="s">
        <v>24</v>
      </c>
      <c r="D2741" t="s">
        <v>25</v>
      </c>
      <c r="E2741" t="s">
        <v>26</v>
      </c>
      <c r="F2741">
        <v>2</v>
      </c>
      <c r="G2741" s="2">
        <v>69.246647496000008</v>
      </c>
      <c r="H2741" s="3">
        <v>44</v>
      </c>
      <c r="I2741" s="4">
        <v>0.36459017741556898</v>
      </c>
      <c r="J2741" t="s">
        <v>38</v>
      </c>
      <c r="K2741" t="s">
        <v>28</v>
      </c>
      <c r="L2741" t="str">
        <f t="shared" si="127"/>
        <v>Inativo</v>
      </c>
      <c r="M2741">
        <f t="shared" si="128"/>
        <v>0</v>
      </c>
      <c r="N2741" s="7">
        <f t="shared" si="129"/>
        <v>364.56090231481357</v>
      </c>
    </row>
    <row r="2742" spans="1:14" x14ac:dyDescent="0.25">
      <c r="A2742" t="s">
        <v>35</v>
      </c>
      <c r="B2742" s="1">
        <v>45292.665500000003</v>
      </c>
      <c r="C2742" t="s">
        <v>18</v>
      </c>
      <c r="D2742" t="s">
        <v>19</v>
      </c>
      <c r="E2742" t="s">
        <v>20</v>
      </c>
      <c r="F2742">
        <v>2</v>
      </c>
      <c r="G2742" s="2">
        <v>164.71328983200002</v>
      </c>
      <c r="H2742" s="3">
        <v>99.98</v>
      </c>
      <c r="I2742" s="4">
        <v>0.39300587037041756</v>
      </c>
      <c r="J2742" t="s">
        <v>36</v>
      </c>
      <c r="K2742" t="s">
        <v>22</v>
      </c>
      <c r="L2742" t="str">
        <f t="shared" si="127"/>
        <v>Inativo</v>
      </c>
      <c r="M2742">
        <f t="shared" si="128"/>
        <v>0</v>
      </c>
      <c r="N2742" s="7">
        <f t="shared" si="129"/>
        <v>364.69400231481268</v>
      </c>
    </row>
    <row r="2743" spans="1:14" x14ac:dyDescent="0.25">
      <c r="A2743" t="s">
        <v>33</v>
      </c>
      <c r="B2743" s="1">
        <v>45292.532399999996</v>
      </c>
      <c r="C2743" t="s">
        <v>12</v>
      </c>
      <c r="D2743" t="s">
        <v>19</v>
      </c>
      <c r="E2743" t="s">
        <v>20</v>
      </c>
      <c r="F2743">
        <v>2</v>
      </c>
      <c r="G2743" s="2">
        <v>181.92677112000001</v>
      </c>
      <c r="H2743" s="3">
        <v>99.98</v>
      </c>
      <c r="I2743" s="4">
        <v>0.45043822091443275</v>
      </c>
      <c r="J2743" t="s">
        <v>34</v>
      </c>
      <c r="K2743" t="s">
        <v>16</v>
      </c>
      <c r="L2743" t="str">
        <f t="shared" si="127"/>
        <v>Inativo</v>
      </c>
      <c r="M2743">
        <f t="shared" si="128"/>
        <v>0</v>
      </c>
      <c r="N2743" s="7">
        <f t="shared" si="129"/>
        <v>364.82710231481906</v>
      </c>
    </row>
    <row r="2744" spans="1:14" x14ac:dyDescent="0.25">
      <c r="A2744" t="s">
        <v>29</v>
      </c>
      <c r="B2744" s="1">
        <v>45292.399299999997</v>
      </c>
      <c r="C2744" t="s">
        <v>30</v>
      </c>
      <c r="D2744" t="s">
        <v>25</v>
      </c>
      <c r="E2744" t="s">
        <v>26</v>
      </c>
      <c r="F2744">
        <v>2</v>
      </c>
      <c r="G2744" s="2">
        <v>64.569343799999999</v>
      </c>
      <c r="H2744" s="3">
        <v>44</v>
      </c>
      <c r="I2744" s="4">
        <v>0.3185620696984689</v>
      </c>
      <c r="J2744" t="s">
        <v>31</v>
      </c>
      <c r="K2744" t="s">
        <v>32</v>
      </c>
      <c r="L2744" t="str">
        <f t="shared" si="127"/>
        <v>Inativo</v>
      </c>
      <c r="M2744">
        <f t="shared" si="128"/>
        <v>0</v>
      </c>
      <c r="N2744" s="7">
        <f t="shared" si="129"/>
        <v>364.96020231481816</v>
      </c>
    </row>
    <row r="2745" spans="1:14" x14ac:dyDescent="0.25">
      <c r="A2745" t="s">
        <v>23</v>
      </c>
      <c r="B2745" s="1">
        <v>45292.266199999998</v>
      </c>
      <c r="C2745" t="s">
        <v>24</v>
      </c>
      <c r="D2745" t="s">
        <v>25</v>
      </c>
      <c r="E2745" t="s">
        <v>26</v>
      </c>
      <c r="F2745">
        <v>2</v>
      </c>
      <c r="G2745" s="2">
        <v>60.538314719999995</v>
      </c>
      <c r="H2745" s="3">
        <v>44</v>
      </c>
      <c r="I2745" s="4">
        <v>0.27318756388400495</v>
      </c>
      <c r="J2745" t="s">
        <v>27</v>
      </c>
      <c r="K2745" t="s">
        <v>28</v>
      </c>
      <c r="L2745" t="str">
        <f t="shared" si="127"/>
        <v>Inativo</v>
      </c>
      <c r="M2745">
        <f t="shared" si="128"/>
        <v>0</v>
      </c>
      <c r="N2745" s="7">
        <f t="shared" si="129"/>
        <v>365.09330231481727</v>
      </c>
    </row>
    <row r="2746" spans="1:14" x14ac:dyDescent="0.25">
      <c r="A2746" t="s">
        <v>17</v>
      </c>
      <c r="B2746" s="1">
        <v>45292.133099999999</v>
      </c>
      <c r="C2746" t="s">
        <v>18</v>
      </c>
      <c r="D2746" t="s">
        <v>19</v>
      </c>
      <c r="E2746" t="s">
        <v>20</v>
      </c>
      <c r="F2746">
        <v>2</v>
      </c>
      <c r="G2746" s="2">
        <v>152.52188543999998</v>
      </c>
      <c r="H2746" s="3">
        <v>99.98</v>
      </c>
      <c r="I2746" s="4">
        <v>0.34448751592878279</v>
      </c>
      <c r="J2746" t="s">
        <v>21</v>
      </c>
      <c r="K2746" t="s">
        <v>22</v>
      </c>
      <c r="L2746" t="str">
        <f t="shared" si="127"/>
        <v>Inativo</v>
      </c>
      <c r="M2746">
        <f t="shared" si="128"/>
        <v>0</v>
      </c>
      <c r="N2746" s="7">
        <f t="shared" si="129"/>
        <v>365.22640231481637</v>
      </c>
    </row>
    <row r="2747" spans="1:14" x14ac:dyDescent="0.25">
      <c r="A2747" t="s">
        <v>11</v>
      </c>
      <c r="B2747" s="1">
        <v>45292</v>
      </c>
      <c r="C2747" t="s">
        <v>12</v>
      </c>
      <c r="D2747" t="s">
        <v>13</v>
      </c>
      <c r="E2747" t="s">
        <v>14</v>
      </c>
      <c r="F2747">
        <v>1</v>
      </c>
      <c r="G2747" s="2">
        <v>105.38589877200002</v>
      </c>
      <c r="H2747" s="3">
        <v>77.77</v>
      </c>
      <c r="I2747" s="4">
        <v>0.26204548325527299</v>
      </c>
      <c r="J2747" t="s">
        <v>15</v>
      </c>
      <c r="K2747" t="s">
        <v>16</v>
      </c>
      <c r="L2747" t="str">
        <f t="shared" si="127"/>
        <v>Inativo</v>
      </c>
      <c r="M2747">
        <f t="shared" si="128"/>
        <v>0</v>
      </c>
      <c r="N2747" s="7">
        <f t="shared" si="129"/>
        <v>365.35950231481547</v>
      </c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7021-E093-4DDA-9964-600E2ABB99C6}">
  <dimension ref="A3:I45"/>
  <sheetViews>
    <sheetView zoomScale="84" zoomScaleNormal="84" workbookViewId="0">
      <selection activeCell="F4" sqref="F4"/>
    </sheetView>
  </sheetViews>
  <sheetFormatPr defaultRowHeight="15" x14ac:dyDescent="0.25"/>
  <cols>
    <col min="1" max="1" width="18.42578125" bestFit="1" customWidth="1"/>
    <col min="2" max="2" width="21.85546875" bestFit="1" customWidth="1"/>
    <col min="3" max="3" width="18.42578125" bestFit="1" customWidth="1"/>
    <col min="4" max="4" width="23.42578125" customWidth="1"/>
    <col min="5" max="5" width="18.42578125" bestFit="1" customWidth="1"/>
    <col min="6" max="6" width="21.85546875" bestFit="1" customWidth="1"/>
    <col min="8" max="8" width="20.7109375" bestFit="1" customWidth="1"/>
    <col min="9" max="9" width="21.85546875" bestFit="1" customWidth="1"/>
  </cols>
  <sheetData>
    <row r="3" spans="1:9" x14ac:dyDescent="0.25">
      <c r="A3" s="5" t="s">
        <v>1425</v>
      </c>
      <c r="B3" t="s">
        <v>1438</v>
      </c>
      <c r="E3" s="5" t="s">
        <v>1425</v>
      </c>
      <c r="F3" t="s">
        <v>1439</v>
      </c>
      <c r="H3" s="5" t="s">
        <v>1425</v>
      </c>
      <c r="I3" t="s">
        <v>1440</v>
      </c>
    </row>
    <row r="4" spans="1:9" x14ac:dyDescent="0.25">
      <c r="A4" s="6" t="s">
        <v>1426</v>
      </c>
      <c r="B4" s="2">
        <v>10340.4225494331</v>
      </c>
      <c r="E4" s="6" t="s">
        <v>1426</v>
      </c>
      <c r="F4" s="10">
        <v>137</v>
      </c>
      <c r="H4" s="6" t="s">
        <v>80</v>
      </c>
      <c r="I4" s="3">
        <v>1416.1000000000013</v>
      </c>
    </row>
    <row r="5" spans="1:9" x14ac:dyDescent="0.25">
      <c r="A5" s="6" t="s">
        <v>1427</v>
      </c>
      <c r="B5" s="2">
        <v>9275.3352130418007</v>
      </c>
      <c r="E5" s="6" t="s">
        <v>1427</v>
      </c>
      <c r="F5" s="10">
        <v>119</v>
      </c>
      <c r="H5" s="6" t="s">
        <v>25</v>
      </c>
      <c r="I5" s="3">
        <v>6028</v>
      </c>
    </row>
    <row r="6" spans="1:9" x14ac:dyDescent="0.25">
      <c r="A6" s="6" t="s">
        <v>1428</v>
      </c>
      <c r="B6" s="2">
        <v>11939.250465128101</v>
      </c>
      <c r="E6" s="6" t="s">
        <v>1428</v>
      </c>
      <c r="F6" s="10">
        <v>144</v>
      </c>
      <c r="H6" s="6" t="s">
        <v>42</v>
      </c>
      <c r="I6" s="3">
        <v>11285.550000000008</v>
      </c>
    </row>
    <row r="7" spans="1:9" x14ac:dyDescent="0.25">
      <c r="A7" s="6" t="s">
        <v>1429</v>
      </c>
      <c r="B7" s="2">
        <v>10504.321073569303</v>
      </c>
      <c r="E7" s="6" t="s">
        <v>1429</v>
      </c>
      <c r="F7" s="10">
        <v>130</v>
      </c>
      <c r="H7" s="6" t="s">
        <v>19</v>
      </c>
      <c r="I7" s="3">
        <v>26994.600000000002</v>
      </c>
    </row>
    <row r="8" spans="1:9" x14ac:dyDescent="0.25">
      <c r="A8" s="6" t="s">
        <v>1430</v>
      </c>
      <c r="B8" s="2">
        <v>10616.902512952602</v>
      </c>
      <c r="E8" s="6" t="s">
        <v>1430</v>
      </c>
      <c r="F8" s="10">
        <v>120</v>
      </c>
      <c r="H8" s="6" t="s">
        <v>13</v>
      </c>
      <c r="I8" s="3">
        <v>47595.240000000013</v>
      </c>
    </row>
    <row r="9" spans="1:9" x14ac:dyDescent="0.25">
      <c r="A9" s="6" t="s">
        <v>1431</v>
      </c>
      <c r="B9" s="2">
        <v>9995.2378973048999</v>
      </c>
      <c r="E9" s="6" t="s">
        <v>1431</v>
      </c>
      <c r="F9" s="10">
        <v>121</v>
      </c>
    </row>
    <row r="10" spans="1:9" x14ac:dyDescent="0.25">
      <c r="A10" s="6" t="s">
        <v>1432</v>
      </c>
      <c r="B10" s="2">
        <v>11479.3400304728</v>
      </c>
      <c r="E10" s="6" t="s">
        <v>1432</v>
      </c>
      <c r="F10" s="10">
        <v>135</v>
      </c>
    </row>
    <row r="11" spans="1:9" x14ac:dyDescent="0.25">
      <c r="A11" s="6" t="s">
        <v>1433</v>
      </c>
      <c r="B11" s="2">
        <v>13078.1346188642</v>
      </c>
      <c r="E11" s="6" t="s">
        <v>1433</v>
      </c>
      <c r="F11" s="10">
        <v>152</v>
      </c>
      <c r="H11" s="5" t="s">
        <v>1425</v>
      </c>
      <c r="I11" t="s">
        <v>1441</v>
      </c>
    </row>
    <row r="12" spans="1:9" x14ac:dyDescent="0.25">
      <c r="A12" s="6" t="s">
        <v>1434</v>
      </c>
      <c r="B12" s="2">
        <v>10703.411517492601</v>
      </c>
      <c r="E12" s="6" t="s">
        <v>1434</v>
      </c>
      <c r="F12" s="10">
        <v>138</v>
      </c>
      <c r="H12" s="6" t="s">
        <v>1426</v>
      </c>
      <c r="I12" s="4">
        <v>0.33479236910075622</v>
      </c>
    </row>
    <row r="13" spans="1:9" x14ac:dyDescent="0.25">
      <c r="A13" s="6" t="s">
        <v>1435</v>
      </c>
      <c r="B13" s="2">
        <v>12728.034804956902</v>
      </c>
      <c r="E13" s="6" t="s">
        <v>1435</v>
      </c>
      <c r="F13" s="10">
        <v>163</v>
      </c>
      <c r="H13" s="6" t="s">
        <v>1427</v>
      </c>
      <c r="I13" s="4">
        <v>0.34077639509328539</v>
      </c>
    </row>
    <row r="14" spans="1:9" x14ac:dyDescent="0.25">
      <c r="A14" s="6" t="s">
        <v>1436</v>
      </c>
      <c r="B14" s="2">
        <v>14306.262872143499</v>
      </c>
      <c r="E14" s="6" t="s">
        <v>1436</v>
      </c>
      <c r="F14" s="10">
        <v>151</v>
      </c>
      <c r="H14" s="6" t="s">
        <v>1428</v>
      </c>
      <c r="I14" s="4">
        <v>0.31171097393706204</v>
      </c>
    </row>
    <row r="15" spans="1:9" x14ac:dyDescent="0.25">
      <c r="A15" s="6" t="s">
        <v>1437</v>
      </c>
      <c r="B15" s="2">
        <v>12913.897386321498</v>
      </c>
      <c r="E15" s="6" t="s">
        <v>1437</v>
      </c>
      <c r="F15" s="10">
        <v>169</v>
      </c>
      <c r="H15" s="6" t="s">
        <v>1429</v>
      </c>
      <c r="I15" s="4">
        <v>0.32379523501638752</v>
      </c>
    </row>
    <row r="16" spans="1:9" x14ac:dyDescent="0.25">
      <c r="H16" s="6" t="s">
        <v>1430</v>
      </c>
      <c r="I16" s="4">
        <v>0.33916273661053681</v>
      </c>
    </row>
    <row r="17" spans="3:9" x14ac:dyDescent="0.25">
      <c r="H17" s="6" t="s">
        <v>1431</v>
      </c>
      <c r="I17" s="4">
        <v>0.33364275401436166</v>
      </c>
    </row>
    <row r="18" spans="3:9" x14ac:dyDescent="0.25">
      <c r="H18" s="6" t="s">
        <v>1432</v>
      </c>
      <c r="I18" s="4">
        <v>0.32434507856331873</v>
      </c>
    </row>
    <row r="19" spans="3:9" x14ac:dyDescent="0.25">
      <c r="H19" s="6" t="s">
        <v>1433</v>
      </c>
      <c r="I19" s="4">
        <v>0.3366676583649279</v>
      </c>
    </row>
    <row r="20" spans="3:9" x14ac:dyDescent="0.25">
      <c r="H20" s="6" t="s">
        <v>1434</v>
      </c>
      <c r="I20" s="4">
        <v>0.31586930448855477</v>
      </c>
    </row>
    <row r="21" spans="3:9" x14ac:dyDescent="0.25">
      <c r="H21" s="6" t="s">
        <v>1435</v>
      </c>
      <c r="I21" s="4">
        <v>0.33987756294546284</v>
      </c>
    </row>
    <row r="22" spans="3:9" x14ac:dyDescent="0.25">
      <c r="H22" s="6" t="s">
        <v>1436</v>
      </c>
      <c r="I22" s="4">
        <v>0.33733403900184156</v>
      </c>
    </row>
    <row r="23" spans="3:9" x14ac:dyDescent="0.25">
      <c r="H23" s="6" t="s">
        <v>1437</v>
      </c>
      <c r="I23" s="4">
        <v>0.34517228922688364</v>
      </c>
    </row>
    <row r="25" spans="3:9" x14ac:dyDescent="0.25">
      <c r="C25" s="5" t="s">
        <v>1425</v>
      </c>
      <c r="D25" s="8" t="s">
        <v>1447</v>
      </c>
    </row>
    <row r="26" spans="3:9" x14ac:dyDescent="0.25">
      <c r="C26" s="6" t="s">
        <v>49</v>
      </c>
      <c r="D26" s="8">
        <v>37</v>
      </c>
      <c r="H26" s="5" t="s">
        <v>1425</v>
      </c>
      <c r="I26" t="s">
        <v>1438</v>
      </c>
    </row>
    <row r="27" spans="3:9" x14ac:dyDescent="0.25">
      <c r="C27" s="6" t="s">
        <v>69</v>
      </c>
      <c r="D27" s="8">
        <v>34</v>
      </c>
      <c r="H27" s="6" t="s">
        <v>12</v>
      </c>
      <c r="I27" s="2">
        <v>18246.920070866203</v>
      </c>
    </row>
    <row r="28" spans="3:9" x14ac:dyDescent="0.25">
      <c r="C28" s="6" t="s">
        <v>43</v>
      </c>
      <c r="D28" s="8">
        <v>37</v>
      </c>
      <c r="H28" s="6" t="s">
        <v>18</v>
      </c>
      <c r="I28" s="2">
        <v>51128.052027836711</v>
      </c>
    </row>
    <row r="29" spans="3:9" x14ac:dyDescent="0.25">
      <c r="C29" s="6" t="s">
        <v>51</v>
      </c>
      <c r="D29" s="8">
        <v>35</v>
      </c>
      <c r="H29" s="6" t="s">
        <v>24</v>
      </c>
      <c r="I29" s="2">
        <v>15931.878286696703</v>
      </c>
    </row>
    <row r="30" spans="3:9" x14ac:dyDescent="0.25">
      <c r="C30" s="6" t="s">
        <v>45</v>
      </c>
      <c r="D30" s="8">
        <v>24</v>
      </c>
      <c r="H30" s="6" t="s">
        <v>30</v>
      </c>
      <c r="I30" s="2">
        <v>52573.700556281736</v>
      </c>
    </row>
    <row r="31" spans="3:9" x14ac:dyDescent="0.25">
      <c r="C31" s="6" t="s">
        <v>65</v>
      </c>
      <c r="D31" s="8">
        <v>44</v>
      </c>
    </row>
    <row r="32" spans="3:9" x14ac:dyDescent="0.25">
      <c r="C32" s="6" t="s">
        <v>34</v>
      </c>
      <c r="D32" s="8">
        <v>24</v>
      </c>
    </row>
    <row r="33" spans="3:4" x14ac:dyDescent="0.25">
      <c r="C33" s="6" t="s">
        <v>27</v>
      </c>
      <c r="D33" s="8">
        <v>34</v>
      </c>
    </row>
    <row r="34" spans="3:4" x14ac:dyDescent="0.25">
      <c r="C34" s="6" t="s">
        <v>40</v>
      </c>
      <c r="D34" s="8">
        <v>21</v>
      </c>
    </row>
    <row r="35" spans="3:4" x14ac:dyDescent="0.25">
      <c r="C35" s="6" t="s">
        <v>21</v>
      </c>
      <c r="D35" s="8">
        <v>44</v>
      </c>
    </row>
    <row r="36" spans="3:4" x14ac:dyDescent="0.25">
      <c r="C36" s="6" t="s">
        <v>67</v>
      </c>
      <c r="D36" s="8">
        <v>39</v>
      </c>
    </row>
    <row r="37" spans="3:4" x14ac:dyDescent="0.25">
      <c r="C37" s="6" t="s">
        <v>36</v>
      </c>
      <c r="D37" s="8">
        <v>39</v>
      </c>
    </row>
    <row r="38" spans="3:4" x14ac:dyDescent="0.25">
      <c r="C38" s="6" t="s">
        <v>63</v>
      </c>
      <c r="D38" s="8">
        <v>40</v>
      </c>
    </row>
    <row r="39" spans="3:4" x14ac:dyDescent="0.25">
      <c r="C39" s="6" t="s">
        <v>144</v>
      </c>
      <c r="D39" s="8">
        <v>38</v>
      </c>
    </row>
    <row r="40" spans="3:4" x14ac:dyDescent="0.25">
      <c r="C40" s="6" t="s">
        <v>38</v>
      </c>
      <c r="D40" s="8">
        <v>24</v>
      </c>
    </row>
    <row r="41" spans="3:4" x14ac:dyDescent="0.25">
      <c r="C41" s="6" t="s">
        <v>15</v>
      </c>
      <c r="D41" s="8">
        <v>45</v>
      </c>
    </row>
    <row r="42" spans="3:4" x14ac:dyDescent="0.25">
      <c r="C42" s="6" t="s">
        <v>71</v>
      </c>
      <c r="D42" s="8">
        <v>47</v>
      </c>
    </row>
    <row r="43" spans="3:4" x14ac:dyDescent="0.25">
      <c r="C43" s="6" t="s">
        <v>47</v>
      </c>
      <c r="D43" s="8">
        <v>46</v>
      </c>
    </row>
    <row r="44" spans="3:4" x14ac:dyDescent="0.25">
      <c r="C44" s="6" t="s">
        <v>31</v>
      </c>
      <c r="D44" s="8">
        <v>40</v>
      </c>
    </row>
    <row r="45" spans="3:4" x14ac:dyDescent="0.25">
      <c r="C45" s="6" t="s">
        <v>93</v>
      </c>
      <c r="D45" s="8">
        <v>40</v>
      </c>
    </row>
  </sheetData>
  <pageMargins left="0.511811024" right="0.511811024" top="0.78740157499999996" bottom="0.78740157499999996" header="0.31496062000000002" footer="0.31496062000000002"/>
  <drawing r:id="rId7"/>
  <extLst>
    <ext xmlns:x14="http://schemas.microsoft.com/office/spreadsheetml/2009/9/main" uri="{A8765BA9-456A-4dab-B4F3-ACF838C121DE}">
      <x14:slicerList>
        <x14:slicer r:id="rId8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323EF-ADFC-4979-8067-D148993A7D9F}">
  <dimension ref="A1"/>
  <sheetViews>
    <sheetView tabSelected="1" zoomScale="87" zoomScaleNormal="87" workbookViewId="0">
      <selection activeCell="Q31" sqref="Q31"/>
    </sheetView>
  </sheetViews>
  <sheetFormatPr defaultRowHeight="15" x14ac:dyDescent="0.25"/>
  <cols>
    <col min="1" max="16384" width="9.140625" style="9"/>
  </cols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D40FDF-E4EA-410C-82E5-75EAFE7679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Tabela2</vt:lpstr>
      <vt:lpstr>TABELAS DINAMICAS</vt:lpstr>
      <vt:lpstr>DASH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nicollas lopes</dc:creator>
  <cp:lastModifiedBy>nicollas lopes</cp:lastModifiedBy>
  <dcterms:created xsi:type="dcterms:W3CDTF">2025-02-20T23:15:16Z</dcterms:created>
  <dcterms:modified xsi:type="dcterms:W3CDTF">2025-02-23T17:20:27Z</dcterms:modified>
</cp:coreProperties>
</file>