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1020" activeTab="1"/>
  </bookViews>
  <sheets>
    <sheet name="bike_buyers" sheetId="1" r:id="rId1"/>
    <sheet name="Dashboard" sheetId="2" r:id="rId2"/>
    <sheet name="Working_sheet" sheetId="3" r:id="rId3"/>
    <sheet name="Pivot Table" sheetId="4"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44525"/>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68" i="3" l="1"/>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17" i="3"/>
  <c r="M118" i="3"/>
  <c r="M119" i="3"/>
  <c r="M120" i="3"/>
  <c r="M121" i="3"/>
  <c r="M122" i="3"/>
  <c r="M123" i="3"/>
  <c r="M124" i="3"/>
  <c r="M125" i="3"/>
  <c r="M126" i="3"/>
  <c r="M127" i="3"/>
  <c r="M128" i="3"/>
  <c r="M129" i="3"/>
  <c r="M130" i="3"/>
  <c r="M131" i="3"/>
  <c r="M132" i="3"/>
  <c r="M101" i="3"/>
  <c r="M102" i="3"/>
  <c r="M103" i="3"/>
  <c r="M104" i="3"/>
  <c r="M105" i="3"/>
  <c r="M106" i="3"/>
  <c r="M107" i="3"/>
  <c r="M108" i="3"/>
  <c r="M109" i="3"/>
  <c r="M110" i="3"/>
  <c r="M111" i="3"/>
  <c r="M112" i="3"/>
  <c r="M113" i="3"/>
  <c r="M114" i="3"/>
  <c r="M115" i="3"/>
  <c r="M116" i="3"/>
  <c r="M83" i="3"/>
  <c r="M84" i="3"/>
  <c r="M85" i="3"/>
  <c r="M86" i="3"/>
  <c r="M87" i="3"/>
  <c r="M88" i="3"/>
  <c r="M89" i="3"/>
  <c r="M90" i="3"/>
  <c r="M91" i="3"/>
  <c r="M92" i="3"/>
  <c r="M93" i="3"/>
  <c r="M94" i="3"/>
  <c r="M95" i="3"/>
  <c r="M96" i="3"/>
  <c r="M97" i="3"/>
  <c r="M98" i="3"/>
  <c r="M99" i="3"/>
  <c r="M100" i="3"/>
  <c r="M73" i="3"/>
  <c r="M74" i="3"/>
  <c r="M75" i="3"/>
  <c r="M76" i="3"/>
  <c r="M77" i="3"/>
  <c r="M78" i="3"/>
  <c r="M79" i="3"/>
  <c r="M80" i="3"/>
  <c r="M81" i="3"/>
  <c r="M82" i="3"/>
  <c r="M59" i="3"/>
  <c r="M60" i="3"/>
  <c r="M61" i="3"/>
  <c r="M62" i="3"/>
  <c r="M63" i="3"/>
  <c r="M64" i="3"/>
  <c r="M65" i="3"/>
  <c r="M66" i="3"/>
  <c r="M67" i="3"/>
  <c r="M68" i="3"/>
  <c r="M69" i="3"/>
  <c r="M70" i="3"/>
  <c r="M71" i="3"/>
  <c r="M72"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3" i="3"/>
  <c r="M4" i="3"/>
  <c r="M5" i="3"/>
  <c r="M6" i="3"/>
  <c r="M7" i="3"/>
  <c r="M8" i="3"/>
  <c r="M9" i="3"/>
  <c r="M10" i="3"/>
  <c r="M11" i="3"/>
  <c r="M12" i="3"/>
  <c r="M13" i="3"/>
  <c r="M14" i="3"/>
  <c r="M15" i="3"/>
  <c r="M16" i="3"/>
  <c r="M17" i="3"/>
  <c r="M18" i="3"/>
  <c r="M2" i="3"/>
  <c r="M1003" i="3"/>
  <c r="M1004"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<sst xmlns="http://schemas.openxmlformats.org/spreadsheetml/2006/main" count="16273" uniqueCount="51">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</sst>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42" applyFon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Table!PivotTable1</c:name>
    <c:fmtId val="3"/>
  </c:pivotSource>
  <c:chart>
    <c:title>
      <c:tx>
        <c:rich>
          <a:bodyPr/>
          <a:lstStyle/>
          <a:p>
            <a:pPr>
              <a:defRPr/>
            </a:pPr>
            <a:r>
              <a:rPr lang="en-US"/>
              <a:t>Income</a:t>
            </a:r>
            <a:r>
              <a:rPr lang="en-US" baseline="0"/>
              <a:t> per Purchase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49714.285714285717</c:v>
                </c:pt>
                <c:pt idx="1">
                  <c:v>56184.210526315786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52741.93548387097</c:v>
                </c:pt>
                <c:pt idx="1">
                  <c:v>61052.631578947367</c:v>
                </c:pt>
              </c:numCache>
            </c:numRef>
          </c:val>
        </c:ser>
        <c:dLbls>
          <c:showLegendKey val="0"/>
          <c:showVal val="0"/>
          <c:showCatName val="0"/>
          <c:showSerName val="0"/>
          <c:showPercent val="0"/>
          <c:showBubbleSize val="0"/>
        </c:dLbls>
        <c:gapWidth val="75"/>
        <c:overlap val="40"/>
        <c:axId val="192533248"/>
        <c:axId val="192534784"/>
      </c:barChart>
      <c:catAx>
        <c:axId val="192533248"/>
        <c:scaling>
          <c:orientation val="minMax"/>
        </c:scaling>
        <c:delete val="0"/>
        <c:axPos val="b"/>
        <c:majorTickMark val="none"/>
        <c:minorTickMark val="none"/>
        <c:tickLblPos val="nextTo"/>
        <c:crossAx val="192534784"/>
        <c:crosses val="autoZero"/>
        <c:auto val="1"/>
        <c:lblAlgn val="ctr"/>
        <c:lblOffset val="100"/>
        <c:noMultiLvlLbl val="0"/>
      </c:catAx>
      <c:valAx>
        <c:axId val="192534784"/>
        <c:scaling>
          <c:orientation val="minMax"/>
        </c:scaling>
        <c:delete val="0"/>
        <c:axPos val="l"/>
        <c:majorGridlines/>
        <c:numFmt formatCode="0.00" sourceLinked="1"/>
        <c:majorTickMark val="none"/>
        <c:minorTickMark val="none"/>
        <c:tickLblPos val="nextTo"/>
        <c:crossAx val="192533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Table!PivotTable2</c:name>
    <c:fmtId val="2"/>
  </c:pivotSource>
  <c:chart>
    <c:title>
      <c:tx>
        <c:rich>
          <a:bodyPr/>
          <a:lstStyle/>
          <a:p>
            <a:pPr>
              <a:defRPr/>
            </a:pPr>
            <a:r>
              <a:rPr lang="en-US"/>
              <a:t>Distance</a:t>
            </a:r>
            <a:r>
              <a:rPr lang="en-US" baseline="0"/>
              <a:t> per Customer</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dLbl>
      </c:pivotFmt>
      <c:pivotFmt>
        <c:idx val="9"/>
        <c:marker>
          <c:symbol val="none"/>
        </c:marker>
      </c:pivotFmt>
    </c:pivotFmts>
    <c:plotArea>
      <c:layout>
        <c:manualLayout>
          <c:layoutTarget val="inner"/>
          <c:xMode val="edge"/>
          <c:yMode val="edge"/>
          <c:x val="5.0670119582603396E-2"/>
          <c:y val="0.21080109883754861"/>
          <c:w val="0.75160850026658543"/>
          <c:h val="0.60127264675615566"/>
        </c:manualLayout>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41</c:v>
                </c:pt>
                <c:pt idx="1">
                  <c:v>29</c:v>
                </c:pt>
                <c:pt idx="2">
                  <c:v>19</c:v>
                </c:pt>
                <c:pt idx="3">
                  <c:v>40</c:v>
                </c:pt>
                <c:pt idx="4">
                  <c:v>17</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39</c:v>
                </c:pt>
                <c:pt idx="1">
                  <c:v>27</c:v>
                </c:pt>
                <c:pt idx="2">
                  <c:v>21</c:v>
                </c:pt>
                <c:pt idx="3">
                  <c:v>28</c:v>
                </c:pt>
                <c:pt idx="4">
                  <c:v>4</c:v>
                </c:pt>
              </c:numCache>
            </c:numRef>
          </c:val>
          <c:smooth val="0"/>
        </c:ser>
        <c:dLbls>
          <c:showLegendKey val="0"/>
          <c:showVal val="0"/>
          <c:showCatName val="0"/>
          <c:showSerName val="0"/>
          <c:showPercent val="0"/>
          <c:showBubbleSize val="0"/>
        </c:dLbls>
        <c:marker val="1"/>
        <c:smooth val="0"/>
        <c:axId val="192544128"/>
        <c:axId val="193492096"/>
      </c:lineChart>
      <c:catAx>
        <c:axId val="192544128"/>
        <c:scaling>
          <c:orientation val="minMax"/>
        </c:scaling>
        <c:delete val="0"/>
        <c:axPos val="b"/>
        <c:majorTickMark val="none"/>
        <c:minorTickMark val="none"/>
        <c:tickLblPos val="nextTo"/>
        <c:crossAx val="193492096"/>
        <c:crosses val="autoZero"/>
        <c:auto val="1"/>
        <c:lblAlgn val="ctr"/>
        <c:lblOffset val="100"/>
        <c:noMultiLvlLbl val="0"/>
      </c:catAx>
      <c:valAx>
        <c:axId val="193492096"/>
        <c:scaling>
          <c:orientation val="minMax"/>
        </c:scaling>
        <c:delete val="0"/>
        <c:axPos val="l"/>
        <c:majorGridlines/>
        <c:title>
          <c:layout/>
          <c:overlay val="0"/>
        </c:title>
        <c:numFmt formatCode="General" sourceLinked="1"/>
        <c:majorTickMark val="none"/>
        <c:minorTickMark val="none"/>
        <c:tickLblPos val="nextTo"/>
        <c:crossAx val="19254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Table!PivotTable4</c:name>
    <c:fmtId val="2"/>
  </c:pivotSource>
  <c:chart>
    <c:title>
      <c:tx>
        <c:rich>
          <a:bodyPr/>
          <a:lstStyle/>
          <a:p>
            <a:pPr>
              <a:defRPr/>
            </a:pPr>
            <a:r>
              <a:rPr lang="en-US"/>
              <a:t>Purchase</a:t>
            </a:r>
            <a:r>
              <a:rPr lang="en-US" baseline="0"/>
              <a:t> per Age Bracket</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dLbl>
          <c:idx val="0"/>
          <c:delete val="1"/>
        </c:dLbl>
      </c:pivotFmt>
      <c:pivotFmt>
        <c:idx val="8"/>
        <c:marker>
          <c:symbol val="none"/>
        </c:marker>
      </c:pivotFmt>
    </c:pivotFmts>
    <c:plotArea>
      <c:layout/>
      <c:lineChart>
        <c:grouping val="standard"/>
        <c:varyColors val="0"/>
        <c:ser>
          <c:idx val="0"/>
          <c:order val="0"/>
          <c:tx>
            <c:strRef>
              <c:f>'Pivot Table'!$B$43:$B$44</c:f>
              <c:strCache>
                <c:ptCount val="1"/>
                <c:pt idx="0">
                  <c:v>No</c:v>
                </c:pt>
              </c:strCache>
            </c:strRef>
          </c:tx>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40</c:v>
                </c:pt>
                <c:pt idx="1">
                  <c:v>80</c:v>
                </c:pt>
                <c:pt idx="2">
                  <c:v>26</c:v>
                </c:pt>
              </c:numCache>
            </c:numRef>
          </c:val>
          <c:smooth val="0"/>
        </c:ser>
        <c:ser>
          <c:idx val="1"/>
          <c:order val="1"/>
          <c:tx>
            <c:strRef>
              <c:f>'Pivot Table'!$C$43:$C$44</c:f>
              <c:strCache>
                <c:ptCount val="1"/>
                <c:pt idx="0">
                  <c:v>Yes</c:v>
                </c:pt>
              </c:strCache>
            </c:strRef>
          </c:tx>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23</c:v>
                </c:pt>
                <c:pt idx="1">
                  <c:v>84</c:v>
                </c:pt>
                <c:pt idx="2">
                  <c:v>12</c:v>
                </c:pt>
              </c:numCache>
            </c:numRef>
          </c:val>
          <c:smooth val="0"/>
        </c:ser>
        <c:dLbls>
          <c:showLegendKey val="0"/>
          <c:showVal val="0"/>
          <c:showCatName val="0"/>
          <c:showSerName val="0"/>
          <c:showPercent val="0"/>
          <c:showBubbleSize val="0"/>
        </c:dLbls>
        <c:marker val="1"/>
        <c:smooth val="0"/>
        <c:axId val="193513728"/>
        <c:axId val="193515520"/>
      </c:lineChart>
      <c:catAx>
        <c:axId val="193513728"/>
        <c:scaling>
          <c:orientation val="minMax"/>
        </c:scaling>
        <c:delete val="0"/>
        <c:axPos val="b"/>
        <c:majorTickMark val="none"/>
        <c:minorTickMark val="none"/>
        <c:tickLblPos val="nextTo"/>
        <c:crossAx val="193515520"/>
        <c:crosses val="autoZero"/>
        <c:auto val="1"/>
        <c:lblAlgn val="ctr"/>
        <c:lblOffset val="100"/>
        <c:noMultiLvlLbl val="0"/>
      </c:catAx>
      <c:valAx>
        <c:axId val="193515520"/>
        <c:scaling>
          <c:orientation val="minMax"/>
        </c:scaling>
        <c:delete val="0"/>
        <c:axPos val="l"/>
        <c:majorGridlines/>
        <c:title>
          <c:tx>
            <c:rich>
              <a:bodyPr/>
              <a:lstStyle/>
              <a:p>
                <a:pPr>
                  <a:defRPr/>
                </a:pPr>
                <a:r>
                  <a:rPr lang="en-US"/>
                  <a:t>Purchase</a:t>
                </a:r>
              </a:p>
            </c:rich>
          </c:tx>
          <c:layout/>
          <c:overlay val="0"/>
        </c:title>
        <c:numFmt formatCode="General" sourceLinked="1"/>
        <c:majorTickMark val="none"/>
        <c:minorTickMark val="none"/>
        <c:tickLblPos val="nextTo"/>
        <c:crossAx val="193513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Table!PivotTable5</c:name>
    <c:fmtId val="5"/>
  </c:pivotSource>
  <c:chart>
    <c:title>
      <c:tx>
        <c:rich>
          <a:bodyPr/>
          <a:lstStyle/>
          <a:p>
            <a:pPr>
              <a:defRPr/>
            </a:pPr>
            <a:r>
              <a:rPr lang="en-US"/>
              <a:t>Purchase</a:t>
            </a:r>
            <a:r>
              <a:rPr lang="en-US" baseline="0"/>
              <a:t> per </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dLbl>
          <c:idx val="0"/>
          <c:delete val="1"/>
        </c:dLbl>
      </c:pivotFmt>
      <c:pivotFmt>
        <c:idx val="8"/>
        <c:marker>
          <c:symbol val="none"/>
        </c:marker>
      </c:pivotFmt>
    </c:pivotFmts>
    <c:plotArea>
      <c:layout/>
      <c:lineChart>
        <c:grouping val="standard"/>
        <c:varyColors val="0"/>
        <c:ser>
          <c:idx val="0"/>
          <c:order val="0"/>
          <c:tx>
            <c:strRef>
              <c:f>'Pivot Table'!$B$65:$B$66</c:f>
              <c:strCache>
                <c:ptCount val="1"/>
                <c:pt idx="0">
                  <c:v>No</c:v>
                </c:pt>
              </c:strCache>
            </c:strRef>
          </c:tx>
          <c:marker>
            <c:symbol val="none"/>
          </c:marker>
          <c:cat>
            <c:strRef>
              <c:f>'Pivot 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Table'!$B$67:$B$110</c:f>
              <c:numCache>
                <c:formatCode>General</c:formatCode>
                <c:ptCount val="43"/>
                <c:pt idx="0">
                  <c:v>1</c:v>
                </c:pt>
                <c:pt idx="1">
                  <c:v>2</c:v>
                </c:pt>
                <c:pt idx="2">
                  <c:v>8</c:v>
                </c:pt>
                <c:pt idx="3">
                  <c:v>6</c:v>
                </c:pt>
                <c:pt idx="4">
                  <c:v>7</c:v>
                </c:pt>
                <c:pt idx="5">
                  <c:v>10</c:v>
                </c:pt>
                <c:pt idx="6">
                  <c:v>6</c:v>
                </c:pt>
                <c:pt idx="7">
                  <c:v>6</c:v>
                </c:pt>
                <c:pt idx="8">
                  <c:v>3</c:v>
                </c:pt>
                <c:pt idx="9">
                  <c:v>3</c:v>
                </c:pt>
                <c:pt idx="10">
                  <c:v>2</c:v>
                </c:pt>
                <c:pt idx="11">
                  <c:v>1</c:v>
                </c:pt>
                <c:pt idx="12">
                  <c:v>1</c:v>
                </c:pt>
                <c:pt idx="14">
                  <c:v>2</c:v>
                </c:pt>
                <c:pt idx="15">
                  <c:v>1</c:v>
                </c:pt>
                <c:pt idx="16">
                  <c:v>5</c:v>
                </c:pt>
                <c:pt idx="17">
                  <c:v>7</c:v>
                </c:pt>
                <c:pt idx="18">
                  <c:v>9</c:v>
                </c:pt>
                <c:pt idx="19">
                  <c:v>9</c:v>
                </c:pt>
                <c:pt idx="20">
                  <c:v>6</c:v>
                </c:pt>
                <c:pt idx="21">
                  <c:v>2</c:v>
                </c:pt>
                <c:pt idx="22">
                  <c:v>2</c:v>
                </c:pt>
                <c:pt idx="23">
                  <c:v>4</c:v>
                </c:pt>
                <c:pt idx="24">
                  <c:v>2</c:v>
                </c:pt>
                <c:pt idx="25">
                  <c:v>2</c:v>
                </c:pt>
                <c:pt idx="26">
                  <c:v>3</c:v>
                </c:pt>
                <c:pt idx="27">
                  <c:v>3</c:v>
                </c:pt>
                <c:pt idx="28">
                  <c:v>2</c:v>
                </c:pt>
                <c:pt idx="29">
                  <c:v>5</c:v>
                </c:pt>
                <c:pt idx="30">
                  <c:v>9</c:v>
                </c:pt>
                <c:pt idx="32">
                  <c:v>1</c:v>
                </c:pt>
                <c:pt idx="33">
                  <c:v>4</c:v>
                </c:pt>
                <c:pt idx="34">
                  <c:v>1</c:v>
                </c:pt>
                <c:pt idx="36">
                  <c:v>2</c:v>
                </c:pt>
                <c:pt idx="37">
                  <c:v>1</c:v>
                </c:pt>
                <c:pt idx="38">
                  <c:v>1</c:v>
                </c:pt>
                <c:pt idx="39">
                  <c:v>3</c:v>
                </c:pt>
                <c:pt idx="40">
                  <c:v>1</c:v>
                </c:pt>
                <c:pt idx="41">
                  <c:v>3</c:v>
                </c:pt>
              </c:numCache>
            </c:numRef>
          </c:val>
          <c:smooth val="0"/>
        </c:ser>
        <c:ser>
          <c:idx val="1"/>
          <c:order val="1"/>
          <c:tx>
            <c:strRef>
              <c:f>'Pivot Table'!$C$65:$C$66</c:f>
              <c:strCache>
                <c:ptCount val="1"/>
                <c:pt idx="0">
                  <c:v>Yes</c:v>
                </c:pt>
              </c:strCache>
            </c:strRef>
          </c:tx>
          <c:marker>
            <c:symbol val="none"/>
          </c:marker>
          <c:cat>
            <c:strRef>
              <c:f>'Pivot 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Table'!$C$67:$C$110</c:f>
              <c:numCache>
                <c:formatCode>General</c:formatCode>
                <c:ptCount val="43"/>
                <c:pt idx="0">
                  <c:v>1</c:v>
                </c:pt>
                <c:pt idx="1">
                  <c:v>5</c:v>
                </c:pt>
                <c:pt idx="2">
                  <c:v>4</c:v>
                </c:pt>
                <c:pt idx="3">
                  <c:v>4</c:v>
                </c:pt>
                <c:pt idx="4">
                  <c:v>4</c:v>
                </c:pt>
                <c:pt idx="5">
                  <c:v>2</c:v>
                </c:pt>
                <c:pt idx="6">
                  <c:v>3</c:v>
                </c:pt>
                <c:pt idx="7">
                  <c:v>5</c:v>
                </c:pt>
                <c:pt idx="8">
                  <c:v>4</c:v>
                </c:pt>
                <c:pt idx="9">
                  <c:v>2</c:v>
                </c:pt>
                <c:pt idx="10">
                  <c:v>4</c:v>
                </c:pt>
                <c:pt idx="11">
                  <c:v>3</c:v>
                </c:pt>
                <c:pt idx="13">
                  <c:v>1</c:v>
                </c:pt>
                <c:pt idx="14">
                  <c:v>1</c:v>
                </c:pt>
                <c:pt idx="15">
                  <c:v>1</c:v>
                </c:pt>
                <c:pt idx="16">
                  <c:v>1</c:v>
                </c:pt>
                <c:pt idx="17">
                  <c:v>3</c:v>
                </c:pt>
                <c:pt idx="18">
                  <c:v>4</c:v>
                </c:pt>
                <c:pt idx="19">
                  <c:v>8</c:v>
                </c:pt>
                <c:pt idx="20">
                  <c:v>6</c:v>
                </c:pt>
                <c:pt idx="21">
                  <c:v>4</c:v>
                </c:pt>
                <c:pt idx="22">
                  <c:v>5</c:v>
                </c:pt>
                <c:pt idx="23">
                  <c:v>6</c:v>
                </c:pt>
                <c:pt idx="24">
                  <c:v>4</c:v>
                </c:pt>
                <c:pt idx="25">
                  <c:v>8</c:v>
                </c:pt>
                <c:pt idx="26">
                  <c:v>5</c:v>
                </c:pt>
                <c:pt idx="27">
                  <c:v>3</c:v>
                </c:pt>
                <c:pt idx="28">
                  <c:v>4</c:v>
                </c:pt>
                <c:pt idx="29">
                  <c:v>2</c:v>
                </c:pt>
                <c:pt idx="30">
                  <c:v>1</c:v>
                </c:pt>
                <c:pt idx="31">
                  <c:v>4</c:v>
                </c:pt>
                <c:pt idx="33">
                  <c:v>1</c:v>
                </c:pt>
                <c:pt idx="34">
                  <c:v>2</c:v>
                </c:pt>
                <c:pt idx="35">
                  <c:v>2</c:v>
                </c:pt>
                <c:pt idx="36">
                  <c:v>1</c:v>
                </c:pt>
                <c:pt idx="42">
                  <c:v>1</c:v>
                </c:pt>
              </c:numCache>
            </c:numRef>
          </c:val>
          <c:smooth val="0"/>
        </c:ser>
        <c:dLbls>
          <c:showLegendKey val="0"/>
          <c:showVal val="0"/>
          <c:showCatName val="0"/>
          <c:showSerName val="0"/>
          <c:showPercent val="0"/>
          <c:showBubbleSize val="0"/>
        </c:dLbls>
        <c:hiLowLines/>
        <c:marker val="1"/>
        <c:smooth val="0"/>
        <c:axId val="193614976"/>
        <c:axId val="193616512"/>
      </c:lineChart>
      <c:catAx>
        <c:axId val="193614976"/>
        <c:scaling>
          <c:orientation val="minMax"/>
        </c:scaling>
        <c:delete val="0"/>
        <c:axPos val="b"/>
        <c:title>
          <c:tx>
            <c:rich>
              <a:bodyPr/>
              <a:lstStyle/>
              <a:p>
                <a:pPr>
                  <a:defRPr/>
                </a:pPr>
                <a:r>
                  <a:rPr lang="en-US"/>
                  <a:t>Age</a:t>
                </a:r>
              </a:p>
            </c:rich>
          </c:tx>
          <c:layout/>
          <c:overlay val="0"/>
        </c:title>
        <c:majorTickMark val="none"/>
        <c:minorTickMark val="none"/>
        <c:tickLblPos val="nextTo"/>
        <c:crossAx val="193616512"/>
        <c:crosses val="autoZero"/>
        <c:auto val="1"/>
        <c:lblAlgn val="ctr"/>
        <c:lblOffset val="100"/>
        <c:noMultiLvlLbl val="0"/>
      </c:catAx>
      <c:valAx>
        <c:axId val="193616512"/>
        <c:scaling>
          <c:orientation val="minMax"/>
        </c:scaling>
        <c:delete val="0"/>
        <c:axPos val="l"/>
        <c:majorGridlines/>
        <c:title>
          <c:tx>
            <c:rich>
              <a:bodyPr/>
              <a:lstStyle/>
              <a:p>
                <a:pPr>
                  <a:defRPr/>
                </a:pPr>
                <a:r>
                  <a:rPr lang="en-US"/>
                  <a:t>Purchase</a:t>
                </a:r>
              </a:p>
            </c:rich>
          </c:tx>
          <c:layout/>
          <c:overlay val="0"/>
        </c:title>
        <c:numFmt formatCode="General" sourceLinked="1"/>
        <c:majorTickMark val="out"/>
        <c:minorTickMark val="none"/>
        <c:tickLblPos val="nextTo"/>
        <c:crossAx val="19361497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Table!PivotTable1</c:name>
    <c:fmtId val="1"/>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49714.285714285717</c:v>
                </c:pt>
                <c:pt idx="1">
                  <c:v>56184.210526315786</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52741.93548387097</c:v>
                </c:pt>
                <c:pt idx="1">
                  <c:v>61052.631578947367</c:v>
                </c:pt>
              </c:numCache>
            </c:numRef>
          </c:val>
        </c:ser>
        <c:dLbls>
          <c:showLegendKey val="0"/>
          <c:showVal val="0"/>
          <c:showCatName val="0"/>
          <c:showSerName val="0"/>
          <c:showPercent val="0"/>
          <c:showBubbleSize val="0"/>
        </c:dLbls>
        <c:gapWidth val="150"/>
        <c:axId val="193120896"/>
        <c:axId val="193126784"/>
      </c:barChart>
      <c:catAx>
        <c:axId val="193120896"/>
        <c:scaling>
          <c:orientation val="minMax"/>
        </c:scaling>
        <c:delete val="0"/>
        <c:axPos val="b"/>
        <c:majorTickMark val="out"/>
        <c:minorTickMark val="none"/>
        <c:tickLblPos val="nextTo"/>
        <c:crossAx val="193126784"/>
        <c:crosses val="autoZero"/>
        <c:auto val="1"/>
        <c:lblAlgn val="ctr"/>
        <c:lblOffset val="100"/>
        <c:noMultiLvlLbl val="0"/>
      </c:catAx>
      <c:valAx>
        <c:axId val="193126784"/>
        <c:scaling>
          <c:orientation val="minMax"/>
        </c:scaling>
        <c:delete val="0"/>
        <c:axPos val="l"/>
        <c:majorGridlines/>
        <c:numFmt formatCode="0.00" sourceLinked="1"/>
        <c:majorTickMark val="out"/>
        <c:minorTickMark val="none"/>
        <c:tickLblPos val="nextTo"/>
        <c:crossAx val="193120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41</c:v>
                </c:pt>
                <c:pt idx="1">
                  <c:v>29</c:v>
                </c:pt>
                <c:pt idx="2">
                  <c:v>19</c:v>
                </c:pt>
                <c:pt idx="3">
                  <c:v>40</c:v>
                </c:pt>
                <c:pt idx="4">
                  <c:v>17</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39</c:v>
                </c:pt>
                <c:pt idx="1">
                  <c:v>27</c:v>
                </c:pt>
                <c:pt idx="2">
                  <c:v>21</c:v>
                </c:pt>
                <c:pt idx="3">
                  <c:v>28</c:v>
                </c:pt>
                <c:pt idx="4">
                  <c:v>4</c:v>
                </c:pt>
              </c:numCache>
            </c:numRef>
          </c:val>
          <c:smooth val="0"/>
        </c:ser>
        <c:dLbls>
          <c:showLegendKey val="0"/>
          <c:showVal val="0"/>
          <c:showCatName val="0"/>
          <c:showSerName val="0"/>
          <c:showPercent val="0"/>
          <c:showBubbleSize val="0"/>
        </c:dLbls>
        <c:marker val="1"/>
        <c:smooth val="0"/>
        <c:axId val="193152896"/>
        <c:axId val="193154432"/>
      </c:lineChart>
      <c:catAx>
        <c:axId val="193152896"/>
        <c:scaling>
          <c:orientation val="minMax"/>
        </c:scaling>
        <c:delete val="0"/>
        <c:axPos val="b"/>
        <c:majorTickMark val="out"/>
        <c:minorTickMark val="none"/>
        <c:tickLblPos val="nextTo"/>
        <c:crossAx val="193154432"/>
        <c:crosses val="autoZero"/>
        <c:auto val="1"/>
        <c:lblAlgn val="ctr"/>
        <c:lblOffset val="100"/>
        <c:noMultiLvlLbl val="0"/>
      </c:catAx>
      <c:valAx>
        <c:axId val="193154432"/>
        <c:scaling>
          <c:orientation val="minMax"/>
        </c:scaling>
        <c:delete val="0"/>
        <c:axPos val="l"/>
        <c:majorGridlines/>
        <c:numFmt formatCode="General" sourceLinked="1"/>
        <c:majorTickMark val="out"/>
        <c:minorTickMark val="none"/>
        <c:tickLblPos val="nextTo"/>
        <c:crossAx val="193152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Table!PivotTable4</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 Table'!$B$43:$B$44</c:f>
              <c:strCache>
                <c:ptCount val="1"/>
                <c:pt idx="0">
                  <c:v>No</c:v>
                </c:pt>
              </c:strCache>
            </c:strRef>
          </c:tx>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40</c:v>
                </c:pt>
                <c:pt idx="1">
                  <c:v>80</c:v>
                </c:pt>
                <c:pt idx="2">
                  <c:v>26</c:v>
                </c:pt>
              </c:numCache>
            </c:numRef>
          </c:val>
          <c:smooth val="0"/>
        </c:ser>
        <c:ser>
          <c:idx val="1"/>
          <c:order val="1"/>
          <c:tx>
            <c:strRef>
              <c:f>'Pivot Table'!$C$43:$C$44</c:f>
              <c:strCache>
                <c:ptCount val="1"/>
                <c:pt idx="0">
                  <c:v>Yes</c:v>
                </c:pt>
              </c:strCache>
            </c:strRef>
          </c:tx>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23</c:v>
                </c:pt>
                <c:pt idx="1">
                  <c:v>84</c:v>
                </c:pt>
                <c:pt idx="2">
                  <c:v>12</c:v>
                </c:pt>
              </c:numCache>
            </c:numRef>
          </c:val>
          <c:smooth val="0"/>
        </c:ser>
        <c:dLbls>
          <c:showLegendKey val="0"/>
          <c:showVal val="0"/>
          <c:showCatName val="0"/>
          <c:showSerName val="0"/>
          <c:showPercent val="0"/>
          <c:showBubbleSize val="0"/>
        </c:dLbls>
        <c:marker val="1"/>
        <c:smooth val="0"/>
        <c:axId val="195506944"/>
        <c:axId val="195508480"/>
      </c:lineChart>
      <c:catAx>
        <c:axId val="195506944"/>
        <c:scaling>
          <c:orientation val="minMax"/>
        </c:scaling>
        <c:delete val="0"/>
        <c:axPos val="b"/>
        <c:majorTickMark val="out"/>
        <c:minorTickMark val="none"/>
        <c:tickLblPos val="nextTo"/>
        <c:crossAx val="195508480"/>
        <c:crosses val="autoZero"/>
        <c:auto val="1"/>
        <c:lblAlgn val="ctr"/>
        <c:lblOffset val="100"/>
        <c:noMultiLvlLbl val="0"/>
      </c:catAx>
      <c:valAx>
        <c:axId val="195508480"/>
        <c:scaling>
          <c:orientation val="minMax"/>
        </c:scaling>
        <c:delete val="0"/>
        <c:axPos val="l"/>
        <c:majorGridlines/>
        <c:numFmt formatCode="General" sourceLinked="1"/>
        <c:majorTickMark val="out"/>
        <c:minorTickMark val="none"/>
        <c:tickLblPos val="nextTo"/>
        <c:crossAx val="1955069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 portfolio final.xlsx]Pivot Table!PivotTable5</c:name>
    <c:fmtId val="3"/>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 Table'!$B$65:$B$66</c:f>
              <c:strCache>
                <c:ptCount val="1"/>
                <c:pt idx="0">
                  <c:v>No</c:v>
                </c:pt>
              </c:strCache>
            </c:strRef>
          </c:tx>
          <c:marker>
            <c:symbol val="none"/>
          </c:marker>
          <c:cat>
            <c:strRef>
              <c:f>'Pivot 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Table'!$B$67:$B$110</c:f>
              <c:numCache>
                <c:formatCode>General</c:formatCode>
                <c:ptCount val="43"/>
                <c:pt idx="0">
                  <c:v>1</c:v>
                </c:pt>
                <c:pt idx="1">
                  <c:v>2</c:v>
                </c:pt>
                <c:pt idx="2">
                  <c:v>8</c:v>
                </c:pt>
                <c:pt idx="3">
                  <c:v>6</c:v>
                </c:pt>
                <c:pt idx="4">
                  <c:v>7</c:v>
                </c:pt>
                <c:pt idx="5">
                  <c:v>10</c:v>
                </c:pt>
                <c:pt idx="6">
                  <c:v>6</c:v>
                </c:pt>
                <c:pt idx="7">
                  <c:v>6</c:v>
                </c:pt>
                <c:pt idx="8">
                  <c:v>3</c:v>
                </c:pt>
                <c:pt idx="9">
                  <c:v>3</c:v>
                </c:pt>
                <c:pt idx="10">
                  <c:v>2</c:v>
                </c:pt>
                <c:pt idx="11">
                  <c:v>1</c:v>
                </c:pt>
                <c:pt idx="12">
                  <c:v>1</c:v>
                </c:pt>
                <c:pt idx="14">
                  <c:v>2</c:v>
                </c:pt>
                <c:pt idx="15">
                  <c:v>1</c:v>
                </c:pt>
                <c:pt idx="16">
                  <c:v>5</c:v>
                </c:pt>
                <c:pt idx="17">
                  <c:v>7</c:v>
                </c:pt>
                <c:pt idx="18">
                  <c:v>9</c:v>
                </c:pt>
                <c:pt idx="19">
                  <c:v>9</c:v>
                </c:pt>
                <c:pt idx="20">
                  <c:v>6</c:v>
                </c:pt>
                <c:pt idx="21">
                  <c:v>2</c:v>
                </c:pt>
                <c:pt idx="22">
                  <c:v>2</c:v>
                </c:pt>
                <c:pt idx="23">
                  <c:v>4</c:v>
                </c:pt>
                <c:pt idx="24">
                  <c:v>2</c:v>
                </c:pt>
                <c:pt idx="25">
                  <c:v>2</c:v>
                </c:pt>
                <c:pt idx="26">
                  <c:v>3</c:v>
                </c:pt>
                <c:pt idx="27">
                  <c:v>3</c:v>
                </c:pt>
                <c:pt idx="28">
                  <c:v>2</c:v>
                </c:pt>
                <c:pt idx="29">
                  <c:v>5</c:v>
                </c:pt>
                <c:pt idx="30">
                  <c:v>9</c:v>
                </c:pt>
                <c:pt idx="32">
                  <c:v>1</c:v>
                </c:pt>
                <c:pt idx="33">
                  <c:v>4</c:v>
                </c:pt>
                <c:pt idx="34">
                  <c:v>1</c:v>
                </c:pt>
                <c:pt idx="36">
                  <c:v>2</c:v>
                </c:pt>
                <c:pt idx="37">
                  <c:v>1</c:v>
                </c:pt>
                <c:pt idx="38">
                  <c:v>1</c:v>
                </c:pt>
                <c:pt idx="39">
                  <c:v>3</c:v>
                </c:pt>
                <c:pt idx="40">
                  <c:v>1</c:v>
                </c:pt>
                <c:pt idx="41">
                  <c:v>3</c:v>
                </c:pt>
              </c:numCache>
            </c:numRef>
          </c:val>
          <c:smooth val="0"/>
        </c:ser>
        <c:ser>
          <c:idx val="1"/>
          <c:order val="1"/>
          <c:tx>
            <c:strRef>
              <c:f>'Pivot Table'!$C$65:$C$66</c:f>
              <c:strCache>
                <c:ptCount val="1"/>
                <c:pt idx="0">
                  <c:v>Yes</c:v>
                </c:pt>
              </c:strCache>
            </c:strRef>
          </c:tx>
          <c:marker>
            <c:symbol val="none"/>
          </c:marker>
          <c:cat>
            <c:strRef>
              <c:f>'Pivot Table'!$A$67:$A$110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65</c:v>
                </c:pt>
                <c:pt idx="39">
                  <c:v>67</c:v>
                </c:pt>
                <c:pt idx="40">
                  <c:v>68</c:v>
                </c:pt>
                <c:pt idx="41">
                  <c:v>69</c:v>
                </c:pt>
                <c:pt idx="42">
                  <c:v>73</c:v>
                </c:pt>
              </c:strCache>
            </c:strRef>
          </c:cat>
          <c:val>
            <c:numRef>
              <c:f>'Pivot Table'!$C$67:$C$110</c:f>
              <c:numCache>
                <c:formatCode>General</c:formatCode>
                <c:ptCount val="43"/>
                <c:pt idx="0">
                  <c:v>1</c:v>
                </c:pt>
                <c:pt idx="1">
                  <c:v>5</c:v>
                </c:pt>
                <c:pt idx="2">
                  <c:v>4</c:v>
                </c:pt>
                <c:pt idx="3">
                  <c:v>4</c:v>
                </c:pt>
                <c:pt idx="4">
                  <c:v>4</c:v>
                </c:pt>
                <c:pt idx="5">
                  <c:v>2</c:v>
                </c:pt>
                <c:pt idx="6">
                  <c:v>3</c:v>
                </c:pt>
                <c:pt idx="7">
                  <c:v>5</c:v>
                </c:pt>
                <c:pt idx="8">
                  <c:v>4</c:v>
                </c:pt>
                <c:pt idx="9">
                  <c:v>2</c:v>
                </c:pt>
                <c:pt idx="10">
                  <c:v>4</c:v>
                </c:pt>
                <c:pt idx="11">
                  <c:v>3</c:v>
                </c:pt>
                <c:pt idx="13">
                  <c:v>1</c:v>
                </c:pt>
                <c:pt idx="14">
                  <c:v>1</c:v>
                </c:pt>
                <c:pt idx="15">
                  <c:v>1</c:v>
                </c:pt>
                <c:pt idx="16">
                  <c:v>1</c:v>
                </c:pt>
                <c:pt idx="17">
                  <c:v>3</c:v>
                </c:pt>
                <c:pt idx="18">
                  <c:v>4</c:v>
                </c:pt>
                <c:pt idx="19">
                  <c:v>8</c:v>
                </c:pt>
                <c:pt idx="20">
                  <c:v>6</c:v>
                </c:pt>
                <c:pt idx="21">
                  <c:v>4</c:v>
                </c:pt>
                <c:pt idx="22">
                  <c:v>5</c:v>
                </c:pt>
                <c:pt idx="23">
                  <c:v>6</c:v>
                </c:pt>
                <c:pt idx="24">
                  <c:v>4</c:v>
                </c:pt>
                <c:pt idx="25">
                  <c:v>8</c:v>
                </c:pt>
                <c:pt idx="26">
                  <c:v>5</c:v>
                </c:pt>
                <c:pt idx="27">
                  <c:v>3</c:v>
                </c:pt>
                <c:pt idx="28">
                  <c:v>4</c:v>
                </c:pt>
                <c:pt idx="29">
                  <c:v>2</c:v>
                </c:pt>
                <c:pt idx="30">
                  <c:v>1</c:v>
                </c:pt>
                <c:pt idx="31">
                  <c:v>4</c:v>
                </c:pt>
                <c:pt idx="33">
                  <c:v>1</c:v>
                </c:pt>
                <c:pt idx="34">
                  <c:v>2</c:v>
                </c:pt>
                <c:pt idx="35">
                  <c:v>2</c:v>
                </c:pt>
                <c:pt idx="36">
                  <c:v>1</c:v>
                </c:pt>
                <c:pt idx="42">
                  <c:v>1</c:v>
                </c:pt>
              </c:numCache>
            </c:numRef>
          </c:val>
          <c:smooth val="0"/>
        </c:ser>
        <c:dLbls>
          <c:showLegendKey val="0"/>
          <c:showVal val="0"/>
          <c:showCatName val="0"/>
          <c:showSerName val="0"/>
          <c:showPercent val="0"/>
          <c:showBubbleSize val="0"/>
        </c:dLbls>
        <c:marker val="1"/>
        <c:smooth val="0"/>
        <c:axId val="195548288"/>
        <c:axId val="195549824"/>
      </c:lineChart>
      <c:catAx>
        <c:axId val="195548288"/>
        <c:scaling>
          <c:orientation val="minMax"/>
        </c:scaling>
        <c:delete val="0"/>
        <c:axPos val="b"/>
        <c:majorTickMark val="out"/>
        <c:minorTickMark val="none"/>
        <c:tickLblPos val="nextTo"/>
        <c:crossAx val="195549824"/>
        <c:crosses val="autoZero"/>
        <c:auto val="1"/>
        <c:lblAlgn val="ctr"/>
        <c:lblOffset val="100"/>
        <c:noMultiLvlLbl val="0"/>
      </c:catAx>
      <c:valAx>
        <c:axId val="195549824"/>
        <c:scaling>
          <c:orientation val="minMax"/>
        </c:scaling>
        <c:delete val="0"/>
        <c:axPos val="l"/>
        <c:majorGridlines/>
        <c:numFmt formatCode="General" sourceLinked="1"/>
        <c:majorTickMark val="out"/>
        <c:minorTickMark val="none"/>
        <c:tickLblPos val="nextTo"/>
        <c:crossAx val="1955482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57726</xdr:colOff>
      <xdr:row>8</xdr:row>
      <xdr:rowOff>46182</xdr:rowOff>
    </xdr:from>
    <xdr:to>
      <xdr:col>10</xdr:col>
      <xdr:colOff>311726</xdr:colOff>
      <xdr:row>28</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316592</xdr:colOff>
      <xdr:row>8</xdr:row>
      <xdr:rowOff>34636</xdr:rowOff>
    </xdr:from>
    <xdr:to>
      <xdr:col>21</xdr:col>
      <xdr:colOff>150092</xdr:colOff>
      <xdr:row>28</xdr:row>
      <xdr:rowOff>127001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80818</xdr:colOff>
      <xdr:row>29</xdr:row>
      <xdr:rowOff>1</xdr:rowOff>
    </xdr:from>
    <xdr:to>
      <xdr:col>10</xdr:col>
      <xdr:colOff>357912</xdr:colOff>
      <xdr:row>47</xdr:row>
      <xdr:rowOff>115454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382647</xdr:colOff>
      <xdr:row>28</xdr:row>
      <xdr:rowOff>162458</xdr:rowOff>
    </xdr:from>
    <xdr:to>
      <xdr:col>21</xdr:col>
      <xdr:colOff>184726</xdr:colOff>
      <xdr:row>48</xdr:row>
      <xdr:rowOff>46182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25</xdr:col>
      <xdr:colOff>519545</xdr:colOff>
      <xdr:row>8</xdr:row>
      <xdr:rowOff>23091</xdr:rowOff>
    </xdr:to>
    <xdr:sp macro="" textlink="">
      <xdr:nvSpPr>
        <xdr:cNvPr id="7" name="TextBox 6"/>
        <xdr:cNvSpPr txBox="1"/>
      </xdr:nvSpPr>
      <xdr:spPr>
        <a:xfrm>
          <a:off x="0" y="0"/>
          <a:ext cx="15817272" cy="150090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lumMod val="95000"/>
                </a:schemeClr>
              </a:solidFill>
            </a:rPr>
            <a:t>Bike</a:t>
          </a:r>
          <a:r>
            <a:rPr lang="en-US" sz="4800" b="1" baseline="0">
              <a:solidFill>
                <a:schemeClr val="bg1">
                  <a:lumMod val="95000"/>
                </a:schemeClr>
              </a:solidFill>
            </a:rPr>
            <a:t> Sales Dashboard</a:t>
          </a:r>
          <a:endParaRPr lang="en-US" sz="5400" b="1">
            <a:solidFill>
              <a:schemeClr val="bg1">
                <a:lumMod val="95000"/>
              </a:schemeClr>
            </a:solidFill>
          </a:endParaRPr>
        </a:p>
      </xdr:txBody>
    </xdr:sp>
    <xdr:clientData/>
  </xdr:twoCellAnchor>
  <xdr:twoCellAnchor editAs="oneCell">
    <xdr:from>
      <xdr:col>21</xdr:col>
      <xdr:colOff>193384</xdr:colOff>
      <xdr:row>8</xdr:row>
      <xdr:rowOff>58303</xdr:rowOff>
    </xdr:from>
    <xdr:to>
      <xdr:col>25</xdr:col>
      <xdr:colOff>496453</xdr:colOff>
      <xdr:row>15</xdr:row>
      <xdr:rowOff>115455</xdr:rowOff>
    </xdr:to>
    <mc:AlternateContent xmlns:mc="http://schemas.openxmlformats.org/markup-compatibility/2006">
      <mc:Choice xmlns:a14="http://schemas.microsoft.com/office/drawing/2010/main" Requires="a14">
        <xdr:graphicFrame macro="">
          <xdr:nvGraphicFramePr>
            <xdr:cNvPr id="6"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3043475" y="1536121"/>
              <a:ext cx="2750705" cy="135024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251112</xdr:colOff>
      <xdr:row>29</xdr:row>
      <xdr:rowOff>173759</xdr:rowOff>
    </xdr:from>
    <xdr:to>
      <xdr:col>25</xdr:col>
      <xdr:colOff>427182</xdr:colOff>
      <xdr:row>40</xdr:row>
      <xdr:rowOff>80818</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01203" y="5530850"/>
              <a:ext cx="2623706" cy="19390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230907</xdr:colOff>
      <xdr:row>17</xdr:row>
      <xdr:rowOff>72736</xdr:rowOff>
    </xdr:from>
    <xdr:to>
      <xdr:col>25</xdr:col>
      <xdr:colOff>450272</xdr:colOff>
      <xdr:row>26</xdr:row>
      <xdr:rowOff>173182</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80998" y="3213100"/>
              <a:ext cx="2667001" cy="176299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434975</xdr:colOff>
      <xdr:row>4</xdr:row>
      <xdr:rowOff>34925</xdr:rowOff>
    </xdr:from>
    <xdr:to>
      <xdr:col>13</xdr:col>
      <xdr:colOff>130175</xdr:colOff>
      <xdr:row>19</xdr:row>
      <xdr:rowOff>15875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279400</xdr:colOff>
      <xdr:row>2</xdr:row>
      <xdr:rowOff>120650</xdr:rowOff>
    </xdr:from>
    <xdr:to>
      <xdr:col>10</xdr:col>
      <xdr:colOff>463550</xdr:colOff>
      <xdr:row>4</xdr:row>
      <xdr:rowOff>69850</xdr:rowOff>
    </xdr:to>
    <xdr:sp macro="" textlink="">
      <xdr:nvSpPr>
        <xdr:cNvPr id="5" name="TextBox 4"/>
        <xdr:cNvSpPr txBox="1"/>
      </xdr:nvSpPr>
      <xdr:spPr>
        <a:xfrm>
          <a:off x="5835650" y="488950"/>
          <a:ext cx="20129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Income per Purchase</a:t>
          </a:r>
          <a:endParaRPr lang="en-US" sz="1100"/>
        </a:p>
      </xdr:txBody>
    </xdr:sp>
    <xdr:clientData/>
  </xdr:twoCellAnchor>
  <xdr:twoCellAnchor>
    <xdr:from>
      <xdr:col>0</xdr:col>
      <xdr:colOff>107950</xdr:colOff>
      <xdr:row>10</xdr:row>
      <xdr:rowOff>158750</xdr:rowOff>
    </xdr:from>
    <xdr:to>
      <xdr:col>2</xdr:col>
      <xdr:colOff>806450</xdr:colOff>
      <xdr:row>14</xdr:row>
      <xdr:rowOff>76200</xdr:rowOff>
    </xdr:to>
    <xdr:sp macro="" textlink="">
      <xdr:nvSpPr>
        <xdr:cNvPr id="6" name="TextBox 5"/>
        <xdr:cNvSpPr txBox="1"/>
      </xdr:nvSpPr>
      <xdr:spPr>
        <a:xfrm>
          <a:off x="107950" y="2000250"/>
          <a:ext cx="2914650" cy="65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Does</a:t>
          </a:r>
          <a:r>
            <a:rPr lang="en-US" sz="1100" b="1" baseline="0"/>
            <a:t> your income have an effect on the purchase of a bike?</a:t>
          </a:r>
        </a:p>
        <a:p>
          <a:r>
            <a:rPr lang="en-US" sz="1100" b="0" i="1" baseline="0"/>
            <a:t>Yes the higher the income the higher the sales .</a:t>
          </a:r>
          <a:endParaRPr lang="en-US" sz="1100" b="0" i="1"/>
        </a:p>
      </xdr:txBody>
    </xdr:sp>
    <xdr:clientData/>
  </xdr:twoCellAnchor>
  <xdr:twoCellAnchor>
    <xdr:from>
      <xdr:col>0</xdr:col>
      <xdr:colOff>133350</xdr:colOff>
      <xdr:row>16</xdr:row>
      <xdr:rowOff>63500</xdr:rowOff>
    </xdr:from>
    <xdr:to>
      <xdr:col>3</xdr:col>
      <xdr:colOff>12700</xdr:colOff>
      <xdr:row>19</xdr:row>
      <xdr:rowOff>101600</xdr:rowOff>
    </xdr:to>
    <xdr:sp macro="" textlink="">
      <xdr:nvSpPr>
        <xdr:cNvPr id="8" name="TextBox 7"/>
        <xdr:cNvSpPr txBox="1"/>
      </xdr:nvSpPr>
      <xdr:spPr>
        <a:xfrm>
          <a:off x="133350" y="3009900"/>
          <a:ext cx="29210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Which</a:t>
          </a:r>
          <a:r>
            <a:rPr lang="en-US" sz="1100" b="1" baseline="0"/>
            <a:t> gender buys more bikes?</a:t>
          </a:r>
        </a:p>
        <a:p>
          <a:r>
            <a:rPr lang="en-US" sz="1100" b="0" i="1" baseline="0"/>
            <a:t>Males.</a:t>
          </a:r>
          <a:endParaRPr lang="en-US" sz="1100" b="0" i="1"/>
        </a:p>
      </xdr:txBody>
    </xdr:sp>
    <xdr:clientData/>
  </xdr:twoCellAnchor>
  <xdr:twoCellAnchor>
    <xdr:from>
      <xdr:col>5</xdr:col>
      <xdr:colOff>403225</xdr:colOff>
      <xdr:row>22</xdr:row>
      <xdr:rowOff>117475</xdr:rowOff>
    </xdr:from>
    <xdr:to>
      <xdr:col>13</xdr:col>
      <xdr:colOff>98425</xdr:colOff>
      <xdr:row>37</xdr:row>
      <xdr:rowOff>98425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21</xdr:row>
      <xdr:rowOff>12700</xdr:rowOff>
    </xdr:from>
    <xdr:to>
      <xdr:col>9</xdr:col>
      <xdr:colOff>488950</xdr:colOff>
      <xdr:row>22</xdr:row>
      <xdr:rowOff>63500</xdr:rowOff>
    </xdr:to>
    <xdr:sp macro="" textlink="">
      <xdr:nvSpPr>
        <xdr:cNvPr id="10" name="TextBox 9"/>
        <xdr:cNvSpPr txBox="1"/>
      </xdr:nvSpPr>
      <xdr:spPr>
        <a:xfrm>
          <a:off x="5753100" y="3879850"/>
          <a:ext cx="182880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Distance Per Customer</a:t>
          </a:r>
        </a:p>
      </xdr:txBody>
    </xdr:sp>
    <xdr:clientData/>
  </xdr:twoCellAnchor>
  <xdr:twoCellAnchor>
    <xdr:from>
      <xdr:col>0</xdr:col>
      <xdr:colOff>63500</xdr:colOff>
      <xdr:row>33</xdr:row>
      <xdr:rowOff>139700</xdr:rowOff>
    </xdr:from>
    <xdr:to>
      <xdr:col>4</xdr:col>
      <xdr:colOff>438150</xdr:colOff>
      <xdr:row>38</xdr:row>
      <xdr:rowOff>88900</xdr:rowOff>
    </xdr:to>
    <xdr:sp macro="" textlink="">
      <xdr:nvSpPr>
        <xdr:cNvPr id="11" name="TextBox 10"/>
        <xdr:cNvSpPr txBox="1"/>
      </xdr:nvSpPr>
      <xdr:spPr>
        <a:xfrm>
          <a:off x="63500" y="6216650"/>
          <a:ext cx="3683000" cy="86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Does the Commute Distance affect the Purchase  of a bike?</a:t>
          </a:r>
        </a:p>
        <a:p>
          <a:r>
            <a:rPr lang="en-US" sz="1100" b="0" i="1"/>
            <a:t>Commuters</a:t>
          </a:r>
          <a:r>
            <a:rPr lang="en-US" sz="1100" b="0" i="1" baseline="0"/>
            <a:t> that travel a shorter distance purchase more bikes compared to commuters that travel longer distances </a:t>
          </a:r>
          <a:endParaRPr lang="en-US" sz="1100" b="0" i="1"/>
        </a:p>
      </xdr:txBody>
    </xdr:sp>
    <xdr:clientData/>
  </xdr:twoCellAnchor>
  <xdr:twoCellAnchor>
    <xdr:from>
      <xdr:col>6</xdr:col>
      <xdr:colOff>231775</xdr:colOff>
      <xdr:row>42</xdr:row>
      <xdr:rowOff>104775</xdr:rowOff>
    </xdr:from>
    <xdr:to>
      <xdr:col>12</xdr:col>
      <xdr:colOff>409575</xdr:colOff>
      <xdr:row>57</xdr:row>
      <xdr:rowOff>85725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41</xdr:row>
      <xdr:rowOff>38100</xdr:rowOff>
    </xdr:from>
    <xdr:to>
      <xdr:col>10</xdr:col>
      <xdr:colOff>6350</xdr:colOff>
      <xdr:row>42</xdr:row>
      <xdr:rowOff>63500</xdr:rowOff>
    </xdr:to>
    <xdr:sp macro="" textlink="">
      <xdr:nvSpPr>
        <xdr:cNvPr id="14" name="TextBox 13"/>
        <xdr:cNvSpPr txBox="1"/>
      </xdr:nvSpPr>
      <xdr:spPr>
        <a:xfrm>
          <a:off x="5734050" y="7588250"/>
          <a:ext cx="197485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Purchase per Age Bracket</a:t>
          </a:r>
        </a:p>
      </xdr:txBody>
    </xdr:sp>
    <xdr:clientData/>
  </xdr:twoCellAnchor>
  <xdr:twoCellAnchor>
    <xdr:from>
      <xdr:col>0</xdr:col>
      <xdr:colOff>44450</xdr:colOff>
      <xdr:row>50</xdr:row>
      <xdr:rowOff>44450</xdr:rowOff>
    </xdr:from>
    <xdr:to>
      <xdr:col>5</xdr:col>
      <xdr:colOff>12700</xdr:colOff>
      <xdr:row>56</xdr:row>
      <xdr:rowOff>171450</xdr:rowOff>
    </xdr:to>
    <xdr:sp macro="" textlink="">
      <xdr:nvSpPr>
        <xdr:cNvPr id="15" name="TextBox 14"/>
        <xdr:cNvSpPr txBox="1"/>
      </xdr:nvSpPr>
      <xdr:spPr>
        <a:xfrm>
          <a:off x="44450" y="9251950"/>
          <a:ext cx="40259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Which</a:t>
          </a:r>
          <a:r>
            <a:rPr lang="en-US" sz="1100" b="1" baseline="0"/>
            <a:t> </a:t>
          </a:r>
          <a:r>
            <a:rPr lang="en-US" sz="1100" b="1"/>
            <a:t>age</a:t>
          </a:r>
          <a:r>
            <a:rPr lang="en-US" sz="1100" b="1" baseline="0"/>
            <a:t> bracket buys more bikes?</a:t>
          </a:r>
        </a:p>
        <a:p>
          <a:r>
            <a:rPr lang="en-US" sz="1100" b="1" baseline="0"/>
            <a:t>Old = greater than 55</a:t>
          </a:r>
        </a:p>
        <a:p>
          <a:r>
            <a:rPr lang="en-US" sz="1100" b="1" baseline="0"/>
            <a:t>Middle Age = greater than 32</a:t>
          </a:r>
        </a:p>
        <a:p>
          <a:r>
            <a:rPr lang="en-US" sz="1100" b="1" baseline="0"/>
            <a:t>Adolescent = less than 32</a:t>
          </a:r>
        </a:p>
        <a:p>
          <a:endParaRPr lang="en-US" sz="1100" b="1" baseline="0"/>
        </a:p>
        <a:p>
          <a:r>
            <a:rPr lang="en-US" sz="1100" b="0" i="1" baseline="0"/>
            <a:t>Middle age</a:t>
          </a:r>
        </a:p>
        <a:p>
          <a:endParaRPr lang="en-US" sz="1100" b="1" i="1"/>
        </a:p>
      </xdr:txBody>
    </xdr:sp>
    <xdr:clientData/>
  </xdr:twoCellAnchor>
  <xdr:twoCellAnchor>
    <xdr:from>
      <xdr:col>6</xdr:col>
      <xdr:colOff>142875</xdr:colOff>
      <xdr:row>64</xdr:row>
      <xdr:rowOff>79375</xdr:rowOff>
    </xdr:from>
    <xdr:to>
      <xdr:col>12</xdr:col>
      <xdr:colOff>320675</xdr:colOff>
      <xdr:row>79</xdr:row>
      <xdr:rowOff>60325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1200150</xdr:colOff>
      <xdr:row>62</xdr:row>
      <xdr:rowOff>146050</xdr:rowOff>
    </xdr:from>
    <xdr:to>
      <xdr:col>10</xdr:col>
      <xdr:colOff>222250</xdr:colOff>
      <xdr:row>64</xdr:row>
      <xdr:rowOff>31750</xdr:rowOff>
    </xdr:to>
    <xdr:sp macro="" textlink="">
      <xdr:nvSpPr>
        <xdr:cNvPr id="19" name="TextBox 18"/>
        <xdr:cNvSpPr txBox="1"/>
      </xdr:nvSpPr>
      <xdr:spPr>
        <a:xfrm>
          <a:off x="5727700" y="11563350"/>
          <a:ext cx="21971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Purchase</a:t>
          </a:r>
          <a:r>
            <a:rPr lang="en-US" sz="1100" baseline="0"/>
            <a:t> per Age</a:t>
          </a:r>
          <a:endParaRPr lang="en-US" sz="1100"/>
        </a:p>
      </xdr:txBody>
    </xdr:sp>
    <xdr:clientData/>
  </xdr:twoCellAnchor>
  <xdr:twoCellAnchor>
    <xdr:from>
      <xdr:col>6</xdr:col>
      <xdr:colOff>19050</xdr:colOff>
      <xdr:row>82</xdr:row>
      <xdr:rowOff>38100</xdr:rowOff>
    </xdr:from>
    <xdr:to>
      <xdr:col>10</xdr:col>
      <xdr:colOff>12700</xdr:colOff>
      <xdr:row>87</xdr:row>
      <xdr:rowOff>76200</xdr:rowOff>
    </xdr:to>
    <xdr:sp macro="" textlink="">
      <xdr:nvSpPr>
        <xdr:cNvPr id="20" name="TextBox 19"/>
        <xdr:cNvSpPr txBox="1"/>
      </xdr:nvSpPr>
      <xdr:spPr>
        <a:xfrm>
          <a:off x="4546600" y="15138400"/>
          <a:ext cx="3168650" cy="95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Which age buys the most bikes?</a:t>
          </a:r>
        </a:p>
        <a:p>
          <a:r>
            <a:rPr lang="en-US" sz="1100" b="0" i="1"/>
            <a:t>36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69.714606481481" createdVersion="4" refreshedVersion="4" minRefreshableVersion="3" recordCount="1003">
  <cacheSource type="worksheet">
    <worksheetSource ref="A1:N1004" sheet="Working_sheet"/>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3">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0"/>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0"/>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2"/>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2"/>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0"/>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2"/>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0"/>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0"/>
    <x v="1"/>
  </r>
  <r>
    <n v="12212"/>
    <x v="0"/>
    <x v="0"/>
    <n v="10000"/>
    <x v="3"/>
    <x v="4"/>
    <x v="3"/>
    <s v="Yes"/>
    <x v="0"/>
    <x v="0"/>
    <x v="0"/>
    <x v="34"/>
    <x v="0"/>
    <x v="1"/>
  </r>
  <r>
    <n v="25529"/>
    <x v="1"/>
    <x v="1"/>
    <n v="10000"/>
    <x v="0"/>
    <x v="4"/>
    <x v="3"/>
    <s v="Yes"/>
    <x v="0"/>
    <x v="0"/>
    <x v="0"/>
    <x v="20"/>
    <x v="0"/>
    <x v="0"/>
  </r>
  <r>
    <n v="22170"/>
    <x v="0"/>
    <x v="0"/>
    <n v="30000"/>
    <x v="1"/>
    <x v="1"/>
    <x v="1"/>
    <s v="No"/>
    <x v="2"/>
    <x v="3"/>
    <x v="1"/>
    <x v="10"/>
    <x v="0"/>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0"/>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2"/>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2"/>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0"/>
    <x v="0"/>
  </r>
  <r>
    <n v="12666"/>
    <x v="1"/>
    <x v="1"/>
    <n v="60000"/>
    <x v="3"/>
    <x v="0"/>
    <x v="2"/>
    <s v="No"/>
    <x v="3"/>
    <x v="1"/>
    <x v="1"/>
    <x v="23"/>
    <x v="2"/>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2"/>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2"/>
    <x v="0"/>
  </r>
  <r>
    <n v="15019"/>
    <x v="1"/>
    <x v="0"/>
    <n v="30000"/>
    <x v="1"/>
    <x v="2"/>
    <x v="0"/>
    <s v="Yes"/>
    <x v="2"/>
    <x v="2"/>
    <x v="1"/>
    <x v="10"/>
    <x v="0"/>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2"/>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2"/>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2"/>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2"/>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0"/>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2"/>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0"/>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2"/>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0"/>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2"/>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2"/>
    <x v="1"/>
  </r>
  <r>
    <n v="29106"/>
    <x v="1"/>
    <x v="1"/>
    <n v="40000"/>
    <x v="3"/>
    <x v="2"/>
    <x v="0"/>
    <s v="No"/>
    <x v="2"/>
    <x v="3"/>
    <x v="2"/>
    <x v="23"/>
    <x v="2"/>
    <x v="1"/>
  </r>
  <r>
    <n v="26236"/>
    <x v="0"/>
    <x v="0"/>
    <n v="40000"/>
    <x v="1"/>
    <x v="1"/>
    <x v="1"/>
    <s v="Yes"/>
    <x v="1"/>
    <x v="0"/>
    <x v="2"/>
    <x v="23"/>
    <x v="2"/>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2"/>
    <x v="0"/>
  </r>
  <r>
    <n v="18504"/>
    <x v="0"/>
    <x v="1"/>
    <n v="70000"/>
    <x v="4"/>
    <x v="3"/>
    <x v="0"/>
    <s v="No"/>
    <x v="2"/>
    <x v="3"/>
    <x v="2"/>
    <x v="38"/>
    <x v="0"/>
    <x v="0"/>
  </r>
  <r>
    <n v="28799"/>
    <x v="1"/>
    <x v="0"/>
    <n v="40000"/>
    <x v="4"/>
    <x v="1"/>
    <x v="1"/>
    <s v="No"/>
    <x v="1"/>
    <x v="3"/>
    <x v="2"/>
    <x v="15"/>
    <x v="0"/>
    <x v="1"/>
  </r>
  <r>
    <n v="11225"/>
    <x v="0"/>
    <x v="0"/>
    <n v="60000"/>
    <x v="4"/>
    <x v="1"/>
    <x v="2"/>
    <s v="Yes"/>
    <x v="1"/>
    <x v="4"/>
    <x v="2"/>
    <x v="10"/>
    <x v="0"/>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0"/>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0"/>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2"/>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2"/>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2"/>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2"/>
    <x v="0"/>
  </r>
  <r>
    <n v="22046"/>
    <x v="1"/>
    <x v="0"/>
    <n v="80000"/>
    <x v="3"/>
    <x v="0"/>
    <x v="4"/>
    <s v="No"/>
    <x v="1"/>
    <x v="0"/>
    <x v="2"/>
    <x v="13"/>
    <x v="0"/>
    <x v="1"/>
  </r>
  <r>
    <n v="28052"/>
    <x v="0"/>
    <x v="1"/>
    <n v="60000"/>
    <x v="4"/>
    <x v="2"/>
    <x v="2"/>
    <s v="Yes"/>
    <x v="2"/>
    <x v="4"/>
    <x v="2"/>
    <x v="10"/>
    <x v="0"/>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0"/>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0"/>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2"/>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2"/>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r>
    <m/>
    <x v="2"/>
    <x v="2"/>
    <m/>
    <x v="6"/>
    <x v="5"/>
    <x v="5"/>
    <m/>
    <x v="5"/>
    <x v="5"/>
    <x v="3"/>
    <x v="53"/>
    <x v="2"/>
    <x v="2"/>
  </r>
  <r>
    <m/>
    <x v="2"/>
    <x v="2"/>
    <m/>
    <x v="6"/>
    <x v="5"/>
    <x v="5"/>
    <m/>
    <x v="5"/>
    <x v="5"/>
    <x v="3"/>
    <x v="53"/>
    <x v="2"/>
    <x v="2"/>
  </r>
  <r>
    <m/>
    <x v="2"/>
    <x v="2"/>
    <m/>
    <x v="6"/>
    <x v="5"/>
    <x v="5"/>
    <m/>
    <x v="5"/>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8" firstHeaderRow="1" firstDataRow="2" firstDataCol="1"/>
  <pivotFields count="14">
    <pivotField showAll="0"/>
    <pivotField showAll="0">
      <items count="4">
        <item x="0"/>
        <item x="1"/>
        <item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4:D31" firstHeaderRow="1" firstDataRow="2" firstDataCol="1"/>
  <pivotFields count="14">
    <pivotField showAll="0"/>
    <pivotField showAll="0">
      <items count="4">
        <item x="0"/>
        <item x="1"/>
        <item x="2"/>
        <item t="default"/>
      </items>
    </pivotField>
    <pivotField showAll="0"/>
    <pivotField showAll="0"/>
    <pivotField showAll="0">
      <items count="8">
        <item h="1" x="3"/>
        <item h="1" x="0"/>
        <item h="1" x="4"/>
        <item h="1" x="1"/>
        <item h="1" x="5"/>
        <item h="1" x="2"/>
        <item x="6"/>
        <item t="default"/>
      </items>
    </pivotField>
    <pivotField showAll="0">
      <items count="7">
        <item h="1" x="0"/>
        <item h="1" x="4"/>
        <item h="1" x="2"/>
        <item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2"/>
          </reference>
        </references>
      </pivotArea>
    </chartFormat>
    <chartFormat chart="2"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h="1" x="0"/>
        <item h="1" x="4"/>
        <item h="1" x="2"/>
        <item x="1"/>
        <item h="1" x="3"/>
        <item h="1" x="5"/>
        <item t="default"/>
      </items>
    </pivotField>
    <pivotField showAll="0">
      <items count="7">
        <item x="1"/>
        <item x="4"/>
        <item x="3"/>
        <item x="2"/>
        <item x="0"/>
        <item x="5"/>
        <item t="default"/>
      </items>
    </pivotField>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5:D110" firstHeaderRow="1" firstDataRow="2" firstDataCol="1"/>
  <pivotFields count="14">
    <pivotField showAll="0"/>
    <pivotField showAll="0">
      <items count="4">
        <item x="0"/>
        <item x="1"/>
        <item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x="2"/>
        <item t="default"/>
      </items>
    </pivotField>
  </pivotFields>
  <rowFields count="1">
    <field x="11"/>
  </rowFields>
  <rowItems count="44">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40"/>
    </i>
    <i>
      <x v="42"/>
    </i>
    <i>
      <x v="43"/>
    </i>
    <i>
      <x v="44"/>
    </i>
    <i>
      <x v="48"/>
    </i>
    <i t="grand">
      <x/>
    </i>
  </rowItems>
  <colFields count="1">
    <field x="13"/>
  </colFields>
  <colItems count="3">
    <i>
      <x/>
    </i>
    <i>
      <x v="1"/>
    </i>
    <i t="grand">
      <x/>
    </i>
  </colItems>
  <dataFields count="1">
    <dataField name="Count of Purchased Bike" fld="13" subtotal="count" baseField="0" baseItem="0"/>
  </dataFields>
  <chartFormats count="2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4" name="PivotTable1"/>
    <pivotTable tabId="4" name="PivotTable2"/>
    <pivotTable tabId="4" name="PivotTable4"/>
    <pivotTable tabId="4" name="PivotTable5"/>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4"/>
  </pivotTables>
  <data>
    <tabular pivotCacheId="1">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1"/>
    <pivotTable tabId="4" name="PivotTable4"/>
    <pivotTable tabId="4" name="PivotTable5"/>
  </pivotTables>
  <data>
    <tabular pivotCacheId="1">
      <items count="6">
        <i x="0"/>
        <i x="4"/>
        <i x="2"/>
        <i x="1" s="1"/>
        <i x="3"/>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style="SlicerStyleOther2"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workbookViewId="0">
      <selection activeCell="W6" sqref="W6"/>
    </sheetView>
  </sheetViews>
  <sheetFormatPr defaultRowHeight="14.5" x14ac:dyDescent="0.35"/>
  <cols>
    <col min="1" max="16384" width="8.7265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4"/>
  <sheetViews>
    <sheetView topLeftCell="C1" workbookViewId="0">
      <selection activeCell="M2" sqref="M2"/>
    </sheetView>
  </sheetViews>
  <sheetFormatPr defaultColWidth="11.90625" defaultRowHeight="14.5" x14ac:dyDescent="0.35"/>
  <cols>
    <col min="3" max="3" width="16.54296875" customWidth="1"/>
    <col min="6" max="6" width="17.36328125" customWidth="1"/>
    <col min="7" max="7" width="17" customWidth="1"/>
    <col min="11" max="11" width="15" customWidth="1"/>
    <col min="14" max="14" width="15.453125" customWidth="1"/>
  </cols>
  <sheetData>
    <row r="1" spans="1:14" x14ac:dyDescent="0.35">
      <c r="A1" t="s">
        <v>0</v>
      </c>
      <c r="B1" t="s">
        <v>37</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IF(L2&gt;55,"Old",IF(L2&gt;=32,"Middle Age",IF(L2&lt;32,"Adolescent", "Invalid")))</f>
        <v>Middle Age</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IF(L3&gt;55,"Old",IF(L3&gt;=32,"Middle Age",IF(L3&lt;32,"Adolescent", "Invalid")))</f>
        <v>Middle Age</v>
      </c>
      <c r="N3" t="s">
        <v>18</v>
      </c>
    </row>
    <row r="4" spans="1:14" x14ac:dyDescent="0.35">
      <c r="A4">
        <v>14177</v>
      </c>
      <c r="B4" t="s">
        <v>36</v>
      </c>
      <c r="C4" t="s">
        <v>40</v>
      </c>
      <c r="D4" s="1">
        <v>80000</v>
      </c>
      <c r="E4">
        <v>5</v>
      </c>
      <c r="F4" t="s">
        <v>19</v>
      </c>
      <c r="G4" t="s">
        <v>21</v>
      </c>
      <c r="H4" t="s">
        <v>18</v>
      </c>
      <c r="I4">
        <v>2</v>
      </c>
      <c r="J4" t="s">
        <v>22</v>
      </c>
      <c r="K4" t="s">
        <v>17</v>
      </c>
      <c r="L4">
        <v>60</v>
      </c>
      <c r="M4" t="str">
        <f t="shared" si="0"/>
        <v>Old</v>
      </c>
      <c r="N4" t="s">
        <v>18</v>
      </c>
    </row>
    <row r="5" spans="1:14" x14ac:dyDescent="0.35">
      <c r="A5">
        <v>24381</v>
      </c>
      <c r="B5" t="s">
        <v>38</v>
      </c>
      <c r="C5" t="s">
        <v>40</v>
      </c>
      <c r="D5" s="1">
        <v>70000</v>
      </c>
      <c r="E5">
        <v>0</v>
      </c>
      <c r="F5" t="s">
        <v>13</v>
      </c>
      <c r="G5" t="s">
        <v>21</v>
      </c>
      <c r="H5" t="s">
        <v>15</v>
      </c>
      <c r="I5">
        <v>1</v>
      </c>
      <c r="J5" t="s">
        <v>23</v>
      </c>
      <c r="K5" t="s">
        <v>24</v>
      </c>
      <c r="L5">
        <v>41</v>
      </c>
      <c r="M5" t="str">
        <f t="shared" si="0"/>
        <v>Middle Age</v>
      </c>
      <c r="N5" t="s">
        <v>15</v>
      </c>
    </row>
    <row r="6" spans="1:14" x14ac:dyDescent="0.35">
      <c r="A6">
        <v>25597</v>
      </c>
      <c r="B6" t="s">
        <v>38</v>
      </c>
      <c r="C6" t="s">
        <v>40</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40</v>
      </c>
      <c r="D8" s="1">
        <v>160000</v>
      </c>
      <c r="E8">
        <v>2</v>
      </c>
      <c r="F8" t="s">
        <v>27</v>
      </c>
      <c r="G8" t="s">
        <v>28</v>
      </c>
      <c r="H8" t="s">
        <v>15</v>
      </c>
      <c r="I8">
        <v>4</v>
      </c>
      <c r="J8" t="s">
        <v>16</v>
      </c>
      <c r="K8" t="s">
        <v>24</v>
      </c>
      <c r="L8">
        <v>33</v>
      </c>
      <c r="M8" t="str">
        <f t="shared" si="0"/>
        <v>Middle Age</v>
      </c>
      <c r="N8" t="s">
        <v>15</v>
      </c>
    </row>
    <row r="9" spans="1:14" x14ac:dyDescent="0.35">
      <c r="A9">
        <v>19364</v>
      </c>
      <c r="B9" t="s">
        <v>36</v>
      </c>
      <c r="C9" t="s">
        <v>40</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40</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Adolescent</v>
      </c>
      <c r="N34" t="s">
        <v>18</v>
      </c>
    </row>
    <row r="35" spans="1:14" x14ac:dyDescent="0.35">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40</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40</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40</v>
      </c>
      <c r="D67" s="1">
        <v>30000</v>
      </c>
      <c r="E67">
        <v>2</v>
      </c>
      <c r="F67" t="s">
        <v>19</v>
      </c>
      <c r="G67" t="s">
        <v>20</v>
      </c>
      <c r="H67" t="s">
        <v>15</v>
      </c>
      <c r="I67">
        <v>2</v>
      </c>
      <c r="J67" t="s">
        <v>23</v>
      </c>
      <c r="K67" t="s">
        <v>24</v>
      </c>
      <c r="L67">
        <v>68</v>
      </c>
      <c r="M67" t="str">
        <f t="shared" ref="M67:M130" si="1">IF(L67&gt;55,"Old",IF(L67&gt;=32,"Middle Age",IF(L67&lt;32,"Adolescent",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Adolescent</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Middle Age</v>
      </c>
      <c r="N96" t="s">
        <v>18</v>
      </c>
    </row>
    <row r="97" spans="1:14" x14ac:dyDescent="0.35">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47</v>
      </c>
      <c r="K124" t="s">
        <v>24</v>
      </c>
      <c r="L124">
        <v>31</v>
      </c>
      <c r="M124" t="str">
        <f t="shared" si="1"/>
        <v>Adolescent</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40</v>
      </c>
      <c r="D131" s="1">
        <v>10000</v>
      </c>
      <c r="E131">
        <v>3</v>
      </c>
      <c r="F131" t="s">
        <v>27</v>
      </c>
      <c r="G131" t="s">
        <v>25</v>
      </c>
      <c r="H131" t="s">
        <v>15</v>
      </c>
      <c r="I131">
        <v>1</v>
      </c>
      <c r="J131" t="s">
        <v>16</v>
      </c>
      <c r="K131" t="s">
        <v>17</v>
      </c>
      <c r="L131">
        <v>39</v>
      </c>
      <c r="M131" t="str">
        <f t="shared" ref="M131:M194" si="2">IF(L131&gt;55,"Old",IF(L131&gt;=32,"Middle Age",IF(L131&lt;32,"Adolescent", "Invalid")))</f>
        <v>Middle Age</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40</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IF(L195&gt;55,"Old",IF(L195&gt;=32,"Middle Age",IF(L195&lt;32,"Adolescent", "Invalid")))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40</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40</v>
      </c>
      <c r="D202" s="1">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40</v>
      </c>
      <c r="D215" s="1">
        <v>70000</v>
      </c>
      <c r="E215">
        <v>0</v>
      </c>
      <c r="F215" t="s">
        <v>13</v>
      </c>
      <c r="G215" t="s">
        <v>21</v>
      </c>
      <c r="H215" t="s">
        <v>18</v>
      </c>
      <c r="I215">
        <v>4</v>
      </c>
      <c r="J215" t="s">
        <v>47</v>
      </c>
      <c r="K215" t="s">
        <v>24</v>
      </c>
      <c r="L215">
        <v>31</v>
      </c>
      <c r="M215" t="str">
        <f t="shared" si="3"/>
        <v>Adolescent</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40</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38</v>
      </c>
      <c r="C254" t="s">
        <v>40</v>
      </c>
      <c r="D254" s="1">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IF(L259&gt;55,"Old",IF(L259&gt;=32,"Middle Age",IF(L259&lt;32,"Adolescent", "Invalid")))</f>
        <v>Middle Age</v>
      </c>
      <c r="N259" t="s">
        <v>15</v>
      </c>
    </row>
    <row r="260" spans="1:14" x14ac:dyDescent="0.35">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IF(L323&gt;55,"Old",IF(L323&gt;=32,"Middle Age",IF(L323&lt;32,"Adolescent", "Invalid")))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40</v>
      </c>
      <c r="D346" s="1">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40</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40</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40</v>
      </c>
      <c r="D387" s="1">
        <v>30000</v>
      </c>
      <c r="E387">
        <v>3</v>
      </c>
      <c r="F387" t="s">
        <v>19</v>
      </c>
      <c r="G387" t="s">
        <v>20</v>
      </c>
      <c r="H387" t="s">
        <v>15</v>
      </c>
      <c r="I387">
        <v>0</v>
      </c>
      <c r="J387" t="s">
        <v>16</v>
      </c>
      <c r="K387" t="s">
        <v>17</v>
      </c>
      <c r="L387">
        <v>43</v>
      </c>
      <c r="M387" t="str">
        <f t="shared" ref="M387:M450" si="6">IF(L387&gt;55,"Old",IF(L387&gt;=32,"Middle Age",IF(L387&lt;32,"Adolescent", "Invalid")))</f>
        <v>Middle Age</v>
      </c>
      <c r="N387" t="s">
        <v>18</v>
      </c>
    </row>
    <row r="388" spans="1:14" x14ac:dyDescent="0.35">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40</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Adolescent</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40</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IF(L451&gt;55,"Old",IF(L451&gt;=32,"Middle Age",IF(L451&lt;32,"Adolescent", "Invalid")))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40</v>
      </c>
      <c r="D462" s="1">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Adolescent</v>
      </c>
      <c r="N486" t="s">
        <v>15</v>
      </c>
    </row>
    <row r="487" spans="1:14" x14ac:dyDescent="0.35">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Adolescent</v>
      </c>
      <c r="N494" t="s">
        <v>15</v>
      </c>
    </row>
    <row r="495" spans="1:14" x14ac:dyDescent="0.35">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47</v>
      </c>
      <c r="K515" t="s">
        <v>32</v>
      </c>
      <c r="L515">
        <v>61</v>
      </c>
      <c r="M515" t="str">
        <f t="shared" ref="M515:M578" si="8">IF(L515&gt;55,"Old",IF(L515&gt;=32,"Middle Age",IF(L515&lt;32,"Adolescent", "Invalid")))</f>
        <v>Old</v>
      </c>
      <c r="N515" t="s">
        <v>15</v>
      </c>
    </row>
    <row r="516" spans="1:14" x14ac:dyDescent="0.35">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40</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IF(L579&gt;55,"Old",IF(L579&gt;=32,"Middle Age",IF(L579&lt;32,"Adolescent", "Invalid")))</f>
        <v>Middle Age</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 t="shared" ref="M643:M706" si="10">IF(L643&gt;55,"Old",IF(L643&gt;=32,"Middle Age",IF(L643&lt;32,"Adolescent",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40</v>
      </c>
      <c r="D649" s="1">
        <v>40000</v>
      </c>
      <c r="E649">
        <v>0</v>
      </c>
      <c r="F649" t="s">
        <v>27</v>
      </c>
      <c r="G649" t="s">
        <v>14</v>
      </c>
      <c r="H649" t="s">
        <v>15</v>
      </c>
      <c r="I649">
        <v>2</v>
      </c>
      <c r="J649" t="s">
        <v>23</v>
      </c>
      <c r="K649" t="s">
        <v>32</v>
      </c>
      <c r="L649">
        <v>31</v>
      </c>
      <c r="M649" t="str">
        <f t="shared" si="10"/>
        <v>Adolescent</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40</v>
      </c>
      <c r="D655" s="1">
        <v>30000</v>
      </c>
      <c r="E655">
        <v>0</v>
      </c>
      <c r="F655" t="s">
        <v>27</v>
      </c>
      <c r="G655" t="s">
        <v>14</v>
      </c>
      <c r="H655" t="s">
        <v>18</v>
      </c>
      <c r="I655">
        <v>2</v>
      </c>
      <c r="J655" t="s">
        <v>26</v>
      </c>
      <c r="K655" t="s">
        <v>32</v>
      </c>
      <c r="L655">
        <v>31</v>
      </c>
      <c r="M655" t="str">
        <f t="shared" si="10"/>
        <v>Adolescent</v>
      </c>
      <c r="N655" t="s">
        <v>15</v>
      </c>
    </row>
    <row r="656" spans="1:14" x14ac:dyDescent="0.35">
      <c r="A656">
        <v>29106</v>
      </c>
      <c r="B656" t="s">
        <v>38</v>
      </c>
      <c r="C656" t="s">
        <v>40</v>
      </c>
      <c r="D656" s="1">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IF(L707&gt;55,"Old",IF(L707&gt;=32,"Middle Age",IF(L707&lt;32,"Adolescent", "Invalid")))</f>
        <v>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IF(L771&gt;55,"Old",IF(L771&gt;=32,"Middle Age",IF(L771&lt;32,"Adolescent", "Invalid")))</f>
        <v>Middle Age</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Adolescent</v>
      </c>
      <c r="N813" t="s">
        <v>18</v>
      </c>
    </row>
    <row r="814" spans="1:14" x14ac:dyDescent="0.35">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IF(L835&gt;55,"Old",IF(L835&gt;=32,"Middle Age",IF(L835&lt;32,"Adolescent", "Invalid")))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Adolescent</v>
      </c>
      <c r="N857" t="s">
        <v>18</v>
      </c>
    </row>
    <row r="858" spans="1:14" x14ac:dyDescent="0.35">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40</v>
      </c>
      <c r="D866" s="1">
        <v>40000</v>
      </c>
      <c r="E866">
        <v>0</v>
      </c>
      <c r="F866" t="s">
        <v>27</v>
      </c>
      <c r="G866" t="s">
        <v>14</v>
      </c>
      <c r="H866" t="s">
        <v>15</v>
      </c>
      <c r="I866">
        <v>2</v>
      </c>
      <c r="J866" t="s">
        <v>23</v>
      </c>
      <c r="K866" t="s">
        <v>32</v>
      </c>
      <c r="L866">
        <v>31</v>
      </c>
      <c r="M866" t="str">
        <f t="shared" si="13"/>
        <v>Adolescent</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 t="shared" si="13"/>
        <v>Middle Age</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IF(L899&gt;55,"Old",IF(L899&gt;=32,"Middle Age",IF(L899&lt;32,"Adolescent", "Invalid")))</f>
        <v>Adolescent</v>
      </c>
      <c r="N899" t="s">
        <v>18</v>
      </c>
    </row>
    <row r="900" spans="1:14" x14ac:dyDescent="0.35">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2" si="15">IF(L963&gt;55,"Old",IF(L963&gt;=32,"Middle Age",IF(L963&lt;32,"Adolescent", "Invalid")))</f>
        <v>Old</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40</v>
      </c>
      <c r="D981" s="1">
        <v>40000</v>
      </c>
      <c r="E981">
        <v>0</v>
      </c>
      <c r="F981" t="s">
        <v>27</v>
      </c>
      <c r="G981" t="s">
        <v>14</v>
      </c>
      <c r="H981" t="s">
        <v>15</v>
      </c>
      <c r="I981">
        <v>1</v>
      </c>
      <c r="J981" t="s">
        <v>23</v>
      </c>
      <c r="K981" t="s">
        <v>32</v>
      </c>
      <c r="L981">
        <v>31</v>
      </c>
      <c r="M981" t="str">
        <f t="shared" si="15"/>
        <v>Adolescent</v>
      </c>
      <c r="N981" t="s">
        <v>18</v>
      </c>
    </row>
    <row r="982" spans="1:14" x14ac:dyDescent="0.35">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40</v>
      </c>
      <c r="D1001" s="1">
        <v>60000</v>
      </c>
      <c r="E1001">
        <v>3</v>
      </c>
      <c r="F1001" t="s">
        <v>27</v>
      </c>
      <c r="G1001" t="s">
        <v>21</v>
      </c>
      <c r="H1001" t="s">
        <v>15</v>
      </c>
      <c r="I1001">
        <v>2</v>
      </c>
      <c r="J1001" t="s">
        <v>47</v>
      </c>
      <c r="K1001" t="s">
        <v>32</v>
      </c>
      <c r="L1001">
        <v>53</v>
      </c>
      <c r="M1001" t="str">
        <f t="shared" si="15"/>
        <v>Middle Age</v>
      </c>
      <c r="N1001" t="s">
        <v>15</v>
      </c>
    </row>
    <row r="1002" spans="1:14" x14ac:dyDescent="0.35">
      <c r="M1002" t="str">
        <f t="shared" si="15"/>
        <v>Adolescent</v>
      </c>
    </row>
    <row r="1003" spans="1:14" x14ac:dyDescent="0.35">
      <c r="M1003" t="str">
        <f>IF(L1003&gt;=32,"Middle Age",IF(L1003&lt;32,"Adolescent", "Invalid"))</f>
        <v>Adolescent</v>
      </c>
    </row>
    <row r="1004" spans="1:14" x14ac:dyDescent="0.35">
      <c r="M1004" t="str">
        <f>IF(L1004&gt;=32,"Middle Age",IF(L1004&lt;32,"Adolescent", "Invalid"))</f>
        <v>Adolescent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0"/>
  <sheetViews>
    <sheetView zoomScale="55" zoomScaleNormal="55" workbookViewId="0">
      <selection activeCell="O21" sqref="O21"/>
    </sheetView>
  </sheetViews>
  <sheetFormatPr defaultRowHeight="14.5" x14ac:dyDescent="0.35"/>
  <cols>
    <col min="1" max="1" width="20.54296875" customWidth="1"/>
    <col min="2" max="2" width="20.90625" customWidth="1"/>
    <col min="3" max="3" width="10.1796875" customWidth="1"/>
    <col min="4" max="5" width="13.6328125" customWidth="1"/>
    <col min="6" max="6" width="6.7265625" customWidth="1"/>
    <col min="7" max="7" width="17.26953125" bestFit="1" customWidth="1"/>
    <col min="8" max="8" width="10.7265625" bestFit="1" customWidth="1"/>
  </cols>
  <sheetData>
    <row r="3" spans="1:5" x14ac:dyDescent="0.35">
      <c r="A3" s="3" t="s">
        <v>44</v>
      </c>
      <c r="B3" s="3" t="s">
        <v>45</v>
      </c>
    </row>
    <row r="4" spans="1:5" x14ac:dyDescent="0.35">
      <c r="A4" s="3" t="s">
        <v>42</v>
      </c>
      <c r="B4" t="s">
        <v>18</v>
      </c>
      <c r="C4" t="s">
        <v>15</v>
      </c>
      <c r="D4" t="s">
        <v>43</v>
      </c>
    </row>
    <row r="5" spans="1:5" x14ac:dyDescent="0.35">
      <c r="A5" s="4" t="s">
        <v>39</v>
      </c>
      <c r="B5" s="6">
        <v>49714.285714285717</v>
      </c>
      <c r="C5" s="6">
        <v>52741.93548387097</v>
      </c>
      <c r="D5" s="6">
        <v>51136.36363636364</v>
      </c>
    </row>
    <row r="6" spans="1:5" x14ac:dyDescent="0.35">
      <c r="A6" s="4" t="s">
        <v>40</v>
      </c>
      <c r="B6" s="6">
        <v>56184.210526315786</v>
      </c>
      <c r="C6" s="6">
        <v>61052.631578947367</v>
      </c>
      <c r="D6" s="6">
        <v>58270.676691729321</v>
      </c>
    </row>
    <row r="7" spans="1:5" x14ac:dyDescent="0.35">
      <c r="A7" s="4" t="s">
        <v>43</v>
      </c>
      <c r="B7" s="6">
        <v>53082.191780821915</v>
      </c>
      <c r="C7" s="6">
        <v>56722.689075630253</v>
      </c>
      <c r="D7" s="6">
        <v>54716.981132075474</v>
      </c>
    </row>
    <row r="9" spans="1:5" x14ac:dyDescent="0.35">
      <c r="B9" s="7"/>
      <c r="C9" s="7"/>
      <c r="D9" s="7"/>
      <c r="E9" s="7"/>
    </row>
    <row r="24" spans="1:4" x14ac:dyDescent="0.35">
      <c r="A24" s="3" t="s">
        <v>46</v>
      </c>
      <c r="B24" s="3" t="s">
        <v>45</v>
      </c>
    </row>
    <row r="25" spans="1:4" x14ac:dyDescent="0.35">
      <c r="A25" s="3" t="s">
        <v>42</v>
      </c>
      <c r="B25" t="s">
        <v>18</v>
      </c>
      <c r="C25" t="s">
        <v>15</v>
      </c>
      <c r="D25" t="s">
        <v>43</v>
      </c>
    </row>
    <row r="26" spans="1:4" x14ac:dyDescent="0.35">
      <c r="A26" s="4" t="s">
        <v>16</v>
      </c>
      <c r="B26" s="5">
        <v>41</v>
      </c>
      <c r="C26" s="5">
        <v>39</v>
      </c>
      <c r="D26" s="5">
        <v>80</v>
      </c>
    </row>
    <row r="27" spans="1:4" x14ac:dyDescent="0.35">
      <c r="A27" s="4" t="s">
        <v>26</v>
      </c>
      <c r="B27" s="5">
        <v>29</v>
      </c>
      <c r="C27" s="5">
        <v>27</v>
      </c>
      <c r="D27" s="5">
        <v>56</v>
      </c>
    </row>
    <row r="28" spans="1:4" x14ac:dyDescent="0.35">
      <c r="A28" s="4" t="s">
        <v>22</v>
      </c>
      <c r="B28" s="5">
        <v>19</v>
      </c>
      <c r="C28" s="5">
        <v>21</v>
      </c>
      <c r="D28" s="5">
        <v>40</v>
      </c>
    </row>
    <row r="29" spans="1:4" x14ac:dyDescent="0.35">
      <c r="A29" s="4" t="s">
        <v>23</v>
      </c>
      <c r="B29" s="5">
        <v>40</v>
      </c>
      <c r="C29" s="5">
        <v>28</v>
      </c>
      <c r="D29" s="5">
        <v>68</v>
      </c>
    </row>
    <row r="30" spans="1:4" x14ac:dyDescent="0.35">
      <c r="A30" s="4" t="s">
        <v>47</v>
      </c>
      <c r="B30" s="5">
        <v>17</v>
      </c>
      <c r="C30" s="5">
        <v>4</v>
      </c>
      <c r="D30" s="5">
        <v>21</v>
      </c>
    </row>
    <row r="31" spans="1:4" x14ac:dyDescent="0.35">
      <c r="A31" s="4" t="s">
        <v>43</v>
      </c>
      <c r="B31" s="5">
        <v>146</v>
      </c>
      <c r="C31" s="5">
        <v>119</v>
      </c>
      <c r="D31" s="5">
        <v>265</v>
      </c>
    </row>
    <row r="43" spans="1:4" x14ac:dyDescent="0.35">
      <c r="A43" s="3" t="s">
        <v>46</v>
      </c>
      <c r="B43" s="3" t="s">
        <v>45</v>
      </c>
    </row>
    <row r="44" spans="1:4" x14ac:dyDescent="0.35">
      <c r="A44" s="3" t="s">
        <v>42</v>
      </c>
      <c r="B44" t="s">
        <v>18</v>
      </c>
      <c r="C44" t="s">
        <v>15</v>
      </c>
      <c r="D44" t="s">
        <v>43</v>
      </c>
    </row>
    <row r="45" spans="1:4" x14ac:dyDescent="0.35">
      <c r="A45" s="4" t="s">
        <v>48</v>
      </c>
      <c r="B45" s="5">
        <v>40</v>
      </c>
      <c r="C45" s="5">
        <v>23</v>
      </c>
      <c r="D45" s="5">
        <v>63</v>
      </c>
    </row>
    <row r="46" spans="1:4" x14ac:dyDescent="0.35">
      <c r="A46" s="4" t="s">
        <v>49</v>
      </c>
      <c r="B46" s="5">
        <v>80</v>
      </c>
      <c r="C46" s="5">
        <v>84</v>
      </c>
      <c r="D46" s="5">
        <v>164</v>
      </c>
    </row>
    <row r="47" spans="1:4" x14ac:dyDescent="0.35">
      <c r="A47" s="4" t="s">
        <v>50</v>
      </c>
      <c r="B47" s="5">
        <v>26</v>
      </c>
      <c r="C47" s="5">
        <v>12</v>
      </c>
      <c r="D47" s="5">
        <v>38</v>
      </c>
    </row>
    <row r="48" spans="1:4" x14ac:dyDescent="0.35">
      <c r="A48" s="4" t="s">
        <v>43</v>
      </c>
      <c r="B48" s="5">
        <v>146</v>
      </c>
      <c r="C48" s="5">
        <v>119</v>
      </c>
      <c r="D48" s="5">
        <v>265</v>
      </c>
    </row>
    <row r="65" spans="1:4" x14ac:dyDescent="0.35">
      <c r="A65" s="3" t="s">
        <v>46</v>
      </c>
      <c r="B65" s="3" t="s">
        <v>45</v>
      </c>
    </row>
    <row r="66" spans="1:4" x14ac:dyDescent="0.35">
      <c r="A66" s="3" t="s">
        <v>42</v>
      </c>
      <c r="B66" t="s">
        <v>18</v>
      </c>
      <c r="C66" t="s">
        <v>15</v>
      </c>
      <c r="D66" t="s">
        <v>43</v>
      </c>
    </row>
    <row r="67" spans="1:4" x14ac:dyDescent="0.35">
      <c r="A67" s="4">
        <v>25</v>
      </c>
      <c r="B67" s="5">
        <v>1</v>
      </c>
      <c r="C67" s="5">
        <v>1</v>
      </c>
      <c r="D67" s="5">
        <v>2</v>
      </c>
    </row>
    <row r="68" spans="1:4" x14ac:dyDescent="0.35">
      <c r="A68" s="4">
        <v>26</v>
      </c>
      <c r="B68" s="5">
        <v>2</v>
      </c>
      <c r="C68" s="5">
        <v>5</v>
      </c>
      <c r="D68" s="5">
        <v>7</v>
      </c>
    </row>
    <row r="69" spans="1:4" x14ac:dyDescent="0.35">
      <c r="A69" s="4">
        <v>27</v>
      </c>
      <c r="B69" s="5">
        <v>8</v>
      </c>
      <c r="C69" s="5">
        <v>4</v>
      </c>
      <c r="D69" s="5">
        <v>12</v>
      </c>
    </row>
    <row r="70" spans="1:4" x14ac:dyDescent="0.35">
      <c r="A70" s="4">
        <v>28</v>
      </c>
      <c r="B70" s="5">
        <v>6</v>
      </c>
      <c r="C70" s="5">
        <v>4</v>
      </c>
      <c r="D70" s="5">
        <v>10</v>
      </c>
    </row>
    <row r="71" spans="1:4" x14ac:dyDescent="0.35">
      <c r="A71" s="4">
        <v>29</v>
      </c>
      <c r="B71" s="5">
        <v>7</v>
      </c>
      <c r="C71" s="5">
        <v>4</v>
      </c>
      <c r="D71" s="5">
        <v>11</v>
      </c>
    </row>
    <row r="72" spans="1:4" x14ac:dyDescent="0.35">
      <c r="A72" s="4">
        <v>30</v>
      </c>
      <c r="B72" s="5">
        <v>10</v>
      </c>
      <c r="C72" s="5">
        <v>2</v>
      </c>
      <c r="D72" s="5">
        <v>12</v>
      </c>
    </row>
    <row r="73" spans="1:4" x14ac:dyDescent="0.35">
      <c r="A73" s="4">
        <v>31</v>
      </c>
      <c r="B73" s="5">
        <v>6</v>
      </c>
      <c r="C73" s="5">
        <v>3</v>
      </c>
      <c r="D73" s="5">
        <v>9</v>
      </c>
    </row>
    <row r="74" spans="1:4" x14ac:dyDescent="0.35">
      <c r="A74" s="4">
        <v>32</v>
      </c>
      <c r="B74" s="5">
        <v>6</v>
      </c>
      <c r="C74" s="5">
        <v>5</v>
      </c>
      <c r="D74" s="5">
        <v>11</v>
      </c>
    </row>
    <row r="75" spans="1:4" x14ac:dyDescent="0.35">
      <c r="A75" s="4">
        <v>33</v>
      </c>
      <c r="B75" s="5">
        <v>3</v>
      </c>
      <c r="C75" s="5">
        <v>4</v>
      </c>
      <c r="D75" s="5">
        <v>7</v>
      </c>
    </row>
    <row r="76" spans="1:4" x14ac:dyDescent="0.35">
      <c r="A76" s="4">
        <v>34</v>
      </c>
      <c r="B76" s="5">
        <v>3</v>
      </c>
      <c r="C76" s="5">
        <v>2</v>
      </c>
      <c r="D76" s="5">
        <v>5</v>
      </c>
    </row>
    <row r="77" spans="1:4" x14ac:dyDescent="0.35">
      <c r="A77" s="4">
        <v>35</v>
      </c>
      <c r="B77" s="5">
        <v>2</v>
      </c>
      <c r="C77" s="5">
        <v>4</v>
      </c>
      <c r="D77" s="5">
        <v>6</v>
      </c>
    </row>
    <row r="78" spans="1:4" x14ac:dyDescent="0.35">
      <c r="A78" s="4">
        <v>36</v>
      </c>
      <c r="B78" s="5">
        <v>1</v>
      </c>
      <c r="C78" s="5">
        <v>3</v>
      </c>
      <c r="D78" s="5">
        <v>4</v>
      </c>
    </row>
    <row r="79" spans="1:4" x14ac:dyDescent="0.35">
      <c r="A79" s="4">
        <v>37</v>
      </c>
      <c r="B79" s="5">
        <v>1</v>
      </c>
      <c r="C79" s="5"/>
      <c r="D79" s="5">
        <v>1</v>
      </c>
    </row>
    <row r="80" spans="1:4" x14ac:dyDescent="0.35">
      <c r="A80" s="4">
        <v>39</v>
      </c>
      <c r="B80" s="5"/>
      <c r="C80" s="5">
        <v>1</v>
      </c>
      <c r="D80" s="5">
        <v>1</v>
      </c>
    </row>
    <row r="81" spans="1:4" x14ac:dyDescent="0.35">
      <c r="A81" s="4">
        <v>40</v>
      </c>
      <c r="B81" s="5">
        <v>2</v>
      </c>
      <c r="C81" s="5">
        <v>1</v>
      </c>
      <c r="D81" s="5">
        <v>3</v>
      </c>
    </row>
    <row r="82" spans="1:4" x14ac:dyDescent="0.35">
      <c r="A82" s="4">
        <v>41</v>
      </c>
      <c r="B82" s="5">
        <v>1</v>
      </c>
      <c r="C82" s="5">
        <v>1</v>
      </c>
      <c r="D82" s="5">
        <v>2</v>
      </c>
    </row>
    <row r="83" spans="1:4" x14ac:dyDescent="0.35">
      <c r="A83" s="4">
        <v>42</v>
      </c>
      <c r="B83" s="5">
        <v>5</v>
      </c>
      <c r="C83" s="5">
        <v>1</v>
      </c>
      <c r="D83" s="5">
        <v>6</v>
      </c>
    </row>
    <row r="84" spans="1:4" x14ac:dyDescent="0.35">
      <c r="A84" s="4">
        <v>43</v>
      </c>
      <c r="B84" s="5">
        <v>7</v>
      </c>
      <c r="C84" s="5">
        <v>3</v>
      </c>
      <c r="D84" s="5">
        <v>10</v>
      </c>
    </row>
    <row r="85" spans="1:4" x14ac:dyDescent="0.35">
      <c r="A85" s="4">
        <v>44</v>
      </c>
      <c r="B85" s="5">
        <v>9</v>
      </c>
      <c r="C85" s="5">
        <v>4</v>
      </c>
      <c r="D85" s="5">
        <v>13</v>
      </c>
    </row>
    <row r="86" spans="1:4" x14ac:dyDescent="0.35">
      <c r="A86" s="4">
        <v>45</v>
      </c>
      <c r="B86" s="5">
        <v>9</v>
      </c>
      <c r="C86" s="5">
        <v>8</v>
      </c>
      <c r="D86" s="5">
        <v>17</v>
      </c>
    </row>
    <row r="87" spans="1:4" x14ac:dyDescent="0.35">
      <c r="A87" s="4">
        <v>46</v>
      </c>
      <c r="B87" s="5">
        <v>6</v>
      </c>
      <c r="C87" s="5">
        <v>6</v>
      </c>
      <c r="D87" s="5">
        <v>12</v>
      </c>
    </row>
    <row r="88" spans="1:4" x14ac:dyDescent="0.35">
      <c r="A88" s="4">
        <v>47</v>
      </c>
      <c r="B88" s="5">
        <v>2</v>
      </c>
      <c r="C88" s="5">
        <v>4</v>
      </c>
      <c r="D88" s="5">
        <v>6</v>
      </c>
    </row>
    <row r="89" spans="1:4" x14ac:dyDescent="0.35">
      <c r="A89" s="4">
        <v>48</v>
      </c>
      <c r="B89" s="5">
        <v>2</v>
      </c>
      <c r="C89" s="5">
        <v>5</v>
      </c>
      <c r="D89" s="5">
        <v>7</v>
      </c>
    </row>
    <row r="90" spans="1:4" x14ac:dyDescent="0.35">
      <c r="A90" s="4">
        <v>49</v>
      </c>
      <c r="B90" s="5">
        <v>4</v>
      </c>
      <c r="C90" s="5">
        <v>6</v>
      </c>
      <c r="D90" s="5">
        <v>10</v>
      </c>
    </row>
    <row r="91" spans="1:4" x14ac:dyDescent="0.35">
      <c r="A91" s="4">
        <v>50</v>
      </c>
      <c r="B91" s="5">
        <v>2</v>
      </c>
      <c r="C91" s="5">
        <v>4</v>
      </c>
      <c r="D91" s="5">
        <v>6</v>
      </c>
    </row>
    <row r="92" spans="1:4" x14ac:dyDescent="0.35">
      <c r="A92" s="4">
        <v>51</v>
      </c>
      <c r="B92" s="5">
        <v>2</v>
      </c>
      <c r="C92" s="5">
        <v>8</v>
      </c>
      <c r="D92" s="5">
        <v>10</v>
      </c>
    </row>
    <row r="93" spans="1:4" x14ac:dyDescent="0.35">
      <c r="A93" s="4">
        <v>52</v>
      </c>
      <c r="B93" s="5">
        <v>3</v>
      </c>
      <c r="C93" s="5">
        <v>5</v>
      </c>
      <c r="D93" s="5">
        <v>8</v>
      </c>
    </row>
    <row r="94" spans="1:4" x14ac:dyDescent="0.35">
      <c r="A94" s="4">
        <v>53</v>
      </c>
      <c r="B94" s="5">
        <v>3</v>
      </c>
      <c r="C94" s="5">
        <v>3</v>
      </c>
      <c r="D94" s="5">
        <v>6</v>
      </c>
    </row>
    <row r="95" spans="1:4" x14ac:dyDescent="0.35">
      <c r="A95" s="4">
        <v>54</v>
      </c>
      <c r="B95" s="5">
        <v>2</v>
      </c>
      <c r="C95" s="5">
        <v>4</v>
      </c>
      <c r="D95" s="5">
        <v>6</v>
      </c>
    </row>
    <row r="96" spans="1:4" x14ac:dyDescent="0.35">
      <c r="A96" s="4">
        <v>55</v>
      </c>
      <c r="B96" s="5">
        <v>5</v>
      </c>
      <c r="C96" s="5">
        <v>2</v>
      </c>
      <c r="D96" s="5">
        <v>7</v>
      </c>
    </row>
    <row r="97" spans="1:4" x14ac:dyDescent="0.35">
      <c r="A97" s="4">
        <v>56</v>
      </c>
      <c r="B97" s="5">
        <v>9</v>
      </c>
      <c r="C97" s="5">
        <v>1</v>
      </c>
      <c r="D97" s="5">
        <v>10</v>
      </c>
    </row>
    <row r="98" spans="1:4" x14ac:dyDescent="0.35">
      <c r="A98" s="4">
        <v>57</v>
      </c>
      <c r="B98" s="5"/>
      <c r="C98" s="5">
        <v>4</v>
      </c>
      <c r="D98" s="5">
        <v>4</v>
      </c>
    </row>
    <row r="99" spans="1:4" x14ac:dyDescent="0.35">
      <c r="A99" s="4">
        <v>58</v>
      </c>
      <c r="B99" s="5">
        <v>1</v>
      </c>
      <c r="C99" s="5"/>
      <c r="D99" s="5">
        <v>1</v>
      </c>
    </row>
    <row r="100" spans="1:4" x14ac:dyDescent="0.35">
      <c r="A100" s="4">
        <v>59</v>
      </c>
      <c r="B100" s="5">
        <v>4</v>
      </c>
      <c r="C100" s="5">
        <v>1</v>
      </c>
      <c r="D100" s="5">
        <v>5</v>
      </c>
    </row>
    <row r="101" spans="1:4" x14ac:dyDescent="0.35">
      <c r="A101" s="4">
        <v>60</v>
      </c>
      <c r="B101" s="5">
        <v>1</v>
      </c>
      <c r="C101" s="5">
        <v>2</v>
      </c>
      <c r="D101" s="5">
        <v>3</v>
      </c>
    </row>
    <row r="102" spans="1:4" x14ac:dyDescent="0.35">
      <c r="A102" s="4">
        <v>61</v>
      </c>
      <c r="B102" s="5"/>
      <c r="C102" s="5">
        <v>2</v>
      </c>
      <c r="D102" s="5">
        <v>2</v>
      </c>
    </row>
    <row r="103" spans="1:4" x14ac:dyDescent="0.35">
      <c r="A103" s="4">
        <v>62</v>
      </c>
      <c r="B103" s="5">
        <v>2</v>
      </c>
      <c r="C103" s="5">
        <v>1</v>
      </c>
      <c r="D103" s="5">
        <v>3</v>
      </c>
    </row>
    <row r="104" spans="1:4" x14ac:dyDescent="0.35">
      <c r="A104" s="4">
        <v>63</v>
      </c>
      <c r="B104" s="5">
        <v>1</v>
      </c>
      <c r="C104" s="5"/>
      <c r="D104" s="5">
        <v>1</v>
      </c>
    </row>
    <row r="105" spans="1:4" x14ac:dyDescent="0.35">
      <c r="A105" s="4">
        <v>65</v>
      </c>
      <c r="B105" s="5">
        <v>1</v>
      </c>
      <c r="C105" s="5"/>
      <c r="D105" s="5">
        <v>1</v>
      </c>
    </row>
    <row r="106" spans="1:4" x14ac:dyDescent="0.35">
      <c r="A106" s="4">
        <v>67</v>
      </c>
      <c r="B106" s="5">
        <v>3</v>
      </c>
      <c r="C106" s="5"/>
      <c r="D106" s="5">
        <v>3</v>
      </c>
    </row>
    <row r="107" spans="1:4" x14ac:dyDescent="0.35">
      <c r="A107" s="4">
        <v>68</v>
      </c>
      <c r="B107" s="5">
        <v>1</v>
      </c>
      <c r="C107" s="5"/>
      <c r="D107" s="5">
        <v>1</v>
      </c>
    </row>
    <row r="108" spans="1:4" x14ac:dyDescent="0.35">
      <c r="A108" s="4">
        <v>69</v>
      </c>
      <c r="B108" s="5">
        <v>3</v>
      </c>
      <c r="C108" s="5"/>
      <c r="D108" s="5">
        <v>3</v>
      </c>
    </row>
    <row r="109" spans="1:4" x14ac:dyDescent="0.35">
      <c r="A109" s="4">
        <v>73</v>
      </c>
      <c r="B109" s="5"/>
      <c r="C109" s="5">
        <v>1</v>
      </c>
      <c r="D109" s="5">
        <v>1</v>
      </c>
    </row>
    <row r="110" spans="1:4" x14ac:dyDescent="0.35">
      <c r="A110" s="4" t="s">
        <v>43</v>
      </c>
      <c r="B110" s="5">
        <v>146</v>
      </c>
      <c r="C110" s="5">
        <v>119</v>
      </c>
      <c r="D110" s="5">
        <v>265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Working_sheet</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Wandie</dc:creator>
  <cp:lastModifiedBy>user</cp:lastModifiedBy>
  <dcterms:created xsi:type="dcterms:W3CDTF">2022-03-18T02:50:57Z</dcterms:created>
  <dcterms:modified xsi:type="dcterms:W3CDTF">2025-01-16T08:41:50Z</dcterms:modified>
</cp:coreProperties>
</file>