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gonzalezroyo/Downloads/"/>
    </mc:Choice>
  </mc:AlternateContent>
  <xr:revisionPtr revIDLastSave="0" documentId="13_ncr:1_{D8DF1269-DD40-064E-A325-F81716945251}" xr6:coauthVersionLast="47" xr6:coauthVersionMax="47" xr10:uidLastSave="{00000000-0000-0000-0000-000000000000}"/>
  <bookViews>
    <workbookView xWindow="780" yWindow="460" windowWidth="27640" windowHeight="16760" xr2:uid="{2AA79AB5-DB3A-9843-AB08-139F23D928EA}"/>
  </bookViews>
  <sheets>
    <sheet name="Hoja1" sheetId="1" r:id="rId1"/>
  </sheets>
  <definedNames>
    <definedName name="_xlnm._FilterDatabase" localSheetId="0" hidden="1">Hoja1!$A$2:$N$2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4" i="1"/>
  <c r="N3" i="1"/>
</calcChain>
</file>

<file path=xl/sharedStrings.xml><?xml version="1.0" encoding="utf-8"?>
<sst xmlns="http://schemas.openxmlformats.org/spreadsheetml/2006/main" count="72" uniqueCount="72">
  <si>
    <t>24h</t>
  </si>
  <si>
    <t>48h</t>
  </si>
  <si>
    <t>72h</t>
  </si>
  <si>
    <t>4d</t>
  </si>
  <si>
    <t>5d</t>
  </si>
  <si>
    <t>6d</t>
  </si>
  <si>
    <t>7d</t>
  </si>
  <si>
    <t>+7d</t>
  </si>
  <si>
    <t>%</t>
  </si>
  <si>
    <t>EXP.</t>
  </si>
  <si>
    <t>Pendientes</t>
  </si>
  <si>
    <t>Entregadas</t>
  </si>
  <si>
    <t>0</t>
  </si>
  <si>
    <t>1</t>
  </si>
  <si>
    <t>2</t>
  </si>
  <si>
    <t>3</t>
  </si>
  <si>
    <t>4</t>
  </si>
  <si>
    <t>5</t>
  </si>
  <si>
    <t>6</t>
  </si>
  <si>
    <t>+6</t>
  </si>
  <si>
    <t>Incidencias</t>
  </si>
  <si>
    <t>002-P.I. SAN SEBASTI</t>
  </si>
  <si>
    <t>003-CORDOBA</t>
  </si>
  <si>
    <t>004-ALBAIDA</t>
  </si>
  <si>
    <t>005-CIUDAD REAL</t>
  </si>
  <si>
    <t>008-ALBACETE</t>
  </si>
  <si>
    <t>009-ALGECIRAS</t>
  </si>
  <si>
    <t>010-BCN NORTE</t>
  </si>
  <si>
    <t>012-GRANADA</t>
  </si>
  <si>
    <t>013-MAHÓN</t>
  </si>
  <si>
    <t>015-PALMA DE MALLORC</t>
  </si>
  <si>
    <t>016-IBIZA</t>
  </si>
  <si>
    <t>020-BILBAO</t>
  </si>
  <si>
    <t>024-GUADALAJARA</t>
  </si>
  <si>
    <t>026-HUELVA</t>
  </si>
  <si>
    <t>027-LEON</t>
  </si>
  <si>
    <t>029-MADRID</t>
  </si>
  <si>
    <t>031-MALAGA</t>
  </si>
  <si>
    <t>035-TOLEDO</t>
  </si>
  <si>
    <t>036-P.I. BILBAO</t>
  </si>
  <si>
    <t>040-SAN SEBASTIAN</t>
  </si>
  <si>
    <t>041-CASTELLON</t>
  </si>
  <si>
    <t>049-JAEN</t>
  </si>
  <si>
    <t>052-VALENCIA</t>
  </si>
  <si>
    <t>055-CADIZ</t>
  </si>
  <si>
    <t>060-PAMPLONA</t>
  </si>
  <si>
    <t>061-MURCIA</t>
  </si>
  <si>
    <t>062-LERIDA</t>
  </si>
  <si>
    <t>065-SANTANDER</t>
  </si>
  <si>
    <t>067-SALAMANCA</t>
  </si>
  <si>
    <t>070-VITORIA</t>
  </si>
  <si>
    <t>073-SEVILLA</t>
  </si>
  <si>
    <t>074-TARRAGONA</t>
  </si>
  <si>
    <t>075-BADAJOZ</t>
  </si>
  <si>
    <t>077-LAS PALMAS_M</t>
  </si>
  <si>
    <t>079-CUENCA</t>
  </si>
  <si>
    <t>080-BCN SUR</t>
  </si>
  <si>
    <t>081-GERONA</t>
  </si>
  <si>
    <t>082-A CORUÑA</t>
  </si>
  <si>
    <t>083-VIGO</t>
  </si>
  <si>
    <t>084-ZARAGOZA</t>
  </si>
  <si>
    <t>085-LUGO</t>
  </si>
  <si>
    <t>086-OURENSE</t>
  </si>
  <si>
    <t>087-ALICANTE</t>
  </si>
  <si>
    <t>088-PORTO</t>
  </si>
  <si>
    <t>089-LISBOA</t>
  </si>
  <si>
    <t>090-OVIEDO</t>
  </si>
  <si>
    <t>093-VALLADOLID</t>
  </si>
  <si>
    <t>095-ALMERIA</t>
  </si>
  <si>
    <t>096-LOGROÑO</t>
  </si>
  <si>
    <t>097-BURGOS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</si>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</sst>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10"/>
      <color rgb="FF000000"/>
      <name val="MS Sans Serif"/>
      <family val="2"/>
    </font>
    <font>
      <b/>
      <sz val="10"/>
      <color rgb="FF000000"/>
      <name val="MS Sans Serif"/>
      <family val="2"/>
    </font>
    <font>
      <b/>
      <sz val="12"/>
      <color rgb="FF000000"/>
      <name val="MS Sans Serif"/>
      <family val="2"/>
    </font>
    <font>
      <sz val="10"/>
      <color rgb="FF000000"/>
      <name val="MS Sans Serif"/>
    </font>
    <font>
      <b/>
      <sz val="9"/>
      <color rgb="FF000000"/>
      <name val="Times New Roman"/>
      <family val="1"/>
    </font>
    <font>
      <b/>
      <sz val="8.0500000000000007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A969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8" fillId="7" borderId="0" xfId="0" applyFont="1" applyFill="1" applyAlignment="1">
      <alignment vertical="center"/>
    </xf>
    <xf numFmtId="3" fontId="8" fillId="0" borderId="0" xfId="0" applyNumberFormat="1" applyFont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6" fillId="9" borderId="0" xfId="0" applyNumberFormat="1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38D2-504E-A647-A1E2-644280383B17}">
  <dimension ref="A1:N55"/>
  <sheetViews>
    <sheetView tabSelected="1" workbookViewId="0">
      <selection activeCell="C54" sqref="C54"/>
    </sheetView>
  </sheetViews>
  <sheetFormatPr baseColWidth="10" defaultRowHeight="16"/>
  <sheetData>
    <row r="1" spans="1:14">
      <c r="A1" s="2"/>
      <c r="B1" s="2"/>
      <c r="C1" s="2"/>
      <c r="D1" s="2"/>
      <c r="E1" s="3"/>
      <c r="F1" s="4" t="s">
        <v>0</v>
      </c>
      <c r="G1" s="4" t="s">
        <v>1</v>
      </c>
      <c r="H1" s="5" t="s">
        <v>2</v>
      </c>
      <c r="I1" s="5" t="s">
        <v>3</v>
      </c>
      <c r="J1" s="6" t="s">
        <v>4</v>
      </c>
      <c r="K1" s="6" t="s">
        <v>5</v>
      </c>
      <c r="L1" s="6" t="s">
        <v>6</v>
      </c>
      <c r="M1" s="7" t="s">
        <v>7</v>
      </c>
      <c r="N1" s="8" t="s">
        <v>8</v>
      </c>
    </row>
    <row r="2" spans="1:14">
      <c r="A2" s="9">
        <v>2020</v>
      </c>
      <c r="B2" s="10"/>
      <c r="C2" s="11" t="s">
        <v>9</v>
      </c>
      <c r="D2" s="12" t="s">
        <v>10</v>
      </c>
      <c r="E2" s="13" t="s">
        <v>11</v>
      </c>
      <c r="F2" s="14" t="s">
        <v>12</v>
      </c>
      <c r="G2" s="15" t="s">
        <v>13</v>
      </c>
      <c r="H2" s="16" t="s">
        <v>14</v>
      </c>
      <c r="I2" s="16" t="s">
        <v>15</v>
      </c>
      <c r="J2" s="17" t="s">
        <v>16</v>
      </c>
      <c r="K2" s="17" t="s">
        <v>17</v>
      </c>
      <c r="L2" s="17" t="s">
        <v>18</v>
      </c>
      <c r="M2" s="18" t="s">
        <v>19</v>
      </c>
      <c r="N2" s="8" t="s">
        <v>20</v>
      </c>
    </row>
    <row r="3" spans="1:14">
      <c r="A3" s="19" t="s">
        <v>21</v>
      </c>
      <c r="B3" s="10"/>
      <c r="C3" s="20">
        <v>2</v>
      </c>
      <c r="D3" s="20">
        <v>0</v>
      </c>
      <c r="E3" s="20">
        <v>2</v>
      </c>
      <c r="F3" s="20">
        <v>0</v>
      </c>
      <c r="G3" s="20">
        <v>0</v>
      </c>
      <c r="H3" s="20">
        <v>1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34">
        <f>SUM(H3:M3)/E3</f>
        <v>1</v>
      </c>
    </row>
    <row r="4" spans="1:14">
      <c r="A4" s="21" t="s">
        <v>22</v>
      </c>
      <c r="B4" s="10"/>
      <c r="C4" s="20">
        <v>367</v>
      </c>
      <c r="D4" s="20">
        <v>0</v>
      </c>
      <c r="E4" s="20">
        <v>367</v>
      </c>
      <c r="F4" s="20">
        <v>167</v>
      </c>
      <c r="G4" s="20">
        <v>144</v>
      </c>
      <c r="H4" s="20">
        <v>30</v>
      </c>
      <c r="I4" s="20">
        <v>4</v>
      </c>
      <c r="J4" s="20">
        <v>7</v>
      </c>
      <c r="K4" s="20">
        <v>1</v>
      </c>
      <c r="L4" s="20">
        <v>1</v>
      </c>
      <c r="M4" s="20">
        <v>0</v>
      </c>
      <c r="N4" s="34">
        <f>SUM(H4:M4)/E4</f>
        <v>0.11716621253405994</v>
      </c>
    </row>
    <row r="5" spans="1:14">
      <c r="A5" s="22" t="s">
        <v>23</v>
      </c>
      <c r="B5" s="10"/>
      <c r="C5" s="20">
        <v>45</v>
      </c>
      <c r="D5" s="20">
        <v>0</v>
      </c>
      <c r="E5" s="20">
        <v>45</v>
      </c>
      <c r="F5" s="20">
        <v>20</v>
      </c>
      <c r="G5" s="20">
        <v>18</v>
      </c>
      <c r="H5" s="20">
        <v>6</v>
      </c>
      <c r="I5" s="20">
        <v>1</v>
      </c>
      <c r="J5" s="20">
        <v>0</v>
      </c>
      <c r="K5" s="20">
        <v>0</v>
      </c>
      <c r="L5" s="20">
        <v>0</v>
      </c>
      <c r="M5" s="20">
        <v>0</v>
      </c>
      <c r="N5" s="34">
        <f t="shared" ref="N5:N52" si="0">SUM(H5:M5)/E5</f>
        <v>0.15555555555555556</v>
      </c>
    </row>
    <row r="6" spans="1:14">
      <c r="A6" s="21" t="s">
        <v>24</v>
      </c>
      <c r="B6" s="10"/>
      <c r="C6" s="1">
        <v>133</v>
      </c>
      <c r="D6" s="1">
        <v>0</v>
      </c>
      <c r="E6" s="1">
        <v>133</v>
      </c>
      <c r="F6" s="20">
        <v>65</v>
      </c>
      <c r="G6" s="20">
        <v>37</v>
      </c>
      <c r="H6" s="20">
        <v>16</v>
      </c>
      <c r="I6" s="20">
        <v>7</v>
      </c>
      <c r="J6" s="20">
        <v>2</v>
      </c>
      <c r="K6" s="20">
        <v>2</v>
      </c>
      <c r="L6" s="20">
        <v>2</v>
      </c>
      <c r="M6" s="20">
        <v>1</v>
      </c>
      <c r="N6" s="34">
        <f t="shared" si="0"/>
        <v>0.22556390977443608</v>
      </c>
    </row>
    <row r="7" spans="1:14">
      <c r="A7" s="22" t="s">
        <v>25</v>
      </c>
      <c r="B7" s="10"/>
      <c r="C7" s="20">
        <v>91</v>
      </c>
      <c r="D7" s="20">
        <v>0</v>
      </c>
      <c r="E7" s="20">
        <v>91</v>
      </c>
      <c r="F7" s="20">
        <v>72</v>
      </c>
      <c r="G7" s="20">
        <v>12</v>
      </c>
      <c r="H7" s="20">
        <v>4</v>
      </c>
      <c r="I7" s="20">
        <v>3</v>
      </c>
      <c r="J7" s="20">
        <v>0</v>
      </c>
      <c r="K7" s="20">
        <v>0</v>
      </c>
      <c r="L7" s="20">
        <v>0</v>
      </c>
      <c r="M7" s="20">
        <v>0</v>
      </c>
      <c r="N7" s="34">
        <f t="shared" si="0"/>
        <v>7.6923076923076927E-2</v>
      </c>
    </row>
    <row r="8" spans="1:14">
      <c r="A8" s="22" t="s">
        <v>26</v>
      </c>
      <c r="B8" s="10"/>
      <c r="C8" s="20">
        <v>62</v>
      </c>
      <c r="D8" s="20">
        <v>0</v>
      </c>
      <c r="E8" s="20">
        <v>62</v>
      </c>
      <c r="F8" s="20">
        <v>28</v>
      </c>
      <c r="G8" s="20">
        <v>28</v>
      </c>
      <c r="H8" s="20">
        <v>4</v>
      </c>
      <c r="I8" s="20">
        <v>1</v>
      </c>
      <c r="J8" s="20">
        <v>0</v>
      </c>
      <c r="K8" s="20">
        <v>0</v>
      </c>
      <c r="L8" s="20">
        <v>0</v>
      </c>
      <c r="M8" s="20">
        <v>0</v>
      </c>
      <c r="N8" s="34">
        <f t="shared" si="0"/>
        <v>8.0645161290322578E-2</v>
      </c>
    </row>
    <row r="9" spans="1:14">
      <c r="A9" s="21" t="s">
        <v>27</v>
      </c>
      <c r="B9" s="10"/>
      <c r="C9" s="20">
        <v>585</v>
      </c>
      <c r="D9" s="20">
        <v>0</v>
      </c>
      <c r="E9" s="20">
        <v>585</v>
      </c>
      <c r="F9" s="20">
        <v>454</v>
      </c>
      <c r="G9" s="20">
        <v>85</v>
      </c>
      <c r="H9" s="20">
        <v>27</v>
      </c>
      <c r="I9" s="20">
        <v>7</v>
      </c>
      <c r="J9" s="20">
        <v>4</v>
      </c>
      <c r="K9" s="20">
        <v>3</v>
      </c>
      <c r="L9" s="20">
        <v>2</v>
      </c>
      <c r="M9" s="20">
        <v>3</v>
      </c>
      <c r="N9" s="34">
        <f t="shared" si="0"/>
        <v>7.8632478632478631E-2</v>
      </c>
    </row>
    <row r="10" spans="1:14">
      <c r="A10" s="21" t="s">
        <v>28</v>
      </c>
      <c r="B10" s="10"/>
      <c r="C10" s="20">
        <v>421</v>
      </c>
      <c r="D10" s="20">
        <v>0</v>
      </c>
      <c r="E10" s="20">
        <v>421</v>
      </c>
      <c r="F10" s="20">
        <v>295</v>
      </c>
      <c r="G10" s="20">
        <v>77</v>
      </c>
      <c r="H10" s="20">
        <v>35</v>
      </c>
      <c r="I10" s="20">
        <v>5</v>
      </c>
      <c r="J10" s="20">
        <v>4</v>
      </c>
      <c r="K10" s="20">
        <v>3</v>
      </c>
      <c r="L10" s="20">
        <v>1</v>
      </c>
      <c r="M10" s="20">
        <v>0</v>
      </c>
      <c r="N10" s="34">
        <f t="shared" si="0"/>
        <v>0.11401425178147269</v>
      </c>
    </row>
    <row r="11" spans="1:14">
      <c r="A11" s="22" t="s">
        <v>29</v>
      </c>
      <c r="B11" s="10"/>
      <c r="C11" s="20">
        <v>18</v>
      </c>
      <c r="D11" s="20">
        <v>0</v>
      </c>
      <c r="E11" s="20">
        <v>18</v>
      </c>
      <c r="F11" s="20">
        <v>3</v>
      </c>
      <c r="G11" s="20">
        <v>6</v>
      </c>
      <c r="H11" s="20">
        <v>7</v>
      </c>
      <c r="I11" s="20">
        <v>1</v>
      </c>
      <c r="J11" s="20">
        <v>1</v>
      </c>
      <c r="K11" s="20">
        <v>0</v>
      </c>
      <c r="L11" s="20">
        <v>0</v>
      </c>
      <c r="M11" s="20">
        <v>0</v>
      </c>
      <c r="N11" s="34">
        <f t="shared" si="0"/>
        <v>0.5</v>
      </c>
    </row>
    <row r="12" spans="1:14">
      <c r="A12" s="21" t="s">
        <v>30</v>
      </c>
      <c r="B12" s="10"/>
      <c r="C12" s="20">
        <v>398</v>
      </c>
      <c r="D12" s="20">
        <v>0</v>
      </c>
      <c r="E12" s="20">
        <v>398</v>
      </c>
      <c r="F12" s="20">
        <v>258</v>
      </c>
      <c r="G12" s="20">
        <v>98</v>
      </c>
      <c r="H12" s="20">
        <v>14</v>
      </c>
      <c r="I12" s="20">
        <v>14</v>
      </c>
      <c r="J12" s="20">
        <v>6</v>
      </c>
      <c r="K12" s="20">
        <v>1</v>
      </c>
      <c r="L12" s="20">
        <v>0</v>
      </c>
      <c r="M12" s="20">
        <v>0</v>
      </c>
      <c r="N12" s="34">
        <f t="shared" si="0"/>
        <v>8.7939698492462318E-2</v>
      </c>
    </row>
    <row r="13" spans="1:14">
      <c r="A13" s="19" t="s">
        <v>31</v>
      </c>
      <c r="B13" s="10"/>
      <c r="C13" s="20">
        <v>13</v>
      </c>
      <c r="D13" s="20">
        <v>0</v>
      </c>
      <c r="E13" s="20">
        <v>13</v>
      </c>
      <c r="F13" s="20">
        <v>2</v>
      </c>
      <c r="G13" s="20">
        <v>4</v>
      </c>
      <c r="H13" s="20">
        <v>2</v>
      </c>
      <c r="I13" s="20">
        <v>1</v>
      </c>
      <c r="J13" s="20">
        <v>4</v>
      </c>
      <c r="K13" s="20">
        <v>0</v>
      </c>
      <c r="L13" s="20">
        <v>0</v>
      </c>
      <c r="M13" s="20">
        <v>0</v>
      </c>
      <c r="N13" s="34">
        <f t="shared" si="0"/>
        <v>0.53846153846153844</v>
      </c>
    </row>
    <row r="14" spans="1:14">
      <c r="A14" s="21" t="s">
        <v>32</v>
      </c>
      <c r="B14" s="10"/>
      <c r="C14" s="20">
        <v>1744</v>
      </c>
      <c r="D14" s="20">
        <v>0</v>
      </c>
      <c r="E14" s="20">
        <v>1744</v>
      </c>
      <c r="F14" s="20">
        <v>1301</v>
      </c>
      <c r="G14" s="20">
        <v>276</v>
      </c>
      <c r="H14" s="20">
        <v>74</v>
      </c>
      <c r="I14" s="20">
        <v>17</v>
      </c>
      <c r="J14" s="20">
        <v>14</v>
      </c>
      <c r="K14" s="20">
        <v>3</v>
      </c>
      <c r="L14" s="20">
        <v>4</v>
      </c>
      <c r="M14" s="20">
        <v>2</v>
      </c>
      <c r="N14" s="34">
        <f t="shared" si="0"/>
        <v>6.5366972477064217E-2</v>
      </c>
    </row>
    <row r="15" spans="1:14">
      <c r="A15" s="22" t="s">
        <v>33</v>
      </c>
      <c r="B15" s="10"/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34" t="e">
        <f t="shared" si="0"/>
        <v>#DIV/0!</v>
      </c>
    </row>
    <row r="16" spans="1:14">
      <c r="A16" s="22" t="s">
        <v>34</v>
      </c>
      <c r="B16" s="10"/>
      <c r="C16" s="20">
        <v>120</v>
      </c>
      <c r="D16" s="20">
        <v>0</v>
      </c>
      <c r="E16" s="20">
        <v>120</v>
      </c>
      <c r="F16" s="20">
        <v>25</v>
      </c>
      <c r="G16" s="20">
        <v>54</v>
      </c>
      <c r="H16" s="20">
        <v>19</v>
      </c>
      <c r="I16" s="20">
        <v>11</v>
      </c>
      <c r="J16" s="20">
        <v>2</v>
      </c>
      <c r="K16" s="20">
        <v>0</v>
      </c>
      <c r="L16" s="20">
        <v>1</v>
      </c>
      <c r="M16" s="20">
        <v>0</v>
      </c>
      <c r="N16" s="34">
        <f t="shared" si="0"/>
        <v>0.27500000000000002</v>
      </c>
    </row>
    <row r="17" spans="1:14">
      <c r="A17" s="22" t="s">
        <v>35</v>
      </c>
      <c r="B17" s="10"/>
      <c r="C17" s="20">
        <v>114</v>
      </c>
      <c r="D17" s="20">
        <v>0</v>
      </c>
      <c r="E17" s="20">
        <v>114</v>
      </c>
      <c r="F17" s="20">
        <v>71</v>
      </c>
      <c r="G17" s="20">
        <v>30</v>
      </c>
      <c r="H17" s="20">
        <v>7</v>
      </c>
      <c r="I17" s="20">
        <v>2</v>
      </c>
      <c r="J17" s="20">
        <v>3</v>
      </c>
      <c r="K17" s="20">
        <v>0</v>
      </c>
      <c r="L17" s="20">
        <v>1</v>
      </c>
      <c r="M17" s="20">
        <v>0</v>
      </c>
      <c r="N17" s="34">
        <f t="shared" si="0"/>
        <v>0.11403508771929824</v>
      </c>
    </row>
    <row r="18" spans="1:14">
      <c r="A18" s="21" t="s">
        <v>36</v>
      </c>
      <c r="B18" s="10"/>
      <c r="C18" s="20">
        <v>2507</v>
      </c>
      <c r="D18" s="20">
        <v>0</v>
      </c>
      <c r="E18" s="20">
        <v>2507</v>
      </c>
      <c r="F18" s="20">
        <v>2002</v>
      </c>
      <c r="G18" s="20">
        <v>250</v>
      </c>
      <c r="H18" s="20">
        <v>54</v>
      </c>
      <c r="I18" s="20">
        <v>20</v>
      </c>
      <c r="J18" s="20">
        <v>11</v>
      </c>
      <c r="K18" s="20">
        <v>2</v>
      </c>
      <c r="L18" s="20">
        <v>1</v>
      </c>
      <c r="M18" s="20">
        <v>9</v>
      </c>
      <c r="N18" s="34">
        <f t="shared" si="0"/>
        <v>3.8691663342640605E-2</v>
      </c>
    </row>
    <row r="19" spans="1:14">
      <c r="A19" s="21" t="s">
        <v>37</v>
      </c>
      <c r="B19" s="10"/>
      <c r="C19" s="20">
        <v>555</v>
      </c>
      <c r="D19" s="20">
        <v>0</v>
      </c>
      <c r="E19" s="20">
        <v>555</v>
      </c>
      <c r="F19" s="20">
        <v>393</v>
      </c>
      <c r="G19" s="20">
        <v>127</v>
      </c>
      <c r="H19" s="20">
        <v>22</v>
      </c>
      <c r="I19" s="20">
        <v>8</v>
      </c>
      <c r="J19" s="20">
        <v>2</v>
      </c>
      <c r="K19" s="20">
        <v>2</v>
      </c>
      <c r="L19" s="20">
        <v>1</v>
      </c>
      <c r="M19" s="20">
        <v>0</v>
      </c>
      <c r="N19" s="34">
        <f t="shared" si="0"/>
        <v>6.3063063063063057E-2</v>
      </c>
    </row>
    <row r="20" spans="1:14">
      <c r="A20" s="22" t="s">
        <v>38</v>
      </c>
      <c r="B20" s="10"/>
      <c r="C20" s="20">
        <v>135</v>
      </c>
      <c r="D20" s="20">
        <v>0</v>
      </c>
      <c r="E20" s="20">
        <v>135</v>
      </c>
      <c r="F20" s="20">
        <v>132</v>
      </c>
      <c r="G20" s="20">
        <v>21</v>
      </c>
      <c r="H20" s="20">
        <v>14</v>
      </c>
      <c r="I20" s="20">
        <v>11</v>
      </c>
      <c r="J20" s="20">
        <v>1</v>
      </c>
      <c r="K20" s="20">
        <v>0</v>
      </c>
      <c r="L20" s="20">
        <v>0</v>
      </c>
      <c r="M20" s="20">
        <v>0</v>
      </c>
      <c r="N20" s="34">
        <f t="shared" si="0"/>
        <v>0.19259259259259259</v>
      </c>
    </row>
    <row r="21" spans="1:14">
      <c r="A21" s="23" t="s">
        <v>39</v>
      </c>
      <c r="B21" s="10"/>
      <c r="C21" s="20">
        <v>1</v>
      </c>
      <c r="D21" s="20">
        <v>0</v>
      </c>
      <c r="E21" s="20">
        <v>1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34">
        <f t="shared" si="0"/>
        <v>0</v>
      </c>
    </row>
    <row r="22" spans="1:14">
      <c r="A22" s="23" t="s">
        <v>40</v>
      </c>
      <c r="B22" s="10"/>
      <c r="C22" s="20">
        <v>736</v>
      </c>
      <c r="D22" s="20">
        <v>0</v>
      </c>
      <c r="E22" s="20">
        <v>736</v>
      </c>
      <c r="F22" s="20">
        <v>611</v>
      </c>
      <c r="G22" s="20">
        <v>70</v>
      </c>
      <c r="H22" s="20">
        <v>16</v>
      </c>
      <c r="I22" s="20">
        <v>8</v>
      </c>
      <c r="J22" s="20">
        <v>4</v>
      </c>
      <c r="K22" s="20">
        <v>3</v>
      </c>
      <c r="L22" s="20">
        <v>2</v>
      </c>
      <c r="M22" s="20">
        <v>0</v>
      </c>
      <c r="N22" s="34">
        <f t="shared" si="0"/>
        <v>4.4836956521739128E-2</v>
      </c>
    </row>
    <row r="23" spans="1:14">
      <c r="A23" s="21" t="s">
        <v>41</v>
      </c>
      <c r="B23" s="10"/>
      <c r="C23" s="20">
        <v>181</v>
      </c>
      <c r="D23" s="20">
        <v>0</v>
      </c>
      <c r="E23" s="20">
        <v>181</v>
      </c>
      <c r="F23" s="20">
        <v>154</v>
      </c>
      <c r="G23" s="20">
        <v>25</v>
      </c>
      <c r="H23" s="20">
        <v>0</v>
      </c>
      <c r="I23" s="20">
        <v>2</v>
      </c>
      <c r="J23" s="20">
        <v>0</v>
      </c>
      <c r="K23" s="20">
        <v>0</v>
      </c>
      <c r="L23" s="20">
        <v>0</v>
      </c>
      <c r="M23" s="20">
        <v>0</v>
      </c>
      <c r="N23" s="34">
        <f t="shared" si="0"/>
        <v>1.1049723756906077E-2</v>
      </c>
    </row>
    <row r="24" spans="1:14">
      <c r="A24" s="22" t="s">
        <v>42</v>
      </c>
      <c r="B24" s="10"/>
      <c r="C24" s="20">
        <v>324</v>
      </c>
      <c r="D24" s="20">
        <v>0</v>
      </c>
      <c r="E24" s="20">
        <v>324</v>
      </c>
      <c r="F24" s="20">
        <v>198</v>
      </c>
      <c r="G24" s="20">
        <v>100</v>
      </c>
      <c r="H24" s="20">
        <v>14</v>
      </c>
      <c r="I24" s="20">
        <v>9</v>
      </c>
      <c r="J24" s="20">
        <v>1</v>
      </c>
      <c r="K24" s="20">
        <v>1</v>
      </c>
      <c r="L24" s="20">
        <v>0</v>
      </c>
      <c r="M24" s="20">
        <v>0</v>
      </c>
      <c r="N24" s="34">
        <f t="shared" si="0"/>
        <v>7.716049382716049E-2</v>
      </c>
    </row>
    <row r="25" spans="1:14">
      <c r="A25" s="21" t="s">
        <v>43</v>
      </c>
      <c r="B25" s="10"/>
      <c r="C25" s="20">
        <v>717</v>
      </c>
      <c r="D25" s="20">
        <v>0</v>
      </c>
      <c r="E25" s="20">
        <v>717</v>
      </c>
      <c r="F25" s="20">
        <v>627</v>
      </c>
      <c r="G25" s="20">
        <v>70</v>
      </c>
      <c r="H25" s="20">
        <v>12</v>
      </c>
      <c r="I25" s="20">
        <v>4</v>
      </c>
      <c r="J25" s="20">
        <v>3</v>
      </c>
      <c r="K25" s="20">
        <v>0</v>
      </c>
      <c r="L25" s="20">
        <v>0</v>
      </c>
      <c r="M25" s="20">
        <v>1</v>
      </c>
      <c r="N25" s="34">
        <f t="shared" si="0"/>
        <v>2.7894002789400279E-2</v>
      </c>
    </row>
    <row r="26" spans="1:14">
      <c r="A26" s="21" t="s">
        <v>44</v>
      </c>
      <c r="B26" s="10"/>
      <c r="C26" s="20">
        <v>309</v>
      </c>
      <c r="D26" s="20">
        <v>0</v>
      </c>
      <c r="E26" s="20">
        <v>309</v>
      </c>
      <c r="F26" s="20">
        <v>101</v>
      </c>
      <c r="G26" s="20">
        <v>191</v>
      </c>
      <c r="H26" s="20">
        <v>45</v>
      </c>
      <c r="I26" s="20">
        <v>10</v>
      </c>
      <c r="J26" s="20">
        <v>4</v>
      </c>
      <c r="K26" s="20">
        <v>0</v>
      </c>
      <c r="L26" s="20">
        <v>0</v>
      </c>
      <c r="M26" s="20">
        <v>0</v>
      </c>
      <c r="N26" s="34">
        <f t="shared" si="0"/>
        <v>0.19093851132686085</v>
      </c>
    </row>
    <row r="27" spans="1:14">
      <c r="A27" s="22" t="s">
        <v>45</v>
      </c>
      <c r="B27" s="10"/>
      <c r="C27" s="20">
        <v>199</v>
      </c>
      <c r="D27" s="20">
        <v>0</v>
      </c>
      <c r="E27" s="20">
        <v>199</v>
      </c>
      <c r="F27" s="20">
        <v>182</v>
      </c>
      <c r="G27" s="20">
        <v>7</v>
      </c>
      <c r="H27" s="20">
        <v>4</v>
      </c>
      <c r="I27" s="20">
        <v>1</v>
      </c>
      <c r="J27" s="20">
        <v>2</v>
      </c>
      <c r="K27" s="20">
        <v>2</v>
      </c>
      <c r="L27" s="20">
        <v>1</v>
      </c>
      <c r="M27" s="20">
        <v>0</v>
      </c>
      <c r="N27" s="34">
        <f t="shared" si="0"/>
        <v>5.0251256281407038E-2</v>
      </c>
    </row>
    <row r="28" spans="1:14">
      <c r="A28" s="22" t="s">
        <v>46</v>
      </c>
      <c r="B28" s="10"/>
      <c r="C28" s="20">
        <v>270</v>
      </c>
      <c r="D28" s="20">
        <v>0</v>
      </c>
      <c r="E28" s="20">
        <v>270</v>
      </c>
      <c r="F28" s="20">
        <v>176</v>
      </c>
      <c r="G28" s="20">
        <v>67</v>
      </c>
      <c r="H28" s="20">
        <v>19</v>
      </c>
      <c r="I28" s="20">
        <v>5</v>
      </c>
      <c r="J28" s="20">
        <v>3</v>
      </c>
      <c r="K28" s="20">
        <v>2</v>
      </c>
      <c r="L28" s="20">
        <v>0</v>
      </c>
      <c r="M28" s="20">
        <v>0</v>
      </c>
      <c r="N28" s="34">
        <f t="shared" si="0"/>
        <v>0.10740740740740741</v>
      </c>
    </row>
    <row r="29" spans="1:14">
      <c r="A29" s="22" t="s">
        <v>47</v>
      </c>
      <c r="B29" s="10"/>
      <c r="C29" s="20">
        <v>136</v>
      </c>
      <c r="D29" s="20">
        <v>0</v>
      </c>
      <c r="E29" s="20">
        <v>136</v>
      </c>
      <c r="F29" s="20">
        <v>70</v>
      </c>
      <c r="G29" s="20">
        <v>42</v>
      </c>
      <c r="H29" s="20">
        <v>18</v>
      </c>
      <c r="I29" s="20">
        <v>5</v>
      </c>
      <c r="J29" s="20">
        <v>0</v>
      </c>
      <c r="K29" s="20">
        <v>1</v>
      </c>
      <c r="L29" s="20">
        <v>0</v>
      </c>
      <c r="M29" s="20">
        <v>0</v>
      </c>
      <c r="N29" s="34">
        <f t="shared" si="0"/>
        <v>0.17647058823529413</v>
      </c>
    </row>
    <row r="30" spans="1:14">
      <c r="A30" s="22" t="s">
        <v>48</v>
      </c>
      <c r="B30" s="10"/>
      <c r="C30" s="20">
        <v>21</v>
      </c>
      <c r="D30" s="20">
        <v>0</v>
      </c>
      <c r="E30" s="20">
        <v>21</v>
      </c>
      <c r="F30" s="20">
        <v>16</v>
      </c>
      <c r="G30" s="20">
        <v>6</v>
      </c>
      <c r="H30" s="20">
        <v>2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34">
        <f t="shared" si="0"/>
        <v>9.5238095238095233E-2</v>
      </c>
    </row>
    <row r="31" spans="1:14">
      <c r="A31" s="22" t="s">
        <v>49</v>
      </c>
      <c r="B31" s="10"/>
      <c r="C31" s="20">
        <v>119</v>
      </c>
      <c r="D31" s="20">
        <v>0</v>
      </c>
      <c r="E31" s="20">
        <v>119</v>
      </c>
      <c r="F31" s="20">
        <v>103</v>
      </c>
      <c r="G31" s="20">
        <v>13</v>
      </c>
      <c r="H31" s="20">
        <v>2</v>
      </c>
      <c r="I31" s="20">
        <v>1</v>
      </c>
      <c r="J31" s="20">
        <v>0</v>
      </c>
      <c r="K31" s="20">
        <v>0</v>
      </c>
      <c r="L31" s="20">
        <v>0</v>
      </c>
      <c r="M31" s="20">
        <v>0</v>
      </c>
      <c r="N31" s="34">
        <f t="shared" si="0"/>
        <v>2.5210084033613446E-2</v>
      </c>
    </row>
    <row r="32" spans="1:14">
      <c r="A32" s="22" t="s">
        <v>50</v>
      </c>
      <c r="B32" s="10"/>
      <c r="C32" s="20">
        <v>231</v>
      </c>
      <c r="D32" s="20">
        <v>0</v>
      </c>
      <c r="E32" s="20">
        <v>231</v>
      </c>
      <c r="F32" s="20">
        <v>211</v>
      </c>
      <c r="G32" s="20">
        <v>12</v>
      </c>
      <c r="H32" s="20">
        <v>2</v>
      </c>
      <c r="I32" s="20">
        <v>1</v>
      </c>
      <c r="J32" s="20">
        <v>0</v>
      </c>
      <c r="K32" s="20">
        <v>0</v>
      </c>
      <c r="L32" s="20">
        <v>0</v>
      </c>
      <c r="M32" s="20">
        <v>0</v>
      </c>
      <c r="N32" s="34">
        <f t="shared" si="0"/>
        <v>1.2987012987012988E-2</v>
      </c>
    </row>
    <row r="33" spans="1:14">
      <c r="A33" s="22" t="s">
        <v>51</v>
      </c>
      <c r="B33" s="10"/>
      <c r="C33" s="20">
        <v>954</v>
      </c>
      <c r="D33" s="20">
        <v>0</v>
      </c>
      <c r="E33" s="20">
        <v>954</v>
      </c>
      <c r="F33" s="20">
        <v>585</v>
      </c>
      <c r="G33" s="20">
        <v>287</v>
      </c>
      <c r="H33" s="20">
        <v>60</v>
      </c>
      <c r="I33" s="20">
        <v>14</v>
      </c>
      <c r="J33" s="20">
        <v>3</v>
      </c>
      <c r="K33" s="20">
        <v>4</v>
      </c>
      <c r="L33" s="20">
        <v>0</v>
      </c>
      <c r="M33" s="20">
        <v>0</v>
      </c>
      <c r="N33" s="34">
        <f t="shared" si="0"/>
        <v>8.4905660377358486E-2</v>
      </c>
    </row>
    <row r="34" spans="1:14">
      <c r="A34" s="21" t="s">
        <v>52</v>
      </c>
      <c r="B34" s="10"/>
      <c r="C34" s="20">
        <v>158</v>
      </c>
      <c r="D34" s="20">
        <v>0</v>
      </c>
      <c r="E34" s="20">
        <v>158</v>
      </c>
      <c r="F34" s="20">
        <v>130</v>
      </c>
      <c r="G34" s="20">
        <v>59</v>
      </c>
      <c r="H34" s="20">
        <v>12</v>
      </c>
      <c r="I34" s="20">
        <v>6</v>
      </c>
      <c r="J34" s="20">
        <v>0</v>
      </c>
      <c r="K34" s="20">
        <v>0</v>
      </c>
      <c r="L34" s="20">
        <v>0</v>
      </c>
      <c r="M34" s="20">
        <v>0</v>
      </c>
      <c r="N34" s="34">
        <f t="shared" si="0"/>
        <v>0.11392405063291139</v>
      </c>
    </row>
    <row r="35" spans="1:14">
      <c r="A35" s="22" t="s">
        <v>53</v>
      </c>
      <c r="B35" s="10"/>
      <c r="C35" s="20">
        <v>372</v>
      </c>
      <c r="D35" s="20">
        <v>0</v>
      </c>
      <c r="E35" s="20">
        <v>372</v>
      </c>
      <c r="F35" s="20">
        <v>109</v>
      </c>
      <c r="G35" s="20">
        <v>135</v>
      </c>
      <c r="H35" s="20">
        <v>82</v>
      </c>
      <c r="I35" s="20">
        <v>28</v>
      </c>
      <c r="J35" s="20">
        <v>13</v>
      </c>
      <c r="K35" s="20">
        <v>4</v>
      </c>
      <c r="L35" s="20">
        <v>1</v>
      </c>
      <c r="M35" s="20">
        <v>0</v>
      </c>
      <c r="N35" s="34">
        <f t="shared" si="0"/>
        <v>0.34408602150537637</v>
      </c>
    </row>
    <row r="36" spans="1:14">
      <c r="A36" s="19" t="s">
        <v>54</v>
      </c>
      <c r="B36" s="10"/>
      <c r="C36" s="20">
        <v>1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</v>
      </c>
      <c r="N36" s="34">
        <f t="shared" si="0"/>
        <v>1</v>
      </c>
    </row>
    <row r="37" spans="1:14">
      <c r="A37" s="22" t="s">
        <v>55</v>
      </c>
      <c r="B37" s="10"/>
      <c r="C37" s="20">
        <v>35</v>
      </c>
      <c r="D37" s="20">
        <v>0</v>
      </c>
      <c r="E37" s="20">
        <v>35</v>
      </c>
      <c r="F37" s="20">
        <v>14</v>
      </c>
      <c r="G37" s="20">
        <v>13</v>
      </c>
      <c r="H37" s="20">
        <v>6</v>
      </c>
      <c r="I37" s="20">
        <v>0</v>
      </c>
      <c r="J37" s="20">
        <v>2</v>
      </c>
      <c r="K37" s="20">
        <v>0</v>
      </c>
      <c r="L37" s="20">
        <v>0</v>
      </c>
      <c r="M37" s="20">
        <v>0</v>
      </c>
      <c r="N37" s="34">
        <f t="shared" si="0"/>
        <v>0.22857142857142856</v>
      </c>
    </row>
    <row r="38" spans="1:14">
      <c r="A38" s="22" t="s">
        <v>56</v>
      </c>
      <c r="B38" s="10"/>
      <c r="C38" s="20">
        <v>742</v>
      </c>
      <c r="D38" s="20">
        <v>0</v>
      </c>
      <c r="E38" s="20">
        <v>742</v>
      </c>
      <c r="F38" s="20">
        <v>559</v>
      </c>
      <c r="G38" s="20">
        <v>92</v>
      </c>
      <c r="H38" s="20">
        <v>16</v>
      </c>
      <c r="I38" s="20">
        <v>6</v>
      </c>
      <c r="J38" s="20">
        <v>6</v>
      </c>
      <c r="K38" s="20">
        <v>3</v>
      </c>
      <c r="L38" s="20">
        <v>0</v>
      </c>
      <c r="M38" s="20">
        <v>2</v>
      </c>
      <c r="N38" s="34">
        <f t="shared" si="0"/>
        <v>4.4474393530997303E-2</v>
      </c>
    </row>
    <row r="39" spans="1:14">
      <c r="A39" s="21" t="s">
        <v>57</v>
      </c>
      <c r="B39" s="10"/>
      <c r="C39" s="20">
        <v>161</v>
      </c>
      <c r="D39" s="20">
        <v>0</v>
      </c>
      <c r="E39" s="20">
        <v>161</v>
      </c>
      <c r="F39" s="20">
        <v>96</v>
      </c>
      <c r="G39" s="20">
        <v>44</v>
      </c>
      <c r="H39" s="20">
        <v>13</v>
      </c>
      <c r="I39" s="20">
        <v>3</v>
      </c>
      <c r="J39" s="20">
        <v>0</v>
      </c>
      <c r="K39" s="20">
        <v>1</v>
      </c>
      <c r="L39" s="20">
        <v>2</v>
      </c>
      <c r="M39" s="20">
        <v>2</v>
      </c>
      <c r="N39" s="34">
        <f t="shared" si="0"/>
        <v>0.13043478260869565</v>
      </c>
    </row>
    <row r="40" spans="1:14">
      <c r="A40" s="22" t="s">
        <v>58</v>
      </c>
      <c r="B40" s="10"/>
      <c r="C40" s="20">
        <v>435</v>
      </c>
      <c r="D40" s="20">
        <v>0</v>
      </c>
      <c r="E40" s="20">
        <v>435</v>
      </c>
      <c r="F40" s="20">
        <v>344</v>
      </c>
      <c r="G40" s="20">
        <v>59</v>
      </c>
      <c r="H40" s="20">
        <v>18</v>
      </c>
      <c r="I40" s="20">
        <v>2</v>
      </c>
      <c r="J40" s="20">
        <v>2</v>
      </c>
      <c r="K40" s="20">
        <v>0</v>
      </c>
      <c r="L40" s="20">
        <v>0</v>
      </c>
      <c r="M40" s="20">
        <v>1</v>
      </c>
      <c r="N40" s="34">
        <f t="shared" si="0"/>
        <v>5.2873563218390804E-2</v>
      </c>
    </row>
    <row r="41" spans="1:14">
      <c r="A41" s="21" t="s">
        <v>59</v>
      </c>
      <c r="B41" s="10"/>
      <c r="C41" s="20">
        <v>159</v>
      </c>
      <c r="D41" s="20">
        <v>0</v>
      </c>
      <c r="E41" s="20">
        <v>159</v>
      </c>
      <c r="F41" s="20">
        <v>113</v>
      </c>
      <c r="G41" s="20">
        <v>33</v>
      </c>
      <c r="H41" s="20">
        <v>5</v>
      </c>
      <c r="I41" s="20">
        <v>4</v>
      </c>
      <c r="J41" s="20">
        <v>3</v>
      </c>
      <c r="K41" s="20">
        <v>0</v>
      </c>
      <c r="L41" s="20">
        <v>1</v>
      </c>
      <c r="M41" s="20">
        <v>0</v>
      </c>
      <c r="N41" s="34">
        <f t="shared" si="0"/>
        <v>8.1761006289308172E-2</v>
      </c>
    </row>
    <row r="42" spans="1:14">
      <c r="A42" s="22" t="s">
        <v>60</v>
      </c>
      <c r="B42" s="10"/>
      <c r="C42" s="20">
        <v>567</v>
      </c>
      <c r="D42" s="20">
        <v>0</v>
      </c>
      <c r="E42" s="20">
        <v>567</v>
      </c>
      <c r="F42" s="20">
        <v>488</v>
      </c>
      <c r="G42" s="20">
        <v>48</v>
      </c>
      <c r="H42" s="20">
        <v>11</v>
      </c>
      <c r="I42" s="20">
        <v>2</v>
      </c>
      <c r="J42" s="20">
        <v>1</v>
      </c>
      <c r="K42" s="20">
        <v>0</v>
      </c>
      <c r="L42" s="20">
        <v>0</v>
      </c>
      <c r="M42" s="20">
        <v>0</v>
      </c>
      <c r="N42" s="34">
        <f t="shared" si="0"/>
        <v>2.4691358024691357E-2</v>
      </c>
    </row>
    <row r="43" spans="1:14">
      <c r="A43" s="21" t="s">
        <v>61</v>
      </c>
      <c r="B43" s="10"/>
      <c r="C43" s="20">
        <v>122</v>
      </c>
      <c r="D43" s="20">
        <v>0</v>
      </c>
      <c r="E43" s="20">
        <v>122</v>
      </c>
      <c r="F43" s="20">
        <v>104</v>
      </c>
      <c r="G43" s="20">
        <v>15</v>
      </c>
      <c r="H43" s="20">
        <v>2</v>
      </c>
      <c r="I43" s="20">
        <v>1</v>
      </c>
      <c r="J43" s="20">
        <v>0</v>
      </c>
      <c r="K43" s="20">
        <v>0</v>
      </c>
      <c r="L43" s="20">
        <v>0</v>
      </c>
      <c r="M43" s="20">
        <v>0</v>
      </c>
      <c r="N43" s="34">
        <f t="shared" si="0"/>
        <v>2.4590163934426229E-2</v>
      </c>
    </row>
    <row r="44" spans="1:14">
      <c r="A44" s="22" t="s">
        <v>62</v>
      </c>
      <c r="B44" s="10"/>
      <c r="C44" s="20">
        <v>128</v>
      </c>
      <c r="D44" s="20">
        <v>0</v>
      </c>
      <c r="E44" s="20">
        <v>128</v>
      </c>
      <c r="F44" s="20">
        <v>100</v>
      </c>
      <c r="G44" s="20">
        <v>16</v>
      </c>
      <c r="H44" s="20">
        <v>3</v>
      </c>
      <c r="I44" s="20">
        <v>2</v>
      </c>
      <c r="J44" s="20">
        <v>0</v>
      </c>
      <c r="K44" s="20">
        <v>2</v>
      </c>
      <c r="L44" s="20">
        <v>0</v>
      </c>
      <c r="M44" s="20">
        <v>0</v>
      </c>
      <c r="N44" s="34">
        <f t="shared" si="0"/>
        <v>5.46875E-2</v>
      </c>
    </row>
    <row r="45" spans="1:14">
      <c r="A45" s="22" t="s">
        <v>63</v>
      </c>
      <c r="B45" s="10"/>
      <c r="C45" s="20">
        <v>459</v>
      </c>
      <c r="D45" s="20">
        <v>0</v>
      </c>
      <c r="E45" s="20">
        <v>459</v>
      </c>
      <c r="F45" s="20">
        <v>348</v>
      </c>
      <c r="G45" s="20">
        <v>86</v>
      </c>
      <c r="H45" s="20">
        <v>20</v>
      </c>
      <c r="I45" s="20">
        <v>2</v>
      </c>
      <c r="J45" s="20">
        <v>0</v>
      </c>
      <c r="K45" s="20">
        <v>2</v>
      </c>
      <c r="L45" s="20">
        <v>1</v>
      </c>
      <c r="M45" s="20">
        <v>0</v>
      </c>
      <c r="N45" s="34">
        <f t="shared" si="0"/>
        <v>5.4466230936819175E-2</v>
      </c>
    </row>
    <row r="46" spans="1:14">
      <c r="A46" s="21" t="s">
        <v>64</v>
      </c>
      <c r="B46" s="10"/>
      <c r="C46" s="20">
        <v>62</v>
      </c>
      <c r="D46" s="20">
        <v>0</v>
      </c>
      <c r="E46" s="20">
        <v>62</v>
      </c>
      <c r="F46" s="20">
        <v>79</v>
      </c>
      <c r="G46" s="20">
        <v>10</v>
      </c>
      <c r="H46" s="20">
        <v>3</v>
      </c>
      <c r="I46" s="20">
        <v>0</v>
      </c>
      <c r="J46" s="20">
        <v>0</v>
      </c>
      <c r="K46" s="20">
        <v>0</v>
      </c>
      <c r="L46" s="20">
        <v>0</v>
      </c>
      <c r="M46" s="20">
        <v>1</v>
      </c>
      <c r="N46" s="34">
        <f t="shared" si="0"/>
        <v>6.4516129032258063E-2</v>
      </c>
    </row>
    <row r="47" spans="1:14">
      <c r="A47" s="22" t="s">
        <v>65</v>
      </c>
      <c r="B47" s="10"/>
      <c r="C47" s="20">
        <v>32</v>
      </c>
      <c r="D47" s="20">
        <v>0</v>
      </c>
      <c r="E47" s="20">
        <v>32</v>
      </c>
      <c r="F47" s="20">
        <v>20</v>
      </c>
      <c r="G47" s="20">
        <v>6</v>
      </c>
      <c r="H47" s="20">
        <v>5</v>
      </c>
      <c r="I47" s="20">
        <v>0</v>
      </c>
      <c r="J47" s="20">
        <v>0</v>
      </c>
      <c r="K47" s="20">
        <v>1</v>
      </c>
      <c r="L47" s="20">
        <v>0</v>
      </c>
      <c r="M47" s="20">
        <v>0</v>
      </c>
      <c r="N47" s="34">
        <f t="shared" si="0"/>
        <v>0.1875</v>
      </c>
    </row>
    <row r="48" spans="1:14">
      <c r="A48" s="22" t="s">
        <v>66</v>
      </c>
      <c r="B48" s="10"/>
      <c r="C48" s="20">
        <v>292</v>
      </c>
      <c r="D48" s="20">
        <v>0</v>
      </c>
      <c r="E48" s="20">
        <v>292</v>
      </c>
      <c r="F48" s="20">
        <v>264</v>
      </c>
      <c r="G48" s="20">
        <v>20</v>
      </c>
      <c r="H48" s="20">
        <v>6</v>
      </c>
      <c r="I48" s="20">
        <v>0</v>
      </c>
      <c r="J48" s="20">
        <v>0</v>
      </c>
      <c r="K48" s="20">
        <v>0</v>
      </c>
      <c r="L48" s="20">
        <v>2</v>
      </c>
      <c r="M48" s="20">
        <v>0</v>
      </c>
      <c r="N48" s="34">
        <f t="shared" si="0"/>
        <v>2.7397260273972601E-2</v>
      </c>
    </row>
    <row r="49" spans="1:14">
      <c r="A49" s="22" t="s">
        <v>67</v>
      </c>
      <c r="B49" s="10"/>
      <c r="C49" s="20">
        <v>279</v>
      </c>
      <c r="D49" s="20">
        <v>0</v>
      </c>
      <c r="E49" s="20">
        <v>279</v>
      </c>
      <c r="F49" s="20">
        <v>245</v>
      </c>
      <c r="G49" s="20">
        <v>28</v>
      </c>
      <c r="H49" s="20">
        <v>4</v>
      </c>
      <c r="I49" s="20">
        <v>1</v>
      </c>
      <c r="J49" s="20">
        <v>1</v>
      </c>
      <c r="K49" s="20">
        <v>0</v>
      </c>
      <c r="L49" s="20">
        <v>0</v>
      </c>
      <c r="M49" s="20">
        <v>0</v>
      </c>
      <c r="N49" s="34">
        <f t="shared" si="0"/>
        <v>2.1505376344086023E-2</v>
      </c>
    </row>
    <row r="50" spans="1:14">
      <c r="A50" s="22" t="s">
        <v>68</v>
      </c>
      <c r="B50" s="10"/>
      <c r="C50" s="20">
        <v>248</v>
      </c>
      <c r="D50" s="20">
        <v>0</v>
      </c>
      <c r="E50" s="20">
        <v>248</v>
      </c>
      <c r="F50" s="20">
        <v>83</v>
      </c>
      <c r="G50" s="20">
        <v>112</v>
      </c>
      <c r="H50" s="20">
        <v>44</v>
      </c>
      <c r="I50" s="20">
        <v>12</v>
      </c>
      <c r="J50" s="20">
        <v>5</v>
      </c>
      <c r="K50" s="20">
        <v>1</v>
      </c>
      <c r="L50" s="20">
        <v>0</v>
      </c>
      <c r="M50" s="20">
        <v>0</v>
      </c>
      <c r="N50" s="34">
        <f t="shared" si="0"/>
        <v>0.25</v>
      </c>
    </row>
    <row r="51" spans="1:14">
      <c r="A51" s="22" t="s">
        <v>69</v>
      </c>
      <c r="B51" s="10"/>
      <c r="C51" s="20">
        <v>310</v>
      </c>
      <c r="D51" s="20">
        <v>0</v>
      </c>
      <c r="E51" s="20">
        <v>310</v>
      </c>
      <c r="F51" s="20">
        <v>271</v>
      </c>
      <c r="G51" s="20">
        <v>25</v>
      </c>
      <c r="H51" s="20">
        <v>7</v>
      </c>
      <c r="I51" s="20">
        <v>3</v>
      </c>
      <c r="J51" s="20">
        <v>2</v>
      </c>
      <c r="K51" s="20">
        <v>0</v>
      </c>
      <c r="L51" s="20">
        <v>1</v>
      </c>
      <c r="M51" s="20">
        <v>0</v>
      </c>
      <c r="N51" s="34">
        <f t="shared" si="0"/>
        <v>4.1935483870967745E-2</v>
      </c>
    </row>
    <row r="52" spans="1:14">
      <c r="A52" s="22" t="s">
        <v>70</v>
      </c>
      <c r="B52" s="10"/>
      <c r="C52" s="20">
        <v>150</v>
      </c>
      <c r="D52" s="20">
        <v>0</v>
      </c>
      <c r="E52" s="20">
        <v>150</v>
      </c>
      <c r="F52" s="20">
        <v>131</v>
      </c>
      <c r="G52" s="20">
        <v>14</v>
      </c>
      <c r="H52" s="20">
        <v>4</v>
      </c>
      <c r="I52" s="20">
        <v>0</v>
      </c>
      <c r="J52" s="20">
        <v>1</v>
      </c>
      <c r="K52" s="20">
        <v>0</v>
      </c>
      <c r="L52" s="20">
        <v>0</v>
      </c>
      <c r="M52" s="20">
        <v>0</v>
      </c>
      <c r="N52" s="34">
        <f t="shared" si="0"/>
        <v>3.3333333333333333E-2</v>
      </c>
    </row>
    <row r="53" spans="1:14">
      <c r="A53" s="10"/>
      <c r="B53" s="10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</row>
    <row r="54" spans="1:14">
      <c r="A54" s="13" t="s">
        <v>71</v>
      </c>
      <c r="B54" s="10"/>
      <c r="C54" s="26">
        <v>16220</v>
      </c>
      <c r="D54" s="26">
        <v>0</v>
      </c>
      <c r="E54" s="26">
        <v>16220</v>
      </c>
      <c r="F54" s="26">
        <v>11820</v>
      </c>
      <c r="G54" s="26">
        <v>2972</v>
      </c>
      <c r="H54" s="27">
        <v>791</v>
      </c>
      <c r="I54" s="27">
        <v>246</v>
      </c>
      <c r="J54" s="28">
        <v>117</v>
      </c>
      <c r="K54" s="28">
        <v>44</v>
      </c>
      <c r="L54" s="28">
        <v>25</v>
      </c>
      <c r="M54" s="29">
        <v>23</v>
      </c>
      <c r="N54" s="30">
        <v>7.6818742293464859E-2</v>
      </c>
    </row>
    <row r="55" spans="1:14">
      <c r="A55" s="2"/>
      <c r="B55" s="2"/>
      <c r="C55" s="2"/>
      <c r="D55" s="2"/>
      <c r="E55" s="3"/>
      <c r="F55" s="3"/>
      <c r="G55" s="3"/>
      <c r="H55" s="31">
        <v>4.8766954377311961E-2</v>
      </c>
      <c r="I55" s="31">
        <v>1.5166461159062885E-2</v>
      </c>
      <c r="J55" s="32">
        <v>7.2133168927250311E-3</v>
      </c>
      <c r="K55" s="32">
        <v>2.7127003699136867E-3</v>
      </c>
      <c r="L55" s="32">
        <v>1.5413070283600493E-3</v>
      </c>
      <c r="M55" s="33">
        <v>1.4180024660912455E-3</v>
      </c>
      <c r="N55" s="3"/>
    </row>
  </sheetData>
  <autoFilter ref="A2:N2" xr:uid="{DBC18BC3-39C4-8C42-9FF4-8A4B3D90957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2021-10-05T14:34:26Z</dcterms:created>
  <dcterms:modified xsi:type="dcterms:W3CDTF">2021-10-05T14:44:45Z</dcterms:modified>
</cp:coreProperties>
</file>