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hidePivotFieldList="1" autoCompressPictures="0"/>
  <mc:AlternateContent xmlns:mc="http://schemas.openxmlformats.org/markup-compatibility/2006">
    <mc:Choice Requires="x15">
      <x15ac:absPath xmlns:x15ac="http://schemas.microsoft.com/office/spreadsheetml/2010/11/ac" url="C:\Users\Henry Pineda\Documents\Ventas Internacionales\Sales In Europa\Netherland\2017\Order#1 2017\"/>
    </mc:Choice>
  </mc:AlternateContent>
  <bookViews>
    <workbookView xWindow="7215" yWindow="0" windowWidth="19560" windowHeight="15825" tabRatio="882"/>
  </bookViews>
  <sheets>
    <sheet name="Proformas" sheetId="2" r:id="rId1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7" i="2" l="1"/>
  <c r="I26" i="2"/>
  <c r="I24" i="2"/>
  <c r="I23" i="2"/>
  <c r="I29" i="2" l="1"/>
  <c r="G27" i="2"/>
  <c r="G26" i="2"/>
  <c r="G24" i="2"/>
  <c r="G23" i="2" l="1"/>
  <c r="E29" i="2"/>
  <c r="D29" i="2"/>
  <c r="G29" i="2" l="1"/>
</calcChain>
</file>

<file path=xl/sharedStrings.xml><?xml version="1.0" encoding="utf-8"?>
<sst xmlns="http://schemas.openxmlformats.org/spreadsheetml/2006/main" count="55" uniqueCount="54">
  <si>
    <t xml:space="preserve">DREW ESTATE TOBACCO COMPANY, S.A. </t>
  </si>
  <si>
    <t xml:space="preserve">TO ORDER:  </t>
  </si>
  <si>
    <t>D E S C R I P T I O N</t>
  </si>
  <si>
    <t>QTY    BOX</t>
  </si>
  <si>
    <t>PACK</t>
  </si>
  <si>
    <t>CIGARS BOX/PACK</t>
  </si>
  <si>
    <t>TOTAL CIGARS</t>
  </si>
  <si>
    <t>Order for :</t>
  </si>
  <si>
    <t xml:space="preserve">                                                 </t>
  </si>
  <si>
    <t xml:space="preserve"> QTY   PACKS </t>
  </si>
  <si>
    <t>CONSIGNED TO:</t>
  </si>
  <si>
    <t>Agio Cigars</t>
  </si>
  <si>
    <t>Wolverstraat 3, 5525 AR Duizel. Holland Losplaats 9 (Dock 9) to the attention of Mr W. Waterschoot</t>
  </si>
  <si>
    <t>Liga Undercrown</t>
  </si>
  <si>
    <t>5 x 54 Robusto</t>
  </si>
  <si>
    <t>6 x 52 Gran Toro</t>
  </si>
  <si>
    <t>Kentucky Fire Cured</t>
  </si>
  <si>
    <t>4 x 46 Chunky</t>
  </si>
  <si>
    <t>5 x 56 Fat Molly</t>
  </si>
  <si>
    <t xml:space="preserve"> INVOICE PROFORM</t>
  </si>
  <si>
    <t>PROFORM  No:</t>
  </si>
  <si>
    <t>Holland-1-2017</t>
  </si>
  <si>
    <t xml:space="preserve">Dirección: Frente a las Aldeas SOS </t>
  </si>
  <si>
    <t xml:space="preserve">Barrio Oscar Gamez </t>
  </si>
  <si>
    <t>Estelí, Nicaragua</t>
  </si>
  <si>
    <t>Reference:</t>
  </si>
  <si>
    <t>PO193826</t>
  </si>
  <si>
    <t>Tel . : 2714-9000/7010 - Fax:(0)2713-5571</t>
  </si>
  <si>
    <t>Ruc: JO0000000034  - pinedahenryandres@gmail.com</t>
  </si>
  <si>
    <t>DAY</t>
  </si>
  <si>
    <t>MONTH</t>
  </si>
  <si>
    <t>YEAR</t>
  </si>
  <si>
    <t>ADDRESS:</t>
  </si>
  <si>
    <t>11/01/2017</t>
  </si>
  <si>
    <t>Louis Kaethoven</t>
  </si>
  <si>
    <t>+31(0) 497-582421</t>
  </si>
  <si>
    <t>e-mail l.kaethoven@agio.nl  </t>
  </si>
  <si>
    <t>PRICE UNIT</t>
  </si>
  <si>
    <t>VALUE                          $</t>
  </si>
  <si>
    <t>UNIT</t>
  </si>
  <si>
    <t>Remit payment by  wire transfer to:</t>
  </si>
  <si>
    <t>BANK</t>
  </si>
  <si>
    <t>BANK OF AMERICA</t>
  </si>
  <si>
    <t>BANK ADDRESS</t>
  </si>
  <si>
    <r>
      <t>100 W 33</t>
    </r>
    <r>
      <rPr>
        <vertAlign val="superscript"/>
        <sz val="11"/>
        <rFont val="Calibri"/>
        <family val="2"/>
      </rPr>
      <t>rd</t>
    </r>
    <r>
      <rPr>
        <sz val="11"/>
        <rFont val="Calibri"/>
        <family val="2"/>
      </rPr>
      <t xml:space="preserve"> STREET NEW YORK, NY 10001-2900</t>
    </r>
  </si>
  <si>
    <t>SWIFT</t>
  </si>
  <si>
    <t>BOFAUS3N</t>
  </si>
  <si>
    <t>ABA</t>
  </si>
  <si>
    <t>BENEFICIARY</t>
  </si>
  <si>
    <t>SWI-DE HOLDINGS, LLC</t>
  </si>
  <si>
    <t>BENEFICIARY ADDRESS</t>
  </si>
  <si>
    <t>20 THORNDAL CIRCLE DARIEN, CT 06820</t>
  </si>
  <si>
    <t>BENEFICIARY ACCOUNT NO.</t>
  </si>
  <si>
    <t>385015923017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</si>
</sst>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[$$-2C0A]\ #,##0.00"/>
  </numFmts>
  <fonts count="34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12"/>
      <color indexed="8"/>
      <name val="Calibri"/>
      <family val="2"/>
    </font>
    <font>
      <u/>
      <sz val="12"/>
      <color theme="10"/>
      <name val="Calibri"/>
      <family val="2"/>
      <scheme val="minor"/>
    </font>
    <font>
      <sz val="11"/>
      <color indexed="8"/>
      <name val="Calibri"/>
      <family val="2"/>
    </font>
    <font>
      <u/>
      <sz val="12"/>
      <color theme="11"/>
      <name val="Calibri"/>
      <family val="2"/>
      <scheme val="minor"/>
    </font>
    <font>
      <b/>
      <sz val="11"/>
      <color indexed="56"/>
      <name val="Courier New"/>
      <family val="3"/>
    </font>
    <font>
      <b/>
      <sz val="11"/>
      <name val="Calibri"/>
      <family val="2"/>
    </font>
    <font>
      <b/>
      <sz val="8"/>
      <name val="Calibri"/>
      <family val="2"/>
    </font>
    <font>
      <b/>
      <sz val="14"/>
      <color indexed="8"/>
      <name val="Calibri"/>
      <family val="2"/>
    </font>
    <font>
      <sz val="11"/>
      <name val="Calibri"/>
      <family val="2"/>
    </font>
    <font>
      <b/>
      <u/>
      <sz val="11"/>
      <name val="Calibri"/>
      <family val="2"/>
    </font>
    <font>
      <b/>
      <sz val="12"/>
      <name val="Courier New"/>
      <family val="3"/>
    </font>
    <font>
      <b/>
      <sz val="11"/>
      <name val="Courier New"/>
      <family val="3"/>
    </font>
    <font>
      <sz val="12"/>
      <color theme="1"/>
      <name val="Calibri"/>
      <family val="2"/>
      <charset val="128"/>
      <scheme val="minor"/>
    </font>
    <font>
      <sz val="8.5"/>
      <color theme="1"/>
      <name val="Trebuchet MS"/>
      <family val="2"/>
    </font>
    <font>
      <sz val="20"/>
      <color theme="1"/>
      <name val="Trebuchet MS"/>
      <family val="2"/>
    </font>
    <font>
      <b/>
      <sz val="24"/>
      <color indexed="10"/>
      <name val="Courier New"/>
      <family val="3"/>
    </font>
    <font>
      <b/>
      <sz val="14"/>
      <color indexed="10"/>
      <name val="Calibri"/>
      <family val="2"/>
    </font>
    <font>
      <b/>
      <sz val="8"/>
      <color indexed="56"/>
      <name val="Courier New"/>
      <family val="3"/>
    </font>
    <font>
      <b/>
      <sz val="12"/>
      <color theme="1"/>
      <name val="Times"/>
    </font>
    <font>
      <b/>
      <sz val="11"/>
      <color indexed="56"/>
      <name val="Arial"/>
      <family val="2"/>
    </font>
    <font>
      <b/>
      <sz val="14"/>
      <color rgb="FF000000"/>
      <name val="Arial"/>
      <family val="2"/>
    </font>
    <font>
      <sz val="7"/>
      <color theme="1"/>
      <name val="Calibri"/>
      <family val="2"/>
      <scheme val="minor"/>
    </font>
    <font>
      <vertAlign val="superscript"/>
      <sz val="11"/>
      <name val="Calibri"/>
      <family val="2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22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double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medium">
        <color auto="1"/>
      </bottom>
      <diagonal/>
    </border>
    <border>
      <left/>
      <right/>
      <top style="medium">
        <color rgb="FF3B5E9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double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03">
    <xf numFmtId="0" fontId="0" fillId="0" borderId="0"/>
    <xf numFmtId="0" fontId="9" fillId="0" borderId="0"/>
    <xf numFmtId="0" fontId="10" fillId="0" borderId="0"/>
    <xf numFmtId="0" fontId="11" fillId="0" borderId="0" applyNumberFormat="0" applyFill="0" applyBorder="0" applyAlignment="0" applyProtection="0"/>
    <xf numFmtId="165" fontId="12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9" fillId="0" borderId="0"/>
    <xf numFmtId="0" fontId="7" fillId="0" borderId="0"/>
    <xf numFmtId="164" fontId="8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22" fillId="0" borderId="0"/>
    <xf numFmtId="0" fontId="9" fillId="0" borderId="0"/>
    <xf numFmtId="0" fontId="6" fillId="0" borderId="0"/>
    <xf numFmtId="165" fontId="6" fillId="0" borderId="0" applyFont="0" applyFill="0" applyBorder="0" applyAlignment="0" applyProtection="0"/>
    <xf numFmtId="0" fontId="8" fillId="0" borderId="0"/>
    <xf numFmtId="165" fontId="5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165" fontId="3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2" fillId="0" borderId="0"/>
    <xf numFmtId="0" fontId="1" fillId="0" borderId="0"/>
  </cellStyleXfs>
  <cellXfs count="63">
    <xf numFmtId="0" fontId="0" fillId="0" borderId="0" xfId="0"/>
    <xf numFmtId="0" fontId="14" fillId="0" borderId="0" xfId="1" applyFont="1" applyAlignment="1"/>
    <xf numFmtId="0" fontId="10" fillId="0" borderId="0" xfId="2"/>
    <xf numFmtId="49" fontId="14" fillId="0" borderId="0" xfId="1" applyNumberFormat="1" applyFont="1" applyAlignment="1"/>
    <xf numFmtId="0" fontId="12" fillId="0" borderId="5" xfId="2" applyFont="1" applyBorder="1"/>
    <xf numFmtId="0" fontId="17" fillId="0" borderId="6" xfId="2" applyFont="1" applyBorder="1"/>
    <xf numFmtId="0" fontId="12" fillId="0" borderId="7" xfId="2" applyFont="1" applyBorder="1"/>
    <xf numFmtId="0" fontId="12" fillId="0" borderId="7" xfId="2" applyFont="1" applyBorder="1" applyAlignment="1">
      <alignment horizontal="center"/>
    </xf>
    <xf numFmtId="0" fontId="18" fillId="0" borderId="8" xfId="1" applyFont="1" applyBorder="1" applyAlignment="1">
      <alignment horizontal="center"/>
    </xf>
    <xf numFmtId="3" fontId="18" fillId="0" borderId="6" xfId="1" applyNumberFormat="1" applyFont="1" applyFill="1" applyBorder="1" applyAlignment="1">
      <alignment horizontal="center"/>
    </xf>
    <xf numFmtId="0" fontId="9" fillId="0" borderId="9" xfId="1" applyFont="1" applyBorder="1"/>
    <xf numFmtId="0" fontId="20" fillId="0" borderId="10" xfId="1" applyFont="1" applyBorder="1"/>
    <xf numFmtId="3" fontId="21" fillId="0" borderId="10" xfId="1" applyNumberFormat="1" applyFont="1" applyBorder="1" applyAlignment="1">
      <alignment horizontal="center"/>
    </xf>
    <xf numFmtId="3" fontId="18" fillId="0" borderId="6" xfId="1" applyNumberFormat="1" applyFont="1" applyFill="1" applyBorder="1" applyAlignment="1">
      <alignment horizontal="right"/>
    </xf>
    <xf numFmtId="3" fontId="18" fillId="0" borderId="6" xfId="1" applyNumberFormat="1" applyFont="1" applyFill="1" applyBorder="1"/>
    <xf numFmtId="0" fontId="12" fillId="0" borderId="8" xfId="2" applyFont="1" applyBorder="1"/>
    <xf numFmtId="3" fontId="14" fillId="0" borderId="0" xfId="1" applyNumberFormat="1" applyFont="1" applyAlignment="1"/>
    <xf numFmtId="3" fontId="10" fillId="0" borderId="0" xfId="2" applyNumberFormat="1"/>
    <xf numFmtId="3" fontId="12" fillId="0" borderId="7" xfId="2" applyNumberFormat="1" applyFont="1" applyBorder="1"/>
    <xf numFmtId="3" fontId="0" fillId="0" borderId="0" xfId="0" applyNumberFormat="1"/>
    <xf numFmtId="0" fontId="19" fillId="0" borderId="6" xfId="1" applyFont="1" applyBorder="1"/>
    <xf numFmtId="4" fontId="18" fillId="0" borderId="6" xfId="1" applyNumberFormat="1" applyFont="1" applyBorder="1"/>
    <xf numFmtId="0" fontId="18" fillId="0" borderId="6" xfId="1" applyFont="1" applyFill="1" applyBorder="1"/>
    <xf numFmtId="0" fontId="23" fillId="0" borderId="11" xfId="0" applyFont="1" applyBorder="1" applyAlignment="1">
      <alignment vertical="top" wrapText="1"/>
    </xf>
    <xf numFmtId="0" fontId="24" fillId="0" borderId="0" xfId="0" applyFont="1"/>
    <xf numFmtId="3" fontId="18" fillId="0" borderId="6" xfId="1" applyNumberFormat="1" applyFont="1" applyBorder="1"/>
    <xf numFmtId="0" fontId="12" fillId="0" borderId="6" xfId="2" applyFont="1" applyBorder="1" applyAlignment="1">
      <alignment horizontal="center"/>
    </xf>
    <xf numFmtId="0" fontId="15" fillId="0" borderId="2" xfId="1" applyFont="1" applyFill="1" applyBorder="1" applyAlignment="1">
      <alignment horizontal="center" vertical="center" wrapText="1"/>
    </xf>
    <xf numFmtId="0" fontId="15" fillId="0" borderId="4" xfId="1" applyFont="1" applyFill="1" applyBorder="1" applyAlignment="1">
      <alignment horizontal="center" vertical="center" wrapText="1"/>
    </xf>
    <xf numFmtId="0" fontId="15" fillId="0" borderId="1" xfId="1" applyFont="1" applyFill="1" applyBorder="1" applyAlignment="1">
      <alignment horizontal="center" vertical="center" wrapText="1"/>
    </xf>
    <xf numFmtId="0" fontId="15" fillId="0" borderId="3" xfId="1" applyFont="1" applyFill="1" applyBorder="1" applyAlignment="1">
      <alignment horizontal="center" vertical="center" wrapText="1"/>
    </xf>
    <xf numFmtId="0" fontId="15" fillId="0" borderId="2" xfId="1" applyFont="1" applyFill="1" applyBorder="1" applyAlignment="1">
      <alignment horizontal="center" vertical="center"/>
    </xf>
    <xf numFmtId="0" fontId="15" fillId="0" borderId="4" xfId="1" applyFont="1" applyFill="1" applyBorder="1" applyAlignment="1">
      <alignment horizontal="center" vertical="center"/>
    </xf>
    <xf numFmtId="3" fontId="15" fillId="0" borderId="2" xfId="1" applyNumberFormat="1" applyFont="1" applyFill="1" applyBorder="1" applyAlignment="1">
      <alignment horizontal="center" vertical="center" wrapText="1"/>
    </xf>
    <xf numFmtId="3" fontId="15" fillId="0" borderId="4" xfId="1" applyNumberFormat="1" applyFont="1" applyFill="1" applyBorder="1" applyAlignment="1">
      <alignment horizontal="center" vertical="center" wrapText="1"/>
    </xf>
    <xf numFmtId="0" fontId="16" fillId="0" borderId="2" xfId="1" applyFont="1" applyFill="1" applyBorder="1" applyAlignment="1">
      <alignment horizontal="center" vertical="center" wrapText="1"/>
    </xf>
    <xf numFmtId="0" fontId="16" fillId="0" borderId="4" xfId="1" applyFont="1" applyFill="1" applyBorder="1" applyAlignment="1">
      <alignment horizontal="center" vertical="center" wrapText="1"/>
    </xf>
    <xf numFmtId="0" fontId="25" fillId="0" borderId="0" xfId="1" applyFont="1" applyAlignment="1">
      <alignment horizontal="center"/>
    </xf>
    <xf numFmtId="49" fontId="26" fillId="0" borderId="12" xfId="2" applyNumberFormat="1" applyFont="1" applyBorder="1" applyAlignment="1">
      <alignment horizontal="center"/>
    </xf>
    <xf numFmtId="49" fontId="14" fillId="0" borderId="13" xfId="1" applyNumberFormat="1" applyFont="1" applyBorder="1" applyAlignment="1">
      <alignment horizontal="center"/>
    </xf>
    <xf numFmtId="49" fontId="14" fillId="0" borderId="14" xfId="1" applyNumberFormat="1" applyFont="1" applyBorder="1" applyAlignment="1">
      <alignment horizontal="center"/>
    </xf>
    <xf numFmtId="49" fontId="14" fillId="0" borderId="15" xfId="1" applyNumberFormat="1" applyFont="1" applyBorder="1" applyAlignment="1">
      <alignment horizontal="center"/>
    </xf>
    <xf numFmtId="49" fontId="14" fillId="0" borderId="0" xfId="1" applyNumberFormat="1" applyFont="1" applyBorder="1" applyAlignment="1"/>
    <xf numFmtId="0" fontId="27" fillId="2" borderId="0" xfId="1" applyFont="1" applyFill="1"/>
    <xf numFmtId="0" fontId="28" fillId="2" borderId="0" xfId="0" applyFont="1" applyFill="1" applyAlignment="1">
      <alignment vertical="center"/>
    </xf>
    <xf numFmtId="0" fontId="29" fillId="2" borderId="0" xfId="1" applyFont="1" applyFill="1"/>
    <xf numFmtId="3" fontId="29" fillId="2" borderId="0" xfId="1" applyNumberFormat="1" applyFont="1" applyFill="1"/>
    <xf numFmtId="0" fontId="14" fillId="2" borderId="0" xfId="1" applyFont="1" applyFill="1"/>
    <xf numFmtId="0" fontId="15" fillId="0" borderId="16" xfId="1" applyFont="1" applyFill="1" applyBorder="1" applyAlignment="1">
      <alignment horizontal="center" vertical="center" wrapText="1"/>
    </xf>
    <xf numFmtId="0" fontId="15" fillId="0" borderId="17" xfId="1" applyFont="1" applyFill="1" applyBorder="1" applyAlignment="1">
      <alignment horizontal="center" vertical="center" wrapText="1"/>
    </xf>
    <xf numFmtId="0" fontId="12" fillId="0" borderId="18" xfId="2" applyFont="1" applyBorder="1"/>
    <xf numFmtId="4" fontId="18" fillId="0" borderId="19" xfId="1" applyNumberFormat="1" applyFont="1" applyBorder="1"/>
    <xf numFmtId="3" fontId="21" fillId="0" borderId="10" xfId="1" applyNumberFormat="1" applyFont="1" applyBorder="1"/>
    <xf numFmtId="166" fontId="21" fillId="0" borderId="20" xfId="1" applyNumberFormat="1" applyFont="1" applyFill="1" applyBorder="1"/>
    <xf numFmtId="0" fontId="30" fillId="0" borderId="0" xfId="0" applyFont="1"/>
    <xf numFmtId="0" fontId="9" fillId="0" borderId="0" xfId="1" applyFont="1"/>
    <xf numFmtId="0" fontId="31" fillId="0" borderId="0" xfId="0" applyFont="1"/>
    <xf numFmtId="0" fontId="15" fillId="0" borderId="21" xfId="0" applyFont="1" applyBorder="1" applyAlignment="1">
      <alignment vertical="center" wrapText="1"/>
    </xf>
    <xf numFmtId="0" fontId="18" fillId="0" borderId="21" xfId="0" applyFont="1" applyBorder="1" applyAlignment="1">
      <alignment vertical="center" wrapText="1"/>
    </xf>
    <xf numFmtId="0" fontId="18" fillId="0" borderId="21" xfId="0" applyFont="1" applyBorder="1" applyAlignment="1">
      <alignment horizontal="left" vertical="center" wrapText="1"/>
    </xf>
    <xf numFmtId="0" fontId="15" fillId="0" borderId="21" xfId="0" applyFont="1" applyBorder="1" applyAlignment="1">
      <alignment vertical="center" wrapText="1"/>
    </xf>
    <xf numFmtId="0" fontId="18" fillId="0" borderId="21" xfId="0" applyFont="1" applyBorder="1" applyAlignment="1">
      <alignment horizontal="left" vertical="center" wrapText="1"/>
    </xf>
    <xf numFmtId="49" fontId="33" fillId="0" borderId="21" xfId="0" applyNumberFormat="1" applyFont="1" applyBorder="1"/>
  </cellXfs>
  <cellStyles count="303">
    <cellStyle name="Hipervínculo" xfId="3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 10" xfId="246" hidden="1"/>
    <cellStyle name="Hipervínculo 11" xfId="248" hidden="1"/>
    <cellStyle name="Hipervínculo 12" xfId="250" hidden="1"/>
    <cellStyle name="Hipervínculo 13" xfId="252" hidden="1"/>
    <cellStyle name="Hipervínculo 14" xfId="254" hidden="1"/>
    <cellStyle name="Hipervínculo 15" xfId="256" hidden="1"/>
    <cellStyle name="Hipervínculo 16" xfId="258" hidden="1"/>
    <cellStyle name="Hipervínculo 17" xfId="260" hidden="1"/>
    <cellStyle name="Hipervínculo 18" xfId="262" hidden="1"/>
    <cellStyle name="Hipervínculo 19" xfId="264" hidden="1"/>
    <cellStyle name="Hipervínculo 2" xfId="230" hidden="1"/>
    <cellStyle name="Hipervínculo 20" xfId="266" hidden="1"/>
    <cellStyle name="Hipervínculo 21" xfId="268" hidden="1"/>
    <cellStyle name="Hipervínculo 22" xfId="270" hidden="1"/>
    <cellStyle name="Hipervínculo 23" xfId="272" hidden="1"/>
    <cellStyle name="Hipervínculo 24" xfId="274" hidden="1"/>
    <cellStyle name="Hipervínculo 3" xfId="232" hidden="1"/>
    <cellStyle name="Hipervínculo 4" xfId="234" hidden="1"/>
    <cellStyle name="Hipervínculo 5" xfId="236" hidden="1"/>
    <cellStyle name="Hipervínculo 6" xfId="238" hidden="1"/>
    <cellStyle name="Hipervínculo 7" xfId="240" hidden="1"/>
    <cellStyle name="Hipervínculo 8" xfId="242" hidden="1"/>
    <cellStyle name="Hipervínculo 9" xfId="244"/>
    <cellStyle name="Hipervínculo visitado" xfId="5" builtinId="9" hidden="1"/>
    <cellStyle name="Hipervínculo visitado" xfId="6" builtinId="9" hidden="1"/>
    <cellStyle name="Hipervínculo visitado" xfId="7" builtinId="9" hidden="1"/>
    <cellStyle name="Hipervínculo visitado" xfId="8" builtinId="9" hidden="1"/>
    <cellStyle name="Hipervínculo visitado" xfId="9" builtinId="9" hidden="1"/>
    <cellStyle name="Hipervínculo visitado" xfId="10" builtinId="9" hidden="1"/>
    <cellStyle name="Hipervínculo visitado" xfId="11" builtinId="9" hidden="1"/>
    <cellStyle name="Hipervínculo visitado" xfId="12" builtinId="9" hidden="1"/>
    <cellStyle name="Hipervínculo visitado" xfId="13" builtinId="9" hidden="1"/>
    <cellStyle name="Hipervínculo visitado" xfId="14" builtinId="9" hidden="1"/>
    <cellStyle name="Hipervínculo visitado" xfId="15" builtinId="9" hidden="1"/>
    <cellStyle name="Hipervínculo visitado" xfId="16" builtinId="9" hidden="1"/>
    <cellStyle name="Hipervínculo visitado" xfId="17" builtinId="9" hidden="1"/>
    <cellStyle name="Hipervínculo visitado" xfId="18" builtinId="9" hidden="1"/>
    <cellStyle name="Hipervínculo visitado" xfId="19" builtinId="9" hidden="1"/>
    <cellStyle name="Hipervínculo visitado" xfId="20" builtinId="9" hidden="1"/>
    <cellStyle name="Hipervínculo visitado" xfId="21" builtinId="9" hidden="1"/>
    <cellStyle name="Hipervínculo visitado" xfId="22" builtinId="9" hidden="1"/>
    <cellStyle name="Hipervínculo visitado" xfId="23" builtinId="9" hidden="1"/>
    <cellStyle name="Hipervínculo visitado" xfId="24" builtinId="9" hidden="1"/>
    <cellStyle name="Hipervínculo visitado" xfId="25" builtinId="9" hidden="1"/>
    <cellStyle name="Hipervínculo visitado" xfId="26" builtinId="9" hidden="1"/>
    <cellStyle name="Hipervínculo visitado" xfId="27" builtinId="9" hidden="1"/>
    <cellStyle name="Hipervínculo visitado" xfId="28" builtinId="9" hidden="1"/>
    <cellStyle name="Hipervínculo visitado" xfId="29" builtinId="9" hidden="1"/>
    <cellStyle name="Hipervínculo visitado" xfId="30" builtinId="9" hidden="1"/>
    <cellStyle name="Hipervínculo visitado" xfId="31" builtinId="9" hidden="1"/>
    <cellStyle name="Hipervínculo visitado" xfId="32" builtinId="9" hidden="1"/>
    <cellStyle name="Hipervínculo visitado" xfId="33" builtinId="9" hidden="1"/>
    <cellStyle name="Hipervínculo visitado" xfId="34" builtinId="9" hidden="1"/>
    <cellStyle name="Hipervínculo visitado" xfId="35" builtinId="9" hidden="1"/>
    <cellStyle name="Hipervínculo visitado" xfId="36" builtinId="9" hidden="1"/>
    <cellStyle name="Hipervínculo visitado" xfId="37" builtinId="9" hidden="1"/>
    <cellStyle name="Hipervínculo visitado" xfId="38" builtinId="9" hidden="1"/>
    <cellStyle name="Hipervínculo visitado" xfId="39" builtinId="9" hidden="1"/>
    <cellStyle name="Hipervínculo visitado" xfId="40" builtinId="9" hidden="1"/>
    <cellStyle name="Hipervínculo visitado" xfId="41" builtinId="9" hidden="1"/>
    <cellStyle name="Hipervínculo visitado" xfId="42" builtinId="9" hidden="1"/>
    <cellStyle name="Hipervínculo visitado" xfId="43" builtinId="9" hidden="1"/>
    <cellStyle name="Hipervínculo visitado" xfId="44" builtinId="9" hidden="1"/>
    <cellStyle name="Hipervínculo visitado" xfId="45" builtinId="9" hidden="1"/>
    <cellStyle name="Hipervínculo visitado" xfId="46" builtinId="9" hidden="1"/>
    <cellStyle name="Hipervínculo visitado" xfId="47" builtinId="9" hidden="1"/>
    <cellStyle name="Hipervínculo visitado" xfId="48" builtinId="9" hidden="1"/>
    <cellStyle name="Hipervínculo visitado" xfId="49" builtinId="9" hidden="1"/>
    <cellStyle name="Hipervínculo visitado" xfId="50" builtinId="9" hidden="1"/>
    <cellStyle name="Hipervínculo visitado" xfId="51" builtinId="9" hidden="1"/>
    <cellStyle name="Hipervínculo visitado" xfId="52" builtinId="9" hidden="1"/>
    <cellStyle name="Hipervínculo visitado" xfId="53" builtinId="9" hidden="1"/>
    <cellStyle name="Hipervínculo visitado" xfId="54" builtinId="9" hidden="1"/>
    <cellStyle name="Hipervínculo visitado" xfId="55" builtinId="9" hidden="1"/>
    <cellStyle name="Hipervínculo visitado" xfId="56" builtinId="9" hidden="1"/>
    <cellStyle name="Hipervínculo visitado" xfId="57" builtinId="9" hidden="1"/>
    <cellStyle name="Hipervínculo visitado" xfId="58" builtinId="9" hidden="1"/>
    <cellStyle name="Hipervínculo visitado" xfId="59" builtinId="9" hidden="1"/>
    <cellStyle name="Hipervínculo visitado" xfId="60" builtinId="9" hidden="1"/>
    <cellStyle name="Hipervínculo visitado" xfId="61" builtinId="9" hidden="1"/>
    <cellStyle name="Hipervínculo visitado" xfId="62" builtinId="9" hidden="1"/>
    <cellStyle name="Hipervínculo visitado" xfId="63" builtinId="9" hidden="1"/>
    <cellStyle name="Hipervínculo visitado" xfId="64" builtinId="9" hidden="1"/>
    <cellStyle name="Hipervínculo visitado" xfId="65" builtinId="9" hidden="1"/>
    <cellStyle name="Hipervínculo visitado" xfId="66" builtinId="9" hidden="1"/>
    <cellStyle name="Hipervínculo visitado" xfId="67" builtinId="9" hidden="1"/>
    <cellStyle name="Hipervínculo visitado" xfId="68" builtinId="9" hidden="1"/>
    <cellStyle name="Hipervínculo visitado" xfId="69" builtinId="9" hidden="1"/>
    <cellStyle name="Hipervínculo visitado" xfId="70" builtinId="9" hidden="1"/>
    <cellStyle name="Hipervínculo visitado" xfId="71" builtinId="9" hidden="1"/>
    <cellStyle name="Hipervínculo visitado" xfId="72" builtinId="9" hidden="1"/>
    <cellStyle name="Hipervínculo visitado" xfId="73" builtinId="9" hidden="1"/>
    <cellStyle name="Hipervínculo visitado" xfId="74" builtinId="9" hidden="1"/>
    <cellStyle name="Hipervínculo visitado" xfId="75" builtinId="9" hidden="1"/>
    <cellStyle name="Hipervínculo visitado" xfId="76" builtinId="9" hidden="1"/>
    <cellStyle name="Hipervínculo visitado" xfId="77" builtinId="9" hidden="1"/>
    <cellStyle name="Hipervínculo visitado" xfId="78" builtinId="9" hidden="1"/>
    <cellStyle name="Hipervínculo visitado" xfId="79" builtinId="9" hidden="1"/>
    <cellStyle name="Hipervínculo visitado" xfId="80" builtinId="9" hidden="1"/>
    <cellStyle name="Hipervínculo visitado" xfId="81" builtinId="9" hidden="1"/>
    <cellStyle name="Hipervínculo visitado" xfId="82" builtinId="9" hidden="1"/>
    <cellStyle name="Hipervínculo visitado" xfId="83" builtinId="9" hidden="1"/>
    <cellStyle name="Hipervínculo visitado" xfId="84" builtinId="9" hidden="1"/>
    <cellStyle name="Hipervínculo visitado" xfId="85" builtinId="9" hidden="1"/>
    <cellStyle name="Hipervínculo visitado" xfId="86" builtinId="9" hidden="1"/>
    <cellStyle name="Hipervínculo visitado" xfId="87" builtinId="9" hidden="1"/>
    <cellStyle name="Hipervínculo visitado" xfId="88" builtinId="9" hidden="1"/>
    <cellStyle name="Hipervínculo visitado" xfId="89" builtinId="9" hidden="1"/>
    <cellStyle name="Hipervínculo visitado" xfId="90" builtinId="9" hidden="1"/>
    <cellStyle name="Hipervínculo visitado" xfId="91" builtinId="9" hidden="1"/>
    <cellStyle name="Hipervínculo visitado" xfId="92" builtinId="9" hidden="1"/>
    <cellStyle name="Hipervínculo visitado" xfId="93" builtinId="9" hidden="1"/>
    <cellStyle name="Hipervínculo visitado" xfId="94" builtinId="9" hidden="1"/>
    <cellStyle name="Hipervínculo visitado" xfId="95" builtinId="9" hidden="1"/>
    <cellStyle name="Hipervínculo visitado" xfId="96" builtinId="9" hidden="1"/>
    <cellStyle name="Hipervínculo visitado" xfId="97" builtinId="9" hidden="1"/>
    <cellStyle name="Hipervínculo visitado" xfId="98" builtinId="9" hidden="1"/>
    <cellStyle name="Hipervínculo visitado" xfId="99" builtinId="9" hidden="1"/>
    <cellStyle name="Hipervínculo visitado" xfId="100" builtinId="9" hidden="1"/>
    <cellStyle name="Hipervínculo visitado" xfId="101" builtinId="9" hidden="1"/>
    <cellStyle name="Hipervínculo visitado" xfId="102" builtinId="9" hidden="1"/>
    <cellStyle name="Hipervínculo visitado" xfId="103" builtinId="9" hidden="1"/>
    <cellStyle name="Hipervínculo visitado" xfId="104" builtinId="9" hidden="1"/>
    <cellStyle name="Hipervínculo visitado" xfId="105" builtinId="9" hidden="1"/>
    <cellStyle name="Hipervínculo visitado" xfId="106" builtinId="9" hidden="1"/>
    <cellStyle name="Hipervínculo visitado" xfId="107" builtinId="9" hidden="1"/>
    <cellStyle name="Hipervínculo visitado" xfId="108" builtinId="9" hidden="1"/>
    <cellStyle name="Hipervínculo visitado" xfId="109" builtinId="9" hidden="1"/>
    <cellStyle name="Hipervínculo visitado" xfId="110" builtinId="9" hidden="1"/>
    <cellStyle name="Hipervínculo visitado" xfId="111" builtinId="9" hidden="1"/>
    <cellStyle name="Hipervínculo visitado" xfId="112" builtinId="9" hidden="1"/>
    <cellStyle name="Hipervínculo visitado" xfId="113" builtinId="9" hidden="1"/>
    <cellStyle name="Hipervínculo visitado" xfId="114" builtinId="9" hidden="1"/>
    <cellStyle name="Hipervínculo visitado" xfId="127" builtinId="9" hidden="1"/>
    <cellStyle name="Hipervínculo visitado" xfId="128" builtinId="9" hidden="1"/>
    <cellStyle name="Hipervínculo visitado" xfId="129" builtinId="9" hidden="1"/>
    <cellStyle name="Hipervínculo visitado" xfId="130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4" builtinId="9" hidden="1"/>
    <cellStyle name="Hipervínculo visitado" xfId="175" builtinId="9" hidden="1"/>
    <cellStyle name="Hipervínculo visitado" xfId="176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6" builtinId="9" hidden="1"/>
    <cellStyle name="Hipervínculo visitado" xfId="227" builtinId="9" hidden="1"/>
    <cellStyle name="Hipervínculo visitado" xfId="228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6" builtinId="9" hidden="1"/>
    <cellStyle name="Hipervínculo visitado" xfId="277" builtinId="9" hidden="1"/>
    <cellStyle name="Hipervínculo visitado" xfId="278" builtinId="9" hidden="1"/>
    <cellStyle name="Hipervínculo visitado" xfId="279" builtinId="9" hidden="1"/>
    <cellStyle name="Hipervínculo visitado" xfId="280" builtinId="9" hidden="1"/>
    <cellStyle name="Hipervínculo visitado" xfId="281" builtinId="9" hidden="1"/>
    <cellStyle name="Hipervínculo visitado" xfId="282" builtinId="9" hidden="1"/>
    <cellStyle name="Hipervínculo visitado" xfId="283" builtinId="9" hidden="1"/>
    <cellStyle name="Hipervínculo visitado" xfId="284" builtinId="9" hidden="1"/>
    <cellStyle name="Hipervínculo visitado" xfId="285" builtinId="9" hidden="1"/>
    <cellStyle name="Hipervínculo visitado" xfId="286" builtinId="9" hidden="1"/>
    <cellStyle name="Hipervínculo visitado" xfId="287" builtinId="9" hidden="1"/>
    <cellStyle name="Hipervínculo visitado" xfId="288" builtinId="9" hidden="1"/>
    <cellStyle name="Hipervínculo visitado" xfId="289" builtinId="9" hidden="1"/>
    <cellStyle name="Hipervínculo visitado" xfId="290" builtinId="9" hidden="1"/>
    <cellStyle name="Hipervínculo visitado" xfId="291" builtinId="9" hidden="1"/>
    <cellStyle name="Hipervínculo visitado" xfId="292" builtinId="9" hidden="1"/>
    <cellStyle name="Hipervínculo visitado" xfId="293" builtinId="9" hidden="1"/>
    <cellStyle name="Hipervínculo visitado" xfId="294" builtinId="9" hidden="1"/>
    <cellStyle name="Hipervínculo visitado" xfId="295" builtinId="9" hidden="1"/>
    <cellStyle name="Hipervínculo visitado" xfId="296" builtinId="9" hidden="1"/>
    <cellStyle name="Hipervínculo visitado" xfId="297" builtinId="9" hidden="1"/>
    <cellStyle name="Hipervínculo visitado" xfId="298" builtinId="9" hidden="1"/>
    <cellStyle name="Hipervínculo visitado" xfId="299" builtinId="9" hidden="1"/>
    <cellStyle name="Hipervínculo visitado" xfId="300" builtinId="9" hidden="1"/>
    <cellStyle name="Millares 2" xfId="4"/>
    <cellStyle name="Millares 2 2" xfId="126"/>
    <cellStyle name="Millares 2 3" xfId="225"/>
    <cellStyle name="Millares 3" xfId="124"/>
    <cellStyle name="Millares 4" xfId="223"/>
    <cellStyle name="Moneda 2" xfId="117"/>
    <cellStyle name="Normal" xfId="0" builtinId="0"/>
    <cellStyle name="Normal 10" xfId="301"/>
    <cellStyle name="Normal 11" xfId="302"/>
    <cellStyle name="Normal 2" xfId="1"/>
    <cellStyle name="Normal 2 2" xfId="115"/>
    <cellStyle name="Normal 2 3" xfId="118"/>
    <cellStyle name="Normal 3" xfId="116"/>
    <cellStyle name="Normal 3 2" xfId="119"/>
    <cellStyle name="Normal 3 3" xfId="224"/>
    <cellStyle name="Normal 4" xfId="120"/>
    <cellStyle name="Normal 5" xfId="121"/>
    <cellStyle name="Normal 6" xfId="122"/>
    <cellStyle name="Normal 7" xfId="123"/>
    <cellStyle name="Normal 8" xfId="125"/>
    <cellStyle name="Normal 9" xfId="222"/>
    <cellStyle name="Normal_Sheet1" xfId="2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406400</xdr:colOff>
      <xdr:row>2</xdr:row>
      <xdr:rowOff>12700</xdr:rowOff>
    </xdr:from>
    <xdr:ext cx="1270000" cy="1384302"/>
    <xdr:pic>
      <xdr:nvPicPr>
        <xdr:cNvPr id="10" name="2 Imagen" descr="Ldrew.gif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3142575" y="26644600"/>
          <a:ext cx="1270000" cy="138430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42"/>
  <sheetViews>
    <sheetView showGridLines="0" tabSelected="1" zoomScale="90" zoomScaleNormal="90" zoomScalePageLayoutView="90" workbookViewId="0">
      <selection activeCell="B14" sqref="B14"/>
    </sheetView>
  </sheetViews>
  <sheetFormatPr baseColWidth="10" defaultRowHeight="15.75"/>
  <cols>
    <col min="2" max="2" width="22.75" customWidth="1"/>
    <col min="3" max="3" width="44.375" customWidth="1"/>
    <col min="4" max="4" width="10.125" customWidth="1"/>
    <col min="5" max="5" width="10" style="19" customWidth="1"/>
    <col min="6" max="6" width="24.5" customWidth="1"/>
    <col min="7" max="7" width="17.125" customWidth="1"/>
    <col min="9" max="9" width="27" customWidth="1"/>
  </cols>
  <sheetData>
    <row r="1" spans="2:9" ht="16.5" thickBot="1"/>
    <row r="2" spans="2:9">
      <c r="B2" s="23"/>
    </row>
    <row r="3" spans="2:9" ht="33" thickBot="1">
      <c r="B3" s="37" t="s">
        <v>19</v>
      </c>
      <c r="C3" s="37"/>
      <c r="D3" s="37"/>
      <c r="E3" s="37"/>
      <c r="F3" s="37"/>
      <c r="G3" s="37"/>
      <c r="H3" s="37"/>
      <c r="I3" s="37"/>
    </row>
    <row r="4" spans="2:9" ht="19.5" thickBot="1">
      <c r="B4" s="1" t="s">
        <v>0</v>
      </c>
      <c r="C4" s="1"/>
      <c r="D4" s="1"/>
      <c r="E4" s="16" t="s">
        <v>20</v>
      </c>
      <c r="F4" s="1"/>
      <c r="G4" s="38" t="s">
        <v>21</v>
      </c>
      <c r="H4" s="2"/>
      <c r="I4" s="1"/>
    </row>
    <row r="5" spans="2:9" ht="16.5">
      <c r="B5" s="1" t="s">
        <v>22</v>
      </c>
      <c r="C5" s="1"/>
      <c r="D5" s="1"/>
      <c r="E5" s="16"/>
      <c r="F5" s="1"/>
      <c r="G5" s="1"/>
      <c r="H5" s="1"/>
      <c r="I5" s="1"/>
    </row>
    <row r="6" spans="2:9" ht="16.5">
      <c r="B6" s="1" t="s">
        <v>23</v>
      </c>
      <c r="C6" s="1"/>
      <c r="D6" s="1"/>
      <c r="E6" s="16"/>
      <c r="F6" s="1"/>
      <c r="G6" s="1"/>
      <c r="H6" s="1"/>
      <c r="I6" s="1"/>
    </row>
    <row r="7" spans="2:9" ht="16.5">
      <c r="B7" s="1" t="s">
        <v>24</v>
      </c>
      <c r="C7" s="1"/>
      <c r="D7" s="1"/>
      <c r="E7" s="16" t="s">
        <v>25</v>
      </c>
      <c r="F7" s="1" t="s">
        <v>26</v>
      </c>
      <c r="G7" s="1"/>
      <c r="H7" s="1"/>
      <c r="I7" s="1"/>
    </row>
    <row r="8" spans="2:9" ht="16.5">
      <c r="B8" s="1" t="s">
        <v>27</v>
      </c>
      <c r="C8" s="1"/>
      <c r="D8" s="1"/>
      <c r="E8" s="16"/>
      <c r="F8" s="1"/>
      <c r="G8" s="1"/>
      <c r="H8" s="1"/>
      <c r="I8" s="1"/>
    </row>
    <row r="9" spans="2:9" ht="16.5">
      <c r="B9" s="1" t="s">
        <v>28</v>
      </c>
      <c r="C9" s="1"/>
      <c r="D9" s="1"/>
      <c r="E9" s="16"/>
      <c r="F9" s="1"/>
      <c r="G9" s="1"/>
      <c r="H9" s="1"/>
      <c r="I9" s="1"/>
    </row>
    <row r="10" spans="2:9" ht="17.25" thickBot="1">
      <c r="B10" s="1" t="s">
        <v>8</v>
      </c>
      <c r="C10" s="1"/>
      <c r="D10" s="1"/>
      <c r="E10" s="16"/>
      <c r="F10" s="1"/>
      <c r="G10" s="1" t="s">
        <v>29</v>
      </c>
      <c r="H10" s="1" t="s">
        <v>30</v>
      </c>
      <c r="I10" s="1" t="s">
        <v>31</v>
      </c>
    </row>
    <row r="11" spans="2:9" ht="17.25" thickBot="1">
      <c r="B11" s="3"/>
      <c r="C11" s="3"/>
      <c r="D11" s="3"/>
      <c r="E11" s="16"/>
      <c r="F11" s="3"/>
      <c r="G11" s="39" t="s">
        <v>33</v>
      </c>
      <c r="H11" s="40"/>
      <c r="I11" s="41"/>
    </row>
    <row r="12" spans="2:9" ht="16.5">
      <c r="B12" s="3"/>
      <c r="C12" s="3"/>
      <c r="D12" s="3"/>
      <c r="E12" s="16"/>
      <c r="F12" s="3"/>
      <c r="G12" s="42"/>
      <c r="H12" s="42"/>
      <c r="I12" s="42"/>
    </row>
    <row r="13" spans="2:9">
      <c r="B13" s="43" t="s">
        <v>10</v>
      </c>
      <c r="C13" s="44" t="s">
        <v>11</v>
      </c>
      <c r="D13" s="45"/>
      <c r="E13" s="46"/>
      <c r="F13" s="45"/>
      <c r="G13" s="45"/>
      <c r="H13" s="45"/>
      <c r="I13" s="45"/>
    </row>
    <row r="14" spans="2:9" ht="16.5">
      <c r="B14" s="47" t="s">
        <v>32</v>
      </c>
      <c r="C14" s="44" t="s">
        <v>12</v>
      </c>
      <c r="D14" s="45"/>
      <c r="E14" s="46"/>
      <c r="F14" s="45"/>
      <c r="G14" s="44" t="s">
        <v>34</v>
      </c>
      <c r="H14" s="45"/>
      <c r="I14" s="45"/>
    </row>
    <row r="15" spans="2:9" ht="16.5">
      <c r="B15" s="47"/>
      <c r="C15" s="44"/>
      <c r="D15" s="45"/>
      <c r="E15" s="46"/>
      <c r="F15" s="45"/>
      <c r="G15" s="44" t="s">
        <v>35</v>
      </c>
      <c r="H15" s="45"/>
      <c r="I15" s="45"/>
    </row>
    <row r="16" spans="2:9" ht="16.5">
      <c r="B16" s="47"/>
      <c r="C16" s="44"/>
      <c r="D16" s="45"/>
      <c r="E16" s="46"/>
      <c r="F16" s="45"/>
      <c r="G16" s="44" t="s">
        <v>36</v>
      </c>
      <c r="H16" s="45"/>
      <c r="I16" s="45"/>
    </row>
    <row r="17" spans="2:9" ht="16.5">
      <c r="B17" s="47" t="s">
        <v>1</v>
      </c>
      <c r="C17" s="45" t="s">
        <v>0</v>
      </c>
      <c r="D17" s="45"/>
      <c r="E17" s="46"/>
      <c r="F17" s="45"/>
      <c r="G17" s="45"/>
      <c r="H17" s="45"/>
      <c r="I17" s="45"/>
    </row>
    <row r="18" spans="2:9" ht="16.5" thickBot="1">
      <c r="B18" s="2"/>
      <c r="C18" s="2"/>
      <c r="D18" s="2"/>
      <c r="E18" s="17"/>
      <c r="F18" s="2"/>
      <c r="G18" s="2"/>
    </row>
    <row r="19" spans="2:9">
      <c r="B19" s="29" t="s">
        <v>9</v>
      </c>
      <c r="C19" s="31" t="s">
        <v>2</v>
      </c>
      <c r="D19" s="27" t="s">
        <v>3</v>
      </c>
      <c r="E19" s="33" t="s">
        <v>4</v>
      </c>
      <c r="F19" s="35" t="s">
        <v>5</v>
      </c>
      <c r="G19" s="27" t="s">
        <v>6</v>
      </c>
      <c r="H19" s="27" t="s">
        <v>37</v>
      </c>
      <c r="I19" s="48" t="s">
        <v>38</v>
      </c>
    </row>
    <row r="20" spans="2:9" ht="16.5" thickBot="1">
      <c r="B20" s="30"/>
      <c r="C20" s="32"/>
      <c r="D20" s="28"/>
      <c r="E20" s="34"/>
      <c r="F20" s="36"/>
      <c r="G20" s="28"/>
      <c r="H20" s="28" t="s">
        <v>39</v>
      </c>
      <c r="I20" s="49"/>
    </row>
    <row r="21" spans="2:9" ht="18.75">
      <c r="B21" s="4"/>
      <c r="C21" s="5" t="s">
        <v>7</v>
      </c>
      <c r="D21" s="6"/>
      <c r="E21" s="18"/>
      <c r="F21" s="6"/>
      <c r="G21" s="7"/>
      <c r="H21" s="7"/>
      <c r="I21" s="50"/>
    </row>
    <row r="22" spans="2:9">
      <c r="B22" s="15"/>
      <c r="C22" s="20" t="s">
        <v>13</v>
      </c>
      <c r="D22" s="13"/>
      <c r="E22" s="14"/>
      <c r="F22" s="25"/>
      <c r="G22" s="26"/>
      <c r="H22" s="21"/>
      <c r="I22" s="51"/>
    </row>
    <row r="23" spans="2:9">
      <c r="B23" s="15"/>
      <c r="C23" s="22" t="s">
        <v>14</v>
      </c>
      <c r="D23" s="13">
        <v>15</v>
      </c>
      <c r="E23" s="14"/>
      <c r="F23" s="25">
        <v>25</v>
      </c>
      <c r="G23" s="9">
        <f t="shared" ref="G23:G27" si="0">IF(D23&gt;0,D23*F23,E23*F23)</f>
        <v>375</v>
      </c>
      <c r="H23" s="21">
        <v>63.65</v>
      </c>
      <c r="I23" s="51">
        <f>IF(D23&gt;0,D23*H23,E23*H23)</f>
        <v>954.75</v>
      </c>
    </row>
    <row r="24" spans="2:9">
      <c r="B24" s="15"/>
      <c r="C24" s="22" t="s">
        <v>15</v>
      </c>
      <c r="D24" s="13">
        <v>8</v>
      </c>
      <c r="E24" s="14"/>
      <c r="F24" s="25">
        <v>25</v>
      </c>
      <c r="G24" s="9">
        <f t="shared" si="0"/>
        <v>200</v>
      </c>
      <c r="H24" s="21">
        <v>67.45</v>
      </c>
      <c r="I24" s="51">
        <f>IF(D24&gt;0,D24*H24,E24*H24)</f>
        <v>539.6</v>
      </c>
    </row>
    <row r="25" spans="2:9">
      <c r="B25" s="15"/>
      <c r="C25" s="20" t="s">
        <v>16</v>
      </c>
      <c r="D25" s="13"/>
      <c r="E25" s="14"/>
      <c r="F25" s="25"/>
      <c r="G25" s="9"/>
      <c r="H25" s="21"/>
      <c r="I25" s="51"/>
    </row>
    <row r="26" spans="2:9">
      <c r="B26" s="15"/>
      <c r="C26" s="22" t="s">
        <v>18</v>
      </c>
      <c r="D26" s="13">
        <v>80</v>
      </c>
      <c r="E26" s="14"/>
      <c r="F26" s="25">
        <v>10</v>
      </c>
      <c r="G26" s="9">
        <f t="shared" si="0"/>
        <v>800</v>
      </c>
      <c r="H26" s="21">
        <v>30.4</v>
      </c>
      <c r="I26" s="51">
        <f>IF(D26&gt;0,D26*H26,E26*H26)</f>
        <v>2432</v>
      </c>
    </row>
    <row r="27" spans="2:9">
      <c r="B27" s="15"/>
      <c r="C27" s="22" t="s">
        <v>17</v>
      </c>
      <c r="D27" s="13">
        <v>30</v>
      </c>
      <c r="E27" s="14"/>
      <c r="F27" s="25">
        <v>10</v>
      </c>
      <c r="G27" s="9">
        <f t="shared" si="0"/>
        <v>300</v>
      </c>
      <c r="H27" s="21">
        <v>20.9</v>
      </c>
      <c r="I27" s="51">
        <f>IF(D27&gt;0,D27*H27,E27*H27)</f>
        <v>627</v>
      </c>
    </row>
    <row r="28" spans="2:9" ht="16.5" thickBot="1">
      <c r="B28" s="8"/>
      <c r="C28" s="22"/>
      <c r="D28" s="13"/>
      <c r="E28" s="14"/>
      <c r="F28" s="21"/>
      <c r="G28" s="9"/>
      <c r="H28" s="21"/>
      <c r="I28" s="51"/>
    </row>
    <row r="29" spans="2:9" ht="18" thickTop="1" thickBot="1">
      <c r="B29" s="10"/>
      <c r="C29" s="11"/>
      <c r="D29" s="12">
        <f>SUM(D21:D28)</f>
        <v>133</v>
      </c>
      <c r="E29" s="12">
        <f>SUM(E21:E28)</f>
        <v>0</v>
      </c>
      <c r="F29" s="12"/>
      <c r="G29" s="12">
        <f>SUM(G21:G28)</f>
        <v>1675</v>
      </c>
      <c r="H29" s="52"/>
      <c r="I29" s="53">
        <f>SUM(I22:I28)</f>
        <v>4553.3500000000004</v>
      </c>
    </row>
    <row r="32" spans="2:9" ht="18">
      <c r="B32" s="54" t="s">
        <v>40</v>
      </c>
      <c r="C32" s="55"/>
    </row>
    <row r="33" spans="2:6" ht="27.75">
      <c r="C33" s="56"/>
      <c r="F33" s="24"/>
    </row>
    <row r="34" spans="2:6">
      <c r="B34" s="57" t="s">
        <v>41</v>
      </c>
      <c r="C34" s="58" t="s">
        <v>42</v>
      </c>
    </row>
    <row r="35" spans="2:6" ht="17.25">
      <c r="B35" s="57" t="s">
        <v>43</v>
      </c>
      <c r="C35" s="58" t="s">
        <v>44</v>
      </c>
    </row>
    <row r="36" spans="2:6">
      <c r="B36" s="57"/>
      <c r="C36" s="58"/>
    </row>
    <row r="37" spans="2:6">
      <c r="B37" s="57" t="s">
        <v>45</v>
      </c>
      <c r="C37" s="58" t="s">
        <v>46</v>
      </c>
    </row>
    <row r="38" spans="2:6">
      <c r="B38" s="57" t="s">
        <v>47</v>
      </c>
      <c r="C38" s="59">
        <v>26009593</v>
      </c>
    </row>
    <row r="39" spans="2:6">
      <c r="B39" s="57" t="s">
        <v>48</v>
      </c>
      <c r="C39" s="58" t="s">
        <v>49</v>
      </c>
    </row>
    <row r="40" spans="2:6">
      <c r="B40" s="60" t="s">
        <v>50</v>
      </c>
      <c r="C40" s="61" t="s">
        <v>51</v>
      </c>
    </row>
    <row r="41" spans="2:6">
      <c r="B41" s="60"/>
      <c r="C41" s="61"/>
    </row>
    <row r="42" spans="2:6">
      <c r="B42" s="57" t="s">
        <v>52</v>
      </c>
      <c r="C42" s="62" t="s">
        <v>53</v>
      </c>
    </row>
  </sheetData>
  <mergeCells count="12">
    <mergeCell ref="B3:I3"/>
    <mergeCell ref="G11:I11"/>
    <mergeCell ref="H19:H20"/>
    <mergeCell ref="I19:I20"/>
    <mergeCell ref="B40:B41"/>
    <mergeCell ref="C40:C41"/>
    <mergeCell ref="G19:G20"/>
    <mergeCell ref="B19:B20"/>
    <mergeCell ref="C19:C20"/>
    <mergeCell ref="D19:D20"/>
    <mergeCell ref="E19:E20"/>
    <mergeCell ref="F19:F20"/>
  </mergeCells>
  <pageMargins left="0.75" right="0.75" top="1" bottom="1" header="0.5" footer="0.5"/>
  <pageSetup paperSize="9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Proformas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Gomez</dc:creator>
  <cp:lastModifiedBy>Henry Pineda</cp:lastModifiedBy>
  <cp:lastPrinted>2014-01-26T14:20:14Z</cp:lastPrinted>
  <dcterms:created xsi:type="dcterms:W3CDTF">2013-04-23T17:54:50Z</dcterms:created>
  <dcterms:modified xsi:type="dcterms:W3CDTF">2017-01-12T03:23:45Z</dcterms:modified>
</cp:coreProperties>
</file>