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7\Order#2 2017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2" l="1"/>
  <c r="I42" i="2"/>
  <c r="I40" i="2"/>
  <c r="I39" i="2"/>
  <c r="I37" i="2"/>
  <c r="I35" i="2"/>
  <c r="I34" i="2"/>
  <c r="I32" i="2"/>
  <c r="I30" i="2"/>
  <c r="I28" i="2"/>
  <c r="I27" i="2"/>
  <c r="I26" i="2"/>
  <c r="I24" i="2"/>
  <c r="I23" i="2"/>
  <c r="I46" i="2" l="1"/>
  <c r="G44" i="2"/>
  <c r="G42" i="2"/>
  <c r="G40" i="2"/>
  <c r="G39" i="2"/>
  <c r="G37" i="2"/>
  <c r="G35" i="2"/>
  <c r="G34" i="2"/>
  <c r="G32" i="2"/>
  <c r="G30" i="2"/>
  <c r="G28" i="2"/>
  <c r="G27" i="2"/>
  <c r="G26" i="2"/>
  <c r="G24" i="2"/>
  <c r="G23" i="2" l="1"/>
  <c r="E46" i="2"/>
  <c r="D46" i="2"/>
  <c r="G46" i="2" l="1"/>
</calcChain>
</file>

<file path=xl/sharedStrings.xml><?xml version="1.0" encoding="utf-8"?>
<sst xmlns="http://schemas.openxmlformats.org/spreadsheetml/2006/main" count="72" uniqueCount="68">
  <si>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</si>
  <si>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</si>
  <si>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</si>
  <si>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</si>
  <si>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</si>
  <si>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</si>
  <si>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</si>
  <si>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</si>
  <si>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</si>
  <si>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</si>
  <si>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</si>
  <si>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</si>
  <si>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</si>
  <si>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>Liga Undercrown</t>
  </si>
  <si>
    <t>5 x 54 Robusto</t>
  </si>
  <si>
    <t>Liga Privada No 9</t>
  </si>
  <si>
    <t>Liga Privada Unico Serie</t>
  </si>
  <si>
    <t>Larutan</t>
  </si>
  <si>
    <t>Liga Privada T52</t>
  </si>
  <si>
    <t>My Uzi weighs a Ton</t>
  </si>
  <si>
    <t>5 x 52 Dirt Torpedo</t>
  </si>
  <si>
    <t>6 x 52 Gran Toro</t>
  </si>
  <si>
    <t>6 x 52 Toro</t>
  </si>
  <si>
    <t>5 3/8 x 60 Feral Flying Pig</t>
  </si>
  <si>
    <t>Kentucky Fire Cured</t>
  </si>
  <si>
    <t>4 x 46 Chunky</t>
  </si>
  <si>
    <t>5 x 56 Fat Molly</t>
  </si>
  <si>
    <t>5 x 60 MUWAT - My UZI Weighs A Ton</t>
  </si>
  <si>
    <t>Undercrown Shade</t>
  </si>
  <si>
    <t>3 x 38 Jucy Lucy</t>
  </si>
  <si>
    <t>6 x 52 Belicoso</t>
  </si>
  <si>
    <t>Nica Rustica</t>
  </si>
  <si>
    <t>6 x 52 Nica Rustica Brujito</t>
  </si>
  <si>
    <t xml:space="preserve"> INVOICE PROFORM</t>
  </si>
  <si>
    <t>PROFORM  No:</t>
  </si>
  <si>
    <t>Holland-2-2017</t>
  </si>
  <si>
    <t xml:space="preserve">Dirección: Frente a las Aldeas SOS </t>
  </si>
  <si>
    <t xml:space="preserve">Barrio Oscar Gamez </t>
  </si>
  <si>
    <t>Estelí, Nicaragua</t>
  </si>
  <si>
    <t>Reference:</t>
  </si>
  <si>
    <t>PO19382,PO193852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</si>
  <si>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</si>
  <si>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</si>
  <si>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</si>
  <si>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</si>
  <si>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</si>
  <si>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</si>
  <si>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11/01/2017</t>
  </si>
  <si>
    <t>Louis Kaethoven</t>
  </si>
  <si>
    <t>+31(0) 497-582421</t>
  </si>
  <si>
    <t>e-mail l.kaethoven@agio.nl  </t>
  </si>
  <si>
    <t>PRICE UNIT</t>
  </si>
  <si>
    <t>VALUE                          $</t>
  </si>
  <si>
    <t>UNIT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</si>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</sst>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rgb="FF3B5E9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7" fillId="0" borderId="0"/>
    <xf numFmtId="16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6" fillId="0" borderId="0"/>
    <xf numFmtId="165" fontId="6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64">
    <xf numFmtId="0" fontId="0" fillId="0" borderId="0" xfId="0"/>
    <xf numFmtId="0" fontId="14" fillId="0" borderId="0" xfId="1" applyFont="1" applyAlignment="1"/>
    <xf numFmtId="0" fontId="10" fillId="0" borderId="0" xfId="2"/>
    <xf numFmtId="49" fontId="14" fillId="0" borderId="0" xfId="1" applyNumberFormat="1" applyFont="1" applyAlignment="1"/>
    <xf numFmtId="0" fontId="12" fillId="0" borderId="5" xfId="2" applyFont="1" applyBorder="1"/>
    <xf numFmtId="0" fontId="17" fillId="0" borderId="6" xfId="2" applyFont="1" applyBorder="1"/>
    <xf numFmtId="0" fontId="12" fillId="0" borderId="7" xfId="2" applyFont="1" applyBorder="1"/>
    <xf numFmtId="0" fontId="12" fillId="0" borderId="7" xfId="2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9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right"/>
    </xf>
    <xf numFmtId="3" fontId="18" fillId="0" borderId="6" xfId="1" applyNumberFormat="1" applyFont="1" applyFill="1" applyBorder="1"/>
    <xf numFmtId="0" fontId="12" fillId="0" borderId="8" xfId="2" applyFont="1" applyBorder="1"/>
    <xf numFmtId="3" fontId="14" fillId="0" borderId="0" xfId="1" applyNumberFormat="1" applyFont="1" applyAlignment="1"/>
    <xf numFmtId="3" fontId="10" fillId="0" borderId="0" xfId="2" applyNumberFormat="1"/>
    <xf numFmtId="3" fontId="12" fillId="0" borderId="7" xfId="2" applyNumberFormat="1" applyFont="1" applyBorder="1"/>
    <xf numFmtId="3" fontId="0" fillId="0" borderId="0" xfId="0" applyNumberFormat="1"/>
    <xf numFmtId="0" fontId="19" fillId="0" borderId="6" xfId="1" applyFont="1" applyBorder="1"/>
    <xf numFmtId="4" fontId="18" fillId="0" borderId="6" xfId="1" applyNumberFormat="1" applyFont="1" applyBorder="1"/>
    <xf numFmtId="0" fontId="18" fillId="0" borderId="6" xfId="1" applyFont="1" applyFill="1" applyBorder="1"/>
    <xf numFmtId="0" fontId="23" fillId="0" borderId="11" xfId="0" applyFont="1" applyBorder="1" applyAlignment="1">
      <alignment vertical="top" wrapText="1"/>
    </xf>
    <xf numFmtId="0" fontId="24" fillId="0" borderId="0" xfId="0" applyFont="1"/>
    <xf numFmtId="3" fontId="18" fillId="0" borderId="6" xfId="1" applyNumberFormat="1" applyFont="1" applyBorder="1"/>
    <xf numFmtId="0" fontId="12" fillId="0" borderId="6" xfId="2" applyFont="1" applyBorder="1" applyAlignment="1">
      <alignment horizontal="center"/>
    </xf>
    <xf numFmtId="0" fontId="15" fillId="0" borderId="2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3" fontId="15" fillId="0" borderId="2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49" fontId="26" fillId="0" borderId="12" xfId="2" applyNumberFormat="1" applyFont="1" applyBorder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49" fontId="14" fillId="0" borderId="14" xfId="1" applyNumberFormat="1" applyFont="1" applyBorder="1" applyAlignment="1">
      <alignment horizontal="center"/>
    </xf>
    <xf numFmtId="49" fontId="14" fillId="0" borderId="15" xfId="1" applyNumberFormat="1" applyFont="1" applyBorder="1" applyAlignment="1">
      <alignment horizontal="center"/>
    </xf>
    <xf numFmtId="49" fontId="14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4" fillId="2" borderId="0" xfId="1" applyFont="1" applyFill="1"/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2" fillId="0" borderId="18" xfId="2" applyFont="1" applyBorder="1"/>
    <xf numFmtId="4" fontId="18" fillId="0" borderId="19" xfId="1" applyNumberFormat="1" applyFont="1" applyBorder="1"/>
    <xf numFmtId="3" fontId="21" fillId="0" borderId="10" xfId="1" applyNumberFormat="1" applyFont="1" applyBorder="1"/>
    <xf numFmtId="166" fontId="21" fillId="0" borderId="20" xfId="1" applyNumberFormat="1" applyFont="1" applyFill="1" applyBorder="1"/>
    <xf numFmtId="0" fontId="30" fillId="0" borderId="0" xfId="0" applyFont="1"/>
    <xf numFmtId="0" fontId="9" fillId="0" borderId="0" xfId="1" applyFont="1"/>
    <xf numFmtId="0" fontId="31" fillId="0" borderId="0" xfId="0" applyFont="1"/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vertical="center" wrapText="1"/>
    </xf>
    <xf numFmtId="0" fontId="18" fillId="0" borderId="21" xfId="0" applyFont="1" applyBorder="1" applyAlignment="1">
      <alignment horizontal="left" vertical="center" wrapText="1"/>
    </xf>
    <xf numFmtId="166" fontId="0" fillId="0" borderId="0" xfId="0" applyNumberFormat="1"/>
    <xf numFmtId="49" fontId="33" fillId="0" borderId="21" xfId="0" applyNumberFormat="1" applyFont="1" applyBorder="1"/>
  </cellXfs>
  <cellStyles count="303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1" xfId="248" hidden="1"/>
    <cellStyle name="Hipervínculo 12" xfId="250" hidden="1"/>
    <cellStyle name="Hipervínculo 13" xfId="252" hidden="1"/>
    <cellStyle name="Hipervínculo 14" xfId="254" hidden="1"/>
    <cellStyle name="Hipervínculo 15" xfId="256" hidden="1"/>
    <cellStyle name="Hipervínculo 16" xfId="258" hidden="1"/>
    <cellStyle name="Hipervínculo 17" xfId="260" hidden="1"/>
    <cellStyle name="Hipervínculo 18" xfId="262" hidden="1"/>
    <cellStyle name="Hipervínculo 19" xfId="264" hidden="1"/>
    <cellStyle name="Hipervínculo 2" xfId="230" hidden="1"/>
    <cellStyle name="Hipervínculo 20" xfId="266" hidden="1"/>
    <cellStyle name="Hipervínculo 21" xfId="268" hidden="1"/>
    <cellStyle name="Hipervínculo 22" xfId="270" hidden="1"/>
    <cellStyle name="Hipervínculo 23" xfId="272" hidden="1"/>
    <cellStyle name="Hipervínculo 24" xfId="274" hidden="1"/>
    <cellStyle name="Hipervínculo 3" xfId="232" hidden="1"/>
    <cellStyle name="Hipervínculo 4" xfId="234" hidden="1"/>
    <cellStyle name="Hipervínculo 5" xfId="236" hidden="1"/>
    <cellStyle name="Hipervínculo 6" xfId="238" hidden="1"/>
    <cellStyle name="Hipervínculo 7" xfId="240" hidden="1"/>
    <cellStyle name="Hipervínculo 8" xfId="242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3" xfId="225"/>
    <cellStyle name="Millares 3" xfId="124"/>
    <cellStyle name="Millares 4" xfId="223"/>
    <cellStyle name="Moneda 2" xfId="117"/>
    <cellStyle name="Normal" xfId="0" builtinId="0"/>
    <cellStyle name="Normal 10" xfId="301"/>
    <cellStyle name="Normal 11" xfId="302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4" xfId="120"/>
    <cellStyle name="Normal 5" xfId="121"/>
    <cellStyle name="Normal 6" xfId="122"/>
    <cellStyle name="Normal 7" xfId="123"/>
    <cellStyle name="Normal 8" xfId="125"/>
    <cellStyle name="Normal 9" xfId="222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2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142575" y="25644475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8"/>
  <sheetViews>
    <sheetView showGridLines="0" tabSelected="1" zoomScale="90" zoomScaleNormal="90" zoomScalePageLayoutView="90" workbookViewId="0">
      <selection activeCell="A18" sqref="A18:XFD21"/>
    </sheetView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 ht="16.5" thickBot="1"/>
    <row r="2" spans="2:9">
      <c r="B2" s="23"/>
    </row>
    <row r="3" spans="2:9" ht="33" thickBot="1">
      <c r="B3" s="37" t="s">
        <v>33</v>
      </c>
      <c r="C3" s="37"/>
      <c r="D3" s="37"/>
      <c r="E3" s="37"/>
      <c r="F3" s="37"/>
      <c r="G3" s="37"/>
      <c r="H3" s="37"/>
      <c r="I3" s="37"/>
    </row>
    <row r="4" spans="2:9" ht="19.5" thickBot="1">
      <c r="B4" s="1" t="s">
        <v>0</v>
      </c>
      <c r="C4" s="1"/>
      <c r="D4" s="1"/>
      <c r="E4" s="16" t="s">
        <v>34</v>
      </c>
      <c r="F4" s="1"/>
      <c r="G4" s="38" t="s">
        <v>35</v>
      </c>
      <c r="H4" s="2"/>
      <c r="I4" s="1"/>
    </row>
    <row r="5" spans="2:9" ht="16.5">
      <c r="B5" s="1" t="s">
        <v>36</v>
      </c>
      <c r="C5" s="1"/>
      <c r="D5" s="1"/>
      <c r="E5" s="16"/>
      <c r="F5" s="1"/>
      <c r="G5" s="1"/>
      <c r="H5" s="1"/>
      <c r="I5" s="1"/>
    </row>
    <row r="6" spans="2:9" ht="16.5">
      <c r="B6" s="1" t="s">
        <v>37</v>
      </c>
      <c r="C6" s="1"/>
      <c r="D6" s="1"/>
      <c r="E6" s="16"/>
      <c r="F6" s="1"/>
      <c r="G6" s="1"/>
      <c r="H6" s="1"/>
      <c r="I6" s="1"/>
    </row>
    <row r="7" spans="2:9" ht="16.5">
      <c r="B7" s="1" t="s">
        <v>38</v>
      </c>
      <c r="C7" s="1"/>
      <c r="D7" s="1"/>
      <c r="E7" s="16" t="s">
        <v>39</v>
      </c>
      <c r="F7" s="1" t="s">
        <v>40</v>
      </c>
      <c r="G7" s="1"/>
      <c r="H7" s="1"/>
      <c r="I7" s="1"/>
    </row>
    <row r="8" spans="2:9" ht="16.5">
      <c r="B8" s="1" t="s">
        <v>41</v>
      </c>
      <c r="C8" s="1"/>
      <c r="D8" s="1"/>
      <c r="E8" s="16"/>
      <c r="F8" s="1"/>
      <c r="G8" s="1"/>
      <c r="H8" s="1"/>
      <c r="I8" s="1"/>
    </row>
    <row r="9" spans="2:9" ht="16.5">
      <c r="B9" s="1" t="s">
        <v>42</v>
      </c>
      <c r="C9" s="1"/>
      <c r="D9" s="1"/>
      <c r="E9" s="16"/>
      <c r="F9" s="1"/>
      <c r="G9" s="1"/>
      <c r="H9" s="1"/>
      <c r="I9" s="1"/>
    </row>
    <row r="10" spans="2:9" ht="17.25" thickBot="1">
      <c r="B10" s="1" t="s">
        <v>8</v>
      </c>
      <c r="C10" s="1"/>
      <c r="D10" s="1"/>
      <c r="E10" s="16"/>
      <c r="F10" s="1"/>
      <c r="G10" s="1" t="s">
        <v>43</v>
      </c>
      <c r="H10" s="1" t="s">
        <v>44</v>
      </c>
      <c r="I10" s="1" t="s">
        <v>45</v>
      </c>
    </row>
    <row r="11" spans="2:9" ht="17.25" thickBot="1">
      <c r="B11" s="3"/>
      <c r="C11" s="3"/>
      <c r="D11" s="3"/>
      <c r="E11" s="16"/>
      <c r="F11" s="3"/>
      <c r="G11" s="39" t="s">
        <v>47</v>
      </c>
      <c r="H11" s="40"/>
      <c r="I11" s="41"/>
    </row>
    <row r="12" spans="2:9" ht="16.5">
      <c r="B12" s="3"/>
      <c r="C12" s="3"/>
      <c r="D12" s="3"/>
      <c r="E12" s="16"/>
      <c r="F12" s="3"/>
      <c r="G12" s="42"/>
      <c r="H12" s="42"/>
      <c r="I12" s="42"/>
    </row>
    <row r="13" spans="2:9">
      <c r="B13" s="43" t="s">
        <v>10</v>
      </c>
      <c r="C13" s="44" t="s">
        <v>11</v>
      </c>
      <c r="D13" s="45"/>
      <c r="E13" s="46"/>
      <c r="F13" s="45"/>
      <c r="G13" s="45"/>
      <c r="H13" s="45"/>
      <c r="I13" s="45"/>
    </row>
    <row r="14" spans="2:9" ht="16.5">
      <c r="B14" s="47" t="s">
        <v>46</v>
      </c>
      <c r="C14" s="44" t="s">
        <v>12</v>
      </c>
      <c r="D14" s="45"/>
      <c r="E14" s="46"/>
      <c r="F14" s="45"/>
      <c r="G14" s="44" t="s">
        <v>48</v>
      </c>
      <c r="H14" s="45"/>
      <c r="I14" s="45"/>
    </row>
    <row r="15" spans="2:9" ht="16.5">
      <c r="B15" s="47"/>
      <c r="C15" s="44"/>
      <c r="D15" s="45"/>
      <c r="E15" s="46"/>
      <c r="F15" s="45"/>
      <c r="G15" s="44" t="s">
        <v>49</v>
      </c>
      <c r="H15" s="45"/>
      <c r="I15" s="45"/>
    </row>
    <row r="16" spans="2:9" ht="16.5">
      <c r="B16" s="47"/>
      <c r="C16" s="44"/>
      <c r="D16" s="45"/>
      <c r="E16" s="46"/>
      <c r="F16" s="45"/>
      <c r="G16" s="44" t="s">
        <v>50</v>
      </c>
      <c r="H16" s="45"/>
      <c r="I16" s="45"/>
    </row>
    <row r="17" spans="2:9" ht="16.5">
      <c r="B17" s="47" t="s">
        <v>1</v>
      </c>
      <c r="C17" s="45" t="s">
        <v>0</v>
      </c>
      <c r="D17" s="45"/>
      <c r="E17" s="46"/>
      <c r="F17" s="45"/>
      <c r="G17" s="45"/>
      <c r="H17" s="45"/>
      <c r="I17" s="45"/>
    </row>
    <row r="18" spans="2:9" ht="16.5" thickBot="1">
      <c r="B18" s="2"/>
      <c r="C18" s="2"/>
      <c r="D18" s="2"/>
      <c r="E18" s="17"/>
      <c r="F18" s="2"/>
      <c r="G18" s="2"/>
    </row>
    <row r="19" spans="2:9">
      <c r="B19" s="29" t="s">
        <v>9</v>
      </c>
      <c r="C19" s="31" t="s">
        <v>2</v>
      </c>
      <c r="D19" s="27" t="s">
        <v>3</v>
      </c>
      <c r="E19" s="33" t="s">
        <v>4</v>
      </c>
      <c r="F19" s="35" t="s">
        <v>5</v>
      </c>
      <c r="G19" s="27" t="s">
        <v>6</v>
      </c>
      <c r="H19" s="27" t="s">
        <v>51</v>
      </c>
      <c r="I19" s="48" t="s">
        <v>52</v>
      </c>
    </row>
    <row r="20" spans="2:9" ht="16.5" thickBot="1">
      <c r="B20" s="30"/>
      <c r="C20" s="32"/>
      <c r="D20" s="28"/>
      <c r="E20" s="34"/>
      <c r="F20" s="36"/>
      <c r="G20" s="28"/>
      <c r="H20" s="28" t="s">
        <v>53</v>
      </c>
      <c r="I20" s="49"/>
    </row>
    <row r="21" spans="2:9" ht="18.75">
      <c r="B21" s="4"/>
      <c r="C21" s="5" t="s">
        <v>7</v>
      </c>
      <c r="D21" s="6"/>
      <c r="E21" s="18"/>
      <c r="F21" s="6"/>
      <c r="G21" s="7"/>
      <c r="H21" s="7"/>
      <c r="I21" s="50"/>
    </row>
    <row r="22" spans="2:9">
      <c r="B22" s="15"/>
      <c r="C22" s="20" t="s">
        <v>15</v>
      </c>
      <c r="D22" s="13"/>
      <c r="E22" s="14"/>
      <c r="F22" s="25"/>
      <c r="G22" s="26"/>
      <c r="H22" s="21"/>
      <c r="I22" s="51"/>
    </row>
    <row r="23" spans="2:9">
      <c r="B23" s="15"/>
      <c r="C23" s="22" t="s">
        <v>22</v>
      </c>
      <c r="D23" s="13">
        <v>42</v>
      </c>
      <c r="E23" s="14"/>
      <c r="F23" s="25">
        <v>24</v>
      </c>
      <c r="G23" s="9">
        <f t="shared" ref="G23:G44" si="0">IF(D23&gt;0,D23*F23,E23*F23)</f>
        <v>1008</v>
      </c>
      <c r="H23" s="21">
        <v>123.5</v>
      </c>
      <c r="I23" s="51">
        <f>IF(D23&gt;0,D23*H23,E23*H23)</f>
        <v>5187</v>
      </c>
    </row>
    <row r="24" spans="2:9">
      <c r="B24" s="15"/>
      <c r="C24" s="22" t="s">
        <v>14</v>
      </c>
      <c r="D24" s="13">
        <v>54</v>
      </c>
      <c r="E24" s="14"/>
      <c r="F24" s="25">
        <v>24</v>
      </c>
      <c r="G24" s="9">
        <f t="shared" si="0"/>
        <v>1296</v>
      </c>
      <c r="H24" s="21">
        <v>121.6</v>
      </c>
      <c r="I24" s="51">
        <f>IF(D24&gt;0,D24*H24,E24*H24)</f>
        <v>6566.4</v>
      </c>
    </row>
    <row r="25" spans="2:9">
      <c r="B25" s="15"/>
      <c r="C25" s="20" t="s">
        <v>13</v>
      </c>
      <c r="D25" s="13"/>
      <c r="E25" s="14"/>
      <c r="F25" s="25"/>
      <c r="G25" s="9"/>
      <c r="H25" s="21"/>
      <c r="I25" s="51"/>
    </row>
    <row r="26" spans="2:9">
      <c r="B26" s="15"/>
      <c r="C26" s="22" t="s">
        <v>14</v>
      </c>
      <c r="D26" s="13">
        <v>37</v>
      </c>
      <c r="E26" s="14"/>
      <c r="F26" s="25">
        <v>25</v>
      </c>
      <c r="G26" s="9">
        <f t="shared" si="0"/>
        <v>925</v>
      </c>
      <c r="H26" s="21">
        <v>63.65</v>
      </c>
      <c r="I26" s="51">
        <f>IF(D26&gt;0,D26*H26,E26*H26)</f>
        <v>2355.0499999999997</v>
      </c>
    </row>
    <row r="27" spans="2:9">
      <c r="B27" s="15"/>
      <c r="C27" s="22" t="s">
        <v>30</v>
      </c>
      <c r="D27" s="13">
        <v>15</v>
      </c>
      <c r="E27" s="14"/>
      <c r="F27" s="25">
        <v>25</v>
      </c>
      <c r="G27" s="9">
        <f t="shared" si="0"/>
        <v>375</v>
      </c>
      <c r="H27" s="21">
        <v>73.150000000000006</v>
      </c>
      <c r="I27" s="51">
        <f>IF(D27&gt;0,D27*H27,E27*H27)</f>
        <v>1097.25</v>
      </c>
    </row>
    <row r="28" spans="2:9">
      <c r="B28" s="15"/>
      <c r="C28" s="22" t="s">
        <v>21</v>
      </c>
      <c r="D28" s="13">
        <v>38</v>
      </c>
      <c r="E28" s="14"/>
      <c r="F28" s="25">
        <v>25</v>
      </c>
      <c r="G28" s="9">
        <f t="shared" si="0"/>
        <v>950</v>
      </c>
      <c r="H28" s="21">
        <v>67.45</v>
      </c>
      <c r="I28" s="51">
        <f>IF(D28&gt;0,D28*H28,E28*H28)</f>
        <v>2563.1</v>
      </c>
    </row>
    <row r="29" spans="2:9">
      <c r="B29" s="15"/>
      <c r="C29" s="20" t="s">
        <v>18</v>
      </c>
      <c r="D29" s="13"/>
      <c r="E29" s="14"/>
      <c r="F29" s="25"/>
      <c r="G29" s="9"/>
      <c r="H29" s="21"/>
      <c r="I29" s="51"/>
    </row>
    <row r="30" spans="2:9">
      <c r="B30" s="15"/>
      <c r="C30" s="22" t="s">
        <v>14</v>
      </c>
      <c r="D30" s="13">
        <v>9</v>
      </c>
      <c r="E30" s="14"/>
      <c r="F30" s="25">
        <v>24</v>
      </c>
      <c r="G30" s="9">
        <f t="shared" si="0"/>
        <v>216</v>
      </c>
      <c r="H30" s="21">
        <v>121.6</v>
      </c>
      <c r="I30" s="51">
        <f t="shared" ref="I30:I44" si="1">IF(D30&gt;0,D30*H30,E30*H30)</f>
        <v>1094.3999999999999</v>
      </c>
    </row>
    <row r="31" spans="2:9">
      <c r="B31" s="15"/>
      <c r="C31" s="20" t="s">
        <v>19</v>
      </c>
      <c r="D31" s="13"/>
      <c r="E31" s="14"/>
      <c r="F31" s="25"/>
      <c r="G31" s="9"/>
      <c r="H31" s="21"/>
      <c r="I31" s="51"/>
    </row>
    <row r="32" spans="2:9">
      <c r="B32" s="15"/>
      <c r="C32" s="22" t="s">
        <v>27</v>
      </c>
      <c r="D32" s="13"/>
      <c r="E32" s="14">
        <v>23</v>
      </c>
      <c r="F32" s="25">
        <v>10</v>
      </c>
      <c r="G32" s="9">
        <f t="shared" si="0"/>
        <v>230</v>
      </c>
      <c r="H32" s="21">
        <v>33.25</v>
      </c>
      <c r="I32" s="51">
        <f t="shared" si="1"/>
        <v>764.75</v>
      </c>
    </row>
    <row r="33" spans="2:9">
      <c r="B33" s="15"/>
      <c r="C33" s="20" t="s">
        <v>17</v>
      </c>
      <c r="D33" s="13"/>
      <c r="E33" s="14"/>
      <c r="F33" s="25"/>
      <c r="G33" s="9"/>
      <c r="H33" s="21"/>
      <c r="I33" s="51"/>
    </row>
    <row r="34" spans="2:9">
      <c r="B34" s="15"/>
      <c r="C34" s="22" t="s">
        <v>20</v>
      </c>
      <c r="D34" s="13">
        <v>1</v>
      </c>
      <c r="E34" s="14"/>
      <c r="F34" s="25">
        <v>24</v>
      </c>
      <c r="G34" s="9">
        <f t="shared" si="0"/>
        <v>24</v>
      </c>
      <c r="H34" s="21">
        <v>57</v>
      </c>
      <c r="I34" s="51">
        <f t="shared" si="1"/>
        <v>57</v>
      </c>
    </row>
    <row r="35" spans="2:9">
      <c r="B35" s="15"/>
      <c r="C35" s="22" t="s">
        <v>29</v>
      </c>
      <c r="D35" s="13">
        <v>20</v>
      </c>
      <c r="E35" s="14"/>
      <c r="F35" s="25">
        <v>40</v>
      </c>
      <c r="G35" s="9">
        <f t="shared" si="0"/>
        <v>800</v>
      </c>
      <c r="H35" s="21">
        <v>57</v>
      </c>
      <c r="I35" s="51">
        <f t="shared" si="1"/>
        <v>1140</v>
      </c>
    </row>
    <row r="36" spans="2:9">
      <c r="B36" s="15"/>
      <c r="C36" s="20" t="s">
        <v>31</v>
      </c>
      <c r="D36" s="13"/>
      <c r="E36" s="14"/>
      <c r="F36" s="25"/>
      <c r="G36" s="9"/>
      <c r="H36" s="21"/>
      <c r="I36" s="51"/>
    </row>
    <row r="37" spans="2:9">
      <c r="B37" s="15"/>
      <c r="C37" s="22" t="s">
        <v>32</v>
      </c>
      <c r="D37" s="13"/>
      <c r="E37" s="14">
        <v>20</v>
      </c>
      <c r="F37" s="25">
        <v>25</v>
      </c>
      <c r="G37" s="9">
        <f t="shared" si="0"/>
        <v>500</v>
      </c>
      <c r="H37" s="21">
        <v>66.5</v>
      </c>
      <c r="I37" s="51">
        <f t="shared" si="1"/>
        <v>1330</v>
      </c>
    </row>
    <row r="38" spans="2:9">
      <c r="B38" s="15"/>
      <c r="C38" s="20" t="s">
        <v>24</v>
      </c>
      <c r="D38" s="13"/>
      <c r="E38" s="14"/>
      <c r="F38" s="25"/>
      <c r="G38" s="9"/>
      <c r="H38" s="21"/>
      <c r="I38" s="51"/>
    </row>
    <row r="39" spans="2:9">
      <c r="B39" s="15"/>
      <c r="C39" s="22" t="s">
        <v>25</v>
      </c>
      <c r="D39" s="13"/>
      <c r="E39" s="14">
        <v>40</v>
      </c>
      <c r="F39" s="25">
        <v>10</v>
      </c>
      <c r="G39" s="9">
        <f t="shared" si="0"/>
        <v>400</v>
      </c>
      <c r="H39" s="21">
        <v>20.9</v>
      </c>
      <c r="I39" s="51">
        <f t="shared" si="1"/>
        <v>836</v>
      </c>
    </row>
    <row r="40" spans="2:9">
      <c r="B40" s="15"/>
      <c r="C40" s="22" t="s">
        <v>26</v>
      </c>
      <c r="D40" s="13"/>
      <c r="E40" s="14">
        <v>40</v>
      </c>
      <c r="F40" s="25">
        <v>10</v>
      </c>
      <c r="G40" s="9">
        <f t="shared" si="0"/>
        <v>400</v>
      </c>
      <c r="H40" s="21">
        <v>30.4</v>
      </c>
      <c r="I40" s="51">
        <f t="shared" si="1"/>
        <v>1216</v>
      </c>
    </row>
    <row r="41" spans="2:9">
      <c r="B41" s="15"/>
      <c r="C41" s="20" t="s">
        <v>28</v>
      </c>
      <c r="D41" s="13"/>
      <c r="E41" s="14"/>
      <c r="F41" s="25"/>
      <c r="G41" s="9"/>
      <c r="H41" s="21"/>
      <c r="I41" s="51"/>
    </row>
    <row r="42" spans="2:9">
      <c r="B42" s="15"/>
      <c r="C42" s="22" t="s">
        <v>14</v>
      </c>
      <c r="D42" s="13">
        <v>15</v>
      </c>
      <c r="E42" s="14"/>
      <c r="F42" s="25">
        <v>25</v>
      </c>
      <c r="G42" s="9">
        <f t="shared" si="0"/>
        <v>375</v>
      </c>
      <c r="H42" s="21">
        <v>70.3</v>
      </c>
      <c r="I42" s="51">
        <f t="shared" si="1"/>
        <v>1054.5</v>
      </c>
    </row>
    <row r="43" spans="2:9">
      <c r="B43" s="15"/>
      <c r="C43" s="20" t="s">
        <v>16</v>
      </c>
      <c r="D43" s="13"/>
      <c r="E43" s="14"/>
      <c r="F43" s="25"/>
      <c r="G43" s="9"/>
      <c r="H43" s="21"/>
      <c r="I43" s="51"/>
    </row>
    <row r="44" spans="2:9">
      <c r="B44" s="15"/>
      <c r="C44" s="22" t="s">
        <v>23</v>
      </c>
      <c r="D44" s="13">
        <v>15</v>
      </c>
      <c r="E44" s="14"/>
      <c r="F44" s="25">
        <v>10</v>
      </c>
      <c r="G44" s="9">
        <f t="shared" si="0"/>
        <v>150</v>
      </c>
      <c r="H44" s="21">
        <v>70.3</v>
      </c>
      <c r="I44" s="51">
        <f t="shared" si="1"/>
        <v>1054.5</v>
      </c>
    </row>
    <row r="45" spans="2:9" ht="16.5" thickBot="1">
      <c r="B45" s="8"/>
      <c r="C45" s="22"/>
      <c r="D45" s="13"/>
      <c r="E45" s="14"/>
      <c r="F45" s="21"/>
      <c r="G45" s="9"/>
      <c r="H45" s="21"/>
      <c r="I45" s="51"/>
    </row>
    <row r="46" spans="2:9" ht="18" thickTop="1" thickBot="1">
      <c r="B46" s="10"/>
      <c r="C46" s="11"/>
      <c r="D46" s="12">
        <f>SUM(D21:D45)</f>
        <v>246</v>
      </c>
      <c r="E46" s="12">
        <f>SUM(E21:E45)</f>
        <v>123</v>
      </c>
      <c r="F46" s="12"/>
      <c r="G46" s="12">
        <f>SUM(G21:G45)</f>
        <v>7649</v>
      </c>
      <c r="H46" s="52"/>
      <c r="I46" s="53">
        <f>SUM(I22:I45)</f>
        <v>26315.95</v>
      </c>
    </row>
    <row r="48" spans="2:9" ht="18">
      <c r="B48" s="54" t="s">
        <v>54</v>
      </c>
      <c r="C48" s="55"/>
      <c r="D48" s="55"/>
    </row>
    <row r="49" spans="2:6">
      <c r="C49" s="56"/>
    </row>
    <row r="50" spans="2:6" ht="27.75">
      <c r="B50" s="57" t="s">
        <v>55</v>
      </c>
      <c r="C50" s="58" t="s">
        <v>56</v>
      </c>
      <c r="F50" s="24"/>
    </row>
    <row r="51" spans="2:6" ht="17.25">
      <c r="B51" s="57" t="s">
        <v>57</v>
      </c>
      <c r="C51" s="58" t="s">
        <v>58</v>
      </c>
    </row>
    <row r="52" spans="2:6">
      <c r="B52" s="57"/>
      <c r="C52" s="58"/>
    </row>
    <row r="53" spans="2:6">
      <c r="B53" s="57" t="s">
        <v>59</v>
      </c>
      <c r="C53" s="58" t="s">
        <v>60</v>
      </c>
    </row>
    <row r="54" spans="2:6">
      <c r="B54" s="57" t="s">
        <v>61</v>
      </c>
      <c r="C54" s="59">
        <v>26009593</v>
      </c>
    </row>
    <row r="55" spans="2:6">
      <c r="B55" s="57" t="s">
        <v>62</v>
      </c>
      <c r="C55" s="58" t="s">
        <v>63</v>
      </c>
    </row>
    <row r="56" spans="2:6">
      <c r="B56" s="60" t="s">
        <v>64</v>
      </c>
      <c r="C56" s="61" t="s">
        <v>65</v>
      </c>
      <c r="D56" s="62"/>
    </row>
    <row r="57" spans="2:6">
      <c r="B57" s="60"/>
      <c r="C57" s="61"/>
    </row>
    <row r="58" spans="2:6">
      <c r="B58" s="57" t="s">
        <v>66</v>
      </c>
      <c r="C58" s="63" t="s">
        <v>67</v>
      </c>
    </row>
  </sheetData>
  <mergeCells count="12">
    <mergeCell ref="B3:I3"/>
    <mergeCell ref="G11:I11"/>
    <mergeCell ref="H19:H20"/>
    <mergeCell ref="I19:I20"/>
    <mergeCell ref="B56:B57"/>
    <mergeCell ref="C56:C57"/>
    <mergeCell ref="G19:G20"/>
    <mergeCell ref="B19:B20"/>
    <mergeCell ref="C19:C20"/>
    <mergeCell ref="D19:D20"/>
    <mergeCell ref="E19:E20"/>
    <mergeCell ref="F19:F20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2017-01-12T03:28:20Z</dcterms:modified>
</cp:coreProperties>
</file>