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Cpt.local\shares\homes\allievi\SAM\IN\_folder-redir\jzl561\Desktop\git\cryptolan\3_Documentazione\"/>
    </mc:Choice>
  </mc:AlternateContent>
  <xr:revisionPtr revIDLastSave="0" documentId="13_ncr:1_{3C90BD2A-07D7-4D47-B5CD-19C98A1E0E24}" xr6:coauthVersionLast="47" xr6:coauthVersionMax="47" xr10:uidLastSave="{00000000-0000-0000-0000-000000000000}"/>
  <bookViews>
    <workbookView xWindow="-120" yWindow="-120" windowWidth="29040" windowHeight="17520" xr2:uid="{1F676476-649A-4438-B998-67B3796BBA6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6" i="1" l="1"/>
  <c r="C39" i="1"/>
  <c r="C40" i="1"/>
  <c r="C50" i="1"/>
  <c r="C51" i="1"/>
  <c r="C52" i="1"/>
  <c r="C53" i="1"/>
  <c r="C55" i="1"/>
  <c r="C54" i="1"/>
  <c r="C42" i="1"/>
  <c r="C43" i="1"/>
  <c r="C44" i="1"/>
  <c r="C45" i="1"/>
  <c r="C46" i="1"/>
  <c r="C47" i="1"/>
  <c r="C48" i="1"/>
  <c r="C49" i="1"/>
  <c r="C10" i="1"/>
  <c r="C4" i="1"/>
  <c r="C5" i="1"/>
  <c r="C6" i="1"/>
  <c r="C7" i="1"/>
  <c r="C8" i="1"/>
  <c r="C9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C3" i="1"/>
</calcChain>
</file>

<file path=xl/sharedStrings.xml><?xml version="1.0" encoding="utf-8"?>
<sst xmlns="http://schemas.openxmlformats.org/spreadsheetml/2006/main" count="214" uniqueCount="40">
  <si>
    <t>ATTIVITA</t>
  </si>
  <si>
    <t>SOTTOATTIVITA</t>
  </si>
  <si>
    <t>ORE</t>
  </si>
  <si>
    <t>DATA</t>
  </si>
  <si>
    <t>Progettazzione e pianificazione</t>
  </si>
  <si>
    <t>1.1 Usecase</t>
  </si>
  <si>
    <t xml:space="preserve">1.3 Gant </t>
  </si>
  <si>
    <t>1.2 Schemi progetto</t>
  </si>
  <si>
    <t>x</t>
  </si>
  <si>
    <t>Sviluppo</t>
  </si>
  <si>
    <t>2.1 Ricerca su rete Peer to Peer</t>
  </si>
  <si>
    <t>2.2 Creazione socket e connessione</t>
  </si>
  <si>
    <t>2.3 Ricezione e invio messaggi</t>
  </si>
  <si>
    <t>2.4 Ricerca su cryptografia</t>
  </si>
  <si>
    <t>2.5 Creazione chiavi asimmetriche</t>
  </si>
  <si>
    <t xml:space="preserve">2.6 Creazione sistema criptaggio e decriptaggio </t>
  </si>
  <si>
    <t>2.7 Crazine tabella per salvataggio messaggi</t>
  </si>
  <si>
    <t xml:space="preserve">2.9 Creazione tabella routing </t>
  </si>
  <si>
    <t>2.10 Ricerca gossip per tabella routing</t>
  </si>
  <si>
    <t>2.11 implementazione sistema gossip</t>
  </si>
  <si>
    <t>2.12 implementazione sistema su piu nodi</t>
  </si>
  <si>
    <t>2.13 implementazione sistema online offline</t>
  </si>
  <si>
    <t xml:space="preserve">2.14 creazione interfaccia grafica </t>
  </si>
  <si>
    <t>2.15 inviaggio foto cryptate di piccola taglia</t>
  </si>
  <si>
    <t xml:space="preserve">Testing </t>
  </si>
  <si>
    <t>3.1 Test Connessione e invio messaggi</t>
  </si>
  <si>
    <t>3.2 Test crypt encrypt</t>
  </si>
  <si>
    <t>3.3 Test DB</t>
  </si>
  <si>
    <t>3.5 test interfaccia</t>
  </si>
  <si>
    <t>3.6 test invio/ricezione immagini</t>
  </si>
  <si>
    <t>3.7 test generale su piu nodi</t>
  </si>
  <si>
    <t>Documentazione</t>
  </si>
  <si>
    <t xml:space="preserve"> </t>
  </si>
  <si>
    <t>y</t>
  </si>
  <si>
    <t>2.8 Creazione tabella salvataggio chiavi e ip utenti</t>
  </si>
  <si>
    <t xml:space="preserve">3.4 Test offline/online e routing su piu nodi </t>
  </si>
  <si>
    <t xml:space="preserve">4.1 Documentare / diario </t>
  </si>
  <si>
    <t xml:space="preserve">1.4 installazzione software e framework e studio </t>
  </si>
  <si>
    <t xml:space="preserve">Imprevisti </t>
  </si>
  <si>
    <t>Imprevisti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</si>
</sst>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e" xfId="0" builtinId="0"/>
  </cellStyles>
  <dxfs count="28"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3999450666829432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1023-675F-4F67-B109-A96E2AED2D72}">
  <dimension ref="A1:DE56"/>
  <sheetViews>
    <sheetView tabSelected="1" topLeftCell="A3" zoomScale="115" zoomScaleNormal="115" workbookViewId="0">
      <selection activeCell="AF28" sqref="AF28"/>
    </sheetView>
  </sheetViews>
  <sheetFormatPr defaultRowHeight="15" x14ac:dyDescent="0.25"/>
  <cols>
    <col min="1" max="1" width="28.85546875" bestFit="1" customWidth="1"/>
    <col min="2" max="2" width="45.7109375" bestFit="1" customWidth="1"/>
    <col min="4" max="12" width="2" bestFit="1" customWidth="1"/>
    <col min="13" max="100" width="3" bestFit="1" customWidth="1"/>
    <col min="101" max="102" width="3.85546875" bestFit="1" customWidth="1"/>
    <col min="103" max="109" width="5" bestFit="1" customWidth="1"/>
  </cols>
  <sheetData>
    <row r="1" spans="1:109" x14ac:dyDescent="0.25">
      <c r="C1" t="s">
        <v>3</v>
      </c>
      <c r="D1" s="2">
        <v>45919</v>
      </c>
      <c r="E1" s="2"/>
      <c r="F1" s="2"/>
      <c r="G1" s="2"/>
      <c r="H1" s="2"/>
      <c r="I1" s="2"/>
      <c r="J1" s="2"/>
      <c r="K1" s="2"/>
      <c r="L1" s="2">
        <v>45926</v>
      </c>
      <c r="M1" s="2"/>
      <c r="N1" s="2"/>
      <c r="O1" s="2"/>
      <c r="P1" s="2"/>
      <c r="Q1" s="2"/>
      <c r="R1" s="2"/>
      <c r="S1" s="2"/>
      <c r="T1" s="2">
        <v>45933</v>
      </c>
      <c r="U1" s="2"/>
      <c r="V1" s="2"/>
      <c r="W1" s="2"/>
      <c r="X1" s="2"/>
      <c r="Y1" s="2"/>
      <c r="Z1" s="2"/>
      <c r="AA1" s="2"/>
      <c r="AB1" s="2">
        <v>45940</v>
      </c>
      <c r="AC1" s="2"/>
      <c r="AD1" s="2"/>
      <c r="AE1" s="2"/>
      <c r="AF1" s="2"/>
      <c r="AG1" s="2"/>
      <c r="AH1" s="2"/>
      <c r="AI1" s="2"/>
      <c r="AJ1" s="2">
        <v>45947</v>
      </c>
      <c r="AK1" s="2"/>
      <c r="AL1" s="2"/>
      <c r="AM1" s="2"/>
      <c r="AN1" s="2"/>
      <c r="AO1" s="2"/>
      <c r="AP1" s="2"/>
      <c r="AQ1" s="2"/>
      <c r="AR1" s="2">
        <v>45954</v>
      </c>
      <c r="AS1" s="2"/>
      <c r="AT1" s="2"/>
      <c r="AU1" s="2"/>
      <c r="AV1" s="2"/>
      <c r="AW1" s="2"/>
      <c r="AX1" s="2"/>
      <c r="AY1" s="2"/>
      <c r="AZ1" s="2">
        <v>45961</v>
      </c>
      <c r="BA1" s="4"/>
      <c r="BB1" s="4"/>
      <c r="BC1" s="4"/>
      <c r="BD1" s="4"/>
      <c r="BE1" s="4"/>
      <c r="BF1" s="4"/>
      <c r="BG1" s="4"/>
      <c r="BH1" s="2">
        <v>45975</v>
      </c>
      <c r="BI1" s="4"/>
      <c r="BJ1" s="4"/>
      <c r="BK1" s="4"/>
      <c r="BL1" s="4"/>
      <c r="BM1" s="4"/>
      <c r="BN1" s="4"/>
      <c r="BO1" s="4"/>
      <c r="BP1" s="2">
        <v>45982</v>
      </c>
      <c r="BQ1" s="4"/>
      <c r="BR1" s="4"/>
      <c r="BS1" s="4"/>
      <c r="BT1" s="4"/>
      <c r="BU1" s="4"/>
      <c r="BV1" s="4"/>
      <c r="BW1" s="4"/>
      <c r="BX1" s="2">
        <v>45989</v>
      </c>
      <c r="BY1" s="4"/>
      <c r="BZ1" s="4"/>
      <c r="CA1" s="4"/>
      <c r="CB1" s="4"/>
      <c r="CC1" s="4"/>
      <c r="CD1" s="4"/>
      <c r="CE1" s="4"/>
      <c r="CF1" s="2">
        <v>45996</v>
      </c>
      <c r="CG1" s="4"/>
      <c r="CH1" s="4"/>
      <c r="CI1" s="4"/>
      <c r="CJ1" s="4"/>
      <c r="CK1" s="4"/>
      <c r="CL1" s="4"/>
      <c r="CM1" s="4"/>
      <c r="CN1" s="2">
        <v>46003</v>
      </c>
      <c r="CO1" s="4"/>
      <c r="CP1" s="4"/>
      <c r="CQ1" s="4"/>
      <c r="CR1" s="4"/>
      <c r="CS1" s="4"/>
      <c r="CT1" s="4"/>
      <c r="CU1" s="4"/>
      <c r="CV1" s="4"/>
      <c r="CW1" s="4">
        <v>19.12</v>
      </c>
      <c r="CX1" s="4"/>
      <c r="CY1" s="4"/>
      <c r="CZ1" s="4"/>
      <c r="DA1" s="4"/>
      <c r="DB1" s="4"/>
      <c r="DC1" s="4"/>
      <c r="DD1" s="4"/>
      <c r="DE1" s="4"/>
    </row>
    <row r="2" spans="1:109" x14ac:dyDescent="0.25">
      <c r="A2" t="s">
        <v>0</v>
      </c>
      <c r="B2" t="s">
        <v>1</v>
      </c>
      <c r="C2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</row>
    <row r="3" spans="1:109" ht="14.25" customHeight="1" x14ac:dyDescent="0.25">
      <c r="A3" s="3" t="s">
        <v>4</v>
      </c>
      <c r="B3" t="s">
        <v>5</v>
      </c>
      <c r="C3">
        <f>COUNTIFS(D3:CV3,"x")</f>
        <v>1</v>
      </c>
      <c r="D3" t="s">
        <v>8</v>
      </c>
    </row>
    <row r="4" spans="1:109" ht="14.25" customHeight="1" x14ac:dyDescent="0.25">
      <c r="A4" s="3"/>
      <c r="C4">
        <f t="shared" ref="C4:C54" si="0">COUNTIFS(D4:CV4,"x")</f>
        <v>0</v>
      </c>
      <c r="D4" t="s">
        <v>33</v>
      </c>
    </row>
    <row r="5" spans="1:109" x14ac:dyDescent="0.25">
      <c r="A5" s="3"/>
      <c r="B5" t="s">
        <v>7</v>
      </c>
      <c r="C5">
        <f t="shared" si="0"/>
        <v>2</v>
      </c>
      <c r="E5" t="s">
        <v>8</v>
      </c>
      <c r="F5" t="s">
        <v>8</v>
      </c>
    </row>
    <row r="6" spans="1:109" x14ac:dyDescent="0.25">
      <c r="A6" s="3"/>
      <c r="C6">
        <f t="shared" si="0"/>
        <v>0</v>
      </c>
      <c r="E6" t="s">
        <v>33</v>
      </c>
      <c r="F6" t="s">
        <v>33</v>
      </c>
    </row>
    <row r="7" spans="1:109" x14ac:dyDescent="0.25">
      <c r="A7" s="3"/>
      <c r="B7" t="s">
        <v>6</v>
      </c>
      <c r="C7">
        <f t="shared" si="0"/>
        <v>2</v>
      </c>
      <c r="F7" t="s">
        <v>8</v>
      </c>
      <c r="G7" t="s">
        <v>8</v>
      </c>
    </row>
    <row r="8" spans="1:109" x14ac:dyDescent="0.25">
      <c r="A8" s="3"/>
      <c r="C8">
        <f t="shared" si="0"/>
        <v>0</v>
      </c>
      <c r="F8" t="s">
        <v>33</v>
      </c>
      <c r="G8" t="s">
        <v>33</v>
      </c>
    </row>
    <row r="9" spans="1:109" x14ac:dyDescent="0.25">
      <c r="A9" s="3"/>
      <c r="B9" t="s">
        <v>37</v>
      </c>
      <c r="C9">
        <f t="shared" si="0"/>
        <v>5</v>
      </c>
      <c r="H9" t="s">
        <v>8</v>
      </c>
      <c r="I9" t="s">
        <v>8</v>
      </c>
      <c r="J9" t="s">
        <v>8</v>
      </c>
      <c r="K9" t="s">
        <v>8</v>
      </c>
      <c r="L9" t="s">
        <v>8</v>
      </c>
    </row>
    <row r="10" spans="1:109" x14ac:dyDescent="0.25">
      <c r="A10" s="3"/>
      <c r="C10">
        <f t="shared" si="0"/>
        <v>0</v>
      </c>
      <c r="H10" t="s">
        <v>33</v>
      </c>
      <c r="I10" t="s">
        <v>33</v>
      </c>
      <c r="J10" t="s">
        <v>33</v>
      </c>
    </row>
    <row r="11" spans="1:109" x14ac:dyDescent="0.25">
      <c r="A11" s="5" t="s">
        <v>9</v>
      </c>
      <c r="B11" t="s">
        <v>10</v>
      </c>
      <c r="C11">
        <f t="shared" si="0"/>
        <v>10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</row>
    <row r="12" spans="1:109" x14ac:dyDescent="0.25">
      <c r="A12" s="5"/>
      <c r="C12">
        <f t="shared" si="0"/>
        <v>0</v>
      </c>
      <c r="K12" t="s">
        <v>33</v>
      </c>
      <c r="L12" t="s">
        <v>33</v>
      </c>
      <c r="M12" t="s">
        <v>33</v>
      </c>
      <c r="N12" t="s">
        <v>33</v>
      </c>
    </row>
    <row r="13" spans="1:109" x14ac:dyDescent="0.25">
      <c r="A13" s="5"/>
      <c r="B13" t="s">
        <v>11</v>
      </c>
      <c r="C13">
        <f t="shared" si="0"/>
        <v>6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</row>
    <row r="14" spans="1:109" x14ac:dyDescent="0.25">
      <c r="A14" s="5"/>
      <c r="C14">
        <f t="shared" si="0"/>
        <v>0</v>
      </c>
    </row>
    <row r="15" spans="1:109" x14ac:dyDescent="0.25">
      <c r="A15" s="5"/>
      <c r="B15" t="s">
        <v>12</v>
      </c>
      <c r="C15">
        <f t="shared" si="0"/>
        <v>3</v>
      </c>
      <c r="T15" t="s">
        <v>8</v>
      </c>
      <c r="U15" t="s">
        <v>8</v>
      </c>
      <c r="V15" t="s">
        <v>8</v>
      </c>
    </row>
    <row r="16" spans="1:109" x14ac:dyDescent="0.25">
      <c r="A16" s="5"/>
      <c r="C16">
        <f t="shared" si="0"/>
        <v>0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</row>
    <row r="17" spans="1:88" x14ac:dyDescent="0.25">
      <c r="A17" s="5"/>
      <c r="B17" t="s">
        <v>13</v>
      </c>
      <c r="C17">
        <f t="shared" si="0"/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E17" t="s">
        <v>8</v>
      </c>
      <c r="AF17" t="s">
        <v>8</v>
      </c>
      <c r="AG17" t="s">
        <v>8</v>
      </c>
    </row>
    <row r="18" spans="1:88" x14ac:dyDescent="0.25">
      <c r="A18" s="5"/>
      <c r="C18">
        <f t="shared" si="0"/>
        <v>0</v>
      </c>
      <c r="S18" t="s">
        <v>33</v>
      </c>
      <c r="T18" t="s">
        <v>33</v>
      </c>
      <c r="U18" t="s">
        <v>33</v>
      </c>
      <c r="V18" t="s">
        <v>33</v>
      </c>
    </row>
    <row r="19" spans="1:88" x14ac:dyDescent="0.25">
      <c r="A19" s="5"/>
      <c r="B19" t="s">
        <v>14</v>
      </c>
      <c r="C19">
        <f t="shared" si="0"/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</row>
    <row r="20" spans="1:88" x14ac:dyDescent="0.25">
      <c r="A20" s="5"/>
      <c r="C20">
        <f t="shared" si="0"/>
        <v>0</v>
      </c>
      <c r="W20" t="s">
        <v>33</v>
      </c>
      <c r="X20" t="s">
        <v>33</v>
      </c>
      <c r="BN20" s="1"/>
      <c r="BO20" s="1"/>
      <c r="BP20" s="1"/>
    </row>
    <row r="21" spans="1:88" x14ac:dyDescent="0.25">
      <c r="A21" s="5"/>
      <c r="B21" t="s">
        <v>15</v>
      </c>
      <c r="C21">
        <f t="shared" si="0"/>
        <v>6</v>
      </c>
      <c r="AE21" t="s">
        <v>8</v>
      </c>
      <c r="AF21" t="s">
        <v>8</v>
      </c>
      <c r="AG21" t="s">
        <v>8</v>
      </c>
      <c r="AH21" t="s">
        <v>8</v>
      </c>
      <c r="AI21" t="s">
        <v>8</v>
      </c>
      <c r="AJ21" t="s">
        <v>8</v>
      </c>
    </row>
    <row r="22" spans="1:88" x14ac:dyDescent="0.25">
      <c r="A22" s="5"/>
      <c r="C22">
        <f t="shared" si="0"/>
        <v>0</v>
      </c>
      <c r="Y22" t="s">
        <v>33</v>
      </c>
      <c r="Z22" t="s">
        <v>33</v>
      </c>
      <c r="AA22" t="s">
        <v>33</v>
      </c>
      <c r="AB22" t="s">
        <v>33</v>
      </c>
    </row>
    <row r="23" spans="1:88" x14ac:dyDescent="0.25">
      <c r="A23" s="5"/>
      <c r="B23" t="s">
        <v>16</v>
      </c>
      <c r="C23">
        <f t="shared" si="0"/>
        <v>2</v>
      </c>
      <c r="AL23" t="s">
        <v>8</v>
      </c>
      <c r="AM23" t="s">
        <v>8</v>
      </c>
    </row>
    <row r="24" spans="1:88" x14ac:dyDescent="0.25">
      <c r="A24" s="5"/>
      <c r="C24">
        <f t="shared" si="0"/>
        <v>0</v>
      </c>
      <c r="AB24" t="s">
        <v>33</v>
      </c>
      <c r="AC24" t="s">
        <v>33</v>
      </c>
      <c r="AD24" t="s">
        <v>33</v>
      </c>
      <c r="AE24" t="s">
        <v>33</v>
      </c>
      <c r="CG24" s="1"/>
      <c r="CH24" s="1"/>
      <c r="CI24" s="1"/>
      <c r="CJ24" s="1"/>
    </row>
    <row r="25" spans="1:88" x14ac:dyDescent="0.25">
      <c r="A25" s="5"/>
      <c r="B25" t="s">
        <v>34</v>
      </c>
      <c r="C25">
        <f t="shared" si="0"/>
        <v>3</v>
      </c>
      <c r="AN25" t="s">
        <v>8</v>
      </c>
      <c r="AO25" t="s">
        <v>8</v>
      </c>
      <c r="AP25" t="s">
        <v>8</v>
      </c>
    </row>
    <row r="26" spans="1:88" x14ac:dyDescent="0.25">
      <c r="A26" s="5"/>
      <c r="C26">
        <f t="shared" si="0"/>
        <v>0</v>
      </c>
      <c r="AE26" t="s">
        <v>33</v>
      </c>
      <c r="AF26" t="s">
        <v>33</v>
      </c>
    </row>
    <row r="27" spans="1:88" x14ac:dyDescent="0.25">
      <c r="A27" s="5"/>
      <c r="B27" t="s">
        <v>17</v>
      </c>
      <c r="C27">
        <f t="shared" si="0"/>
        <v>3</v>
      </c>
      <c r="AR27" t="s">
        <v>8</v>
      </c>
      <c r="AS27" t="s">
        <v>8</v>
      </c>
      <c r="AT27" t="s">
        <v>8</v>
      </c>
    </row>
    <row r="28" spans="1:88" x14ac:dyDescent="0.25">
      <c r="A28" s="5"/>
      <c r="C28">
        <f t="shared" si="0"/>
        <v>0</v>
      </c>
      <c r="AF28" s="6"/>
    </row>
    <row r="29" spans="1:88" x14ac:dyDescent="0.25">
      <c r="A29" s="5"/>
      <c r="B29" t="s">
        <v>18</v>
      </c>
      <c r="C29">
        <f t="shared" si="0"/>
        <v>5</v>
      </c>
      <c r="AV29" t="s">
        <v>8</v>
      </c>
      <c r="AW29" t="s">
        <v>8</v>
      </c>
      <c r="AX29" t="s">
        <v>8</v>
      </c>
      <c r="AY29" t="s">
        <v>8</v>
      </c>
      <c r="AZ29" t="s">
        <v>8</v>
      </c>
    </row>
    <row r="30" spans="1:88" x14ac:dyDescent="0.25">
      <c r="A30" s="5"/>
      <c r="C30">
        <f t="shared" si="0"/>
        <v>0</v>
      </c>
    </row>
    <row r="31" spans="1:88" x14ac:dyDescent="0.25">
      <c r="A31" s="5"/>
      <c r="B31" t="s">
        <v>19</v>
      </c>
      <c r="C31">
        <f t="shared" si="0"/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</row>
    <row r="32" spans="1:88" x14ac:dyDescent="0.25">
      <c r="A32" s="5"/>
      <c r="C32">
        <f t="shared" si="0"/>
        <v>0</v>
      </c>
    </row>
    <row r="33" spans="1:89" x14ac:dyDescent="0.25">
      <c r="A33" s="5"/>
      <c r="B33" t="s">
        <v>20</v>
      </c>
      <c r="C33">
        <f t="shared" si="0"/>
        <v>9</v>
      </c>
      <c r="BD33" t="s">
        <v>8</v>
      </c>
      <c r="BE33" t="s">
        <v>8</v>
      </c>
      <c r="BF33" t="s">
        <v>8</v>
      </c>
      <c r="BG33" t="s">
        <v>8</v>
      </c>
      <c r="BH33" t="s">
        <v>8</v>
      </c>
      <c r="BI33" t="s">
        <v>8</v>
      </c>
      <c r="BJ33" t="s">
        <v>8</v>
      </c>
      <c r="BK33" t="s">
        <v>8</v>
      </c>
      <c r="BL33" t="s">
        <v>8</v>
      </c>
    </row>
    <row r="34" spans="1:89" x14ac:dyDescent="0.25">
      <c r="A34" s="5"/>
      <c r="C34">
        <f t="shared" si="0"/>
        <v>0</v>
      </c>
    </row>
    <row r="35" spans="1:89" x14ac:dyDescent="0.25">
      <c r="A35" s="5"/>
      <c r="B35" t="s">
        <v>21</v>
      </c>
      <c r="C35">
        <f t="shared" si="0"/>
        <v>3</v>
      </c>
      <c r="BM35" t="s">
        <v>8</v>
      </c>
      <c r="BN35" t="s">
        <v>8</v>
      </c>
      <c r="BO35" t="s">
        <v>8</v>
      </c>
    </row>
    <row r="36" spans="1:89" x14ac:dyDescent="0.25">
      <c r="A36" s="5"/>
      <c r="C36">
        <f t="shared" si="0"/>
        <v>0</v>
      </c>
    </row>
    <row r="37" spans="1:89" x14ac:dyDescent="0.25">
      <c r="A37" s="5"/>
      <c r="B37" t="s">
        <v>22</v>
      </c>
      <c r="C37">
        <f t="shared" si="0"/>
        <v>11</v>
      </c>
      <c r="BR37" t="s">
        <v>8</v>
      </c>
      <c r="BS37" t="s">
        <v>8</v>
      </c>
      <c r="BT37" t="s">
        <v>8</v>
      </c>
      <c r="BU37" t="s">
        <v>8</v>
      </c>
      <c r="BV37" t="s">
        <v>8</v>
      </c>
      <c r="BW37" t="s">
        <v>8</v>
      </c>
      <c r="BX37" t="s">
        <v>8</v>
      </c>
      <c r="BY37" t="s">
        <v>8</v>
      </c>
      <c r="BZ37" t="s">
        <v>8</v>
      </c>
      <c r="CA37" t="s">
        <v>8</v>
      </c>
      <c r="CB37" t="s">
        <v>8</v>
      </c>
    </row>
    <row r="38" spans="1:89" x14ac:dyDescent="0.25">
      <c r="A38" s="5"/>
      <c r="C38">
        <f t="shared" si="0"/>
        <v>0</v>
      </c>
    </row>
    <row r="39" spans="1:89" x14ac:dyDescent="0.25">
      <c r="A39" s="5"/>
      <c r="B39" t="s">
        <v>23</v>
      </c>
      <c r="C39">
        <f>COUNTIFS(D39:CV39,"x")</f>
        <v>8</v>
      </c>
      <c r="CD39" t="s">
        <v>8</v>
      </c>
      <c r="CE39" t="s">
        <v>8</v>
      </c>
      <c r="CF39" t="s">
        <v>8</v>
      </c>
      <c r="CG39" t="s">
        <v>8</v>
      </c>
      <c r="CH39" t="s">
        <v>8</v>
      </c>
      <c r="CI39" t="s">
        <v>8</v>
      </c>
      <c r="CJ39" t="s">
        <v>8</v>
      </c>
      <c r="CK39" t="s">
        <v>8</v>
      </c>
    </row>
    <row r="40" spans="1:89" x14ac:dyDescent="0.25">
      <c r="A40" s="3" t="s">
        <v>24</v>
      </c>
      <c r="B40" t="s">
        <v>25</v>
      </c>
      <c r="C40">
        <f>COUNTIFS(D40:CV40,"x")</f>
        <v>3</v>
      </c>
      <c r="V40" t="s">
        <v>8</v>
      </c>
      <c r="W40" t="s">
        <v>8</v>
      </c>
      <c r="X40" t="s">
        <v>8</v>
      </c>
    </row>
    <row r="41" spans="1:89" x14ac:dyDescent="0.25">
      <c r="A41" s="3"/>
      <c r="C41">
        <f t="shared" si="0"/>
        <v>0</v>
      </c>
    </row>
    <row r="42" spans="1:89" x14ac:dyDescent="0.25">
      <c r="A42" s="3"/>
      <c r="B42" t="s">
        <v>26</v>
      </c>
      <c r="C42">
        <f t="shared" si="0"/>
        <v>2</v>
      </c>
      <c r="AJ42" t="s">
        <v>8</v>
      </c>
      <c r="AK42" t="s">
        <v>8</v>
      </c>
    </row>
    <row r="43" spans="1:89" x14ac:dyDescent="0.25">
      <c r="A43" s="3"/>
      <c r="C43">
        <f t="shared" si="0"/>
        <v>0</v>
      </c>
    </row>
    <row r="44" spans="1:89" x14ac:dyDescent="0.25">
      <c r="A44" s="3"/>
      <c r="B44" t="s">
        <v>27</v>
      </c>
      <c r="C44">
        <f t="shared" si="0"/>
        <v>1</v>
      </c>
      <c r="AQ44" t="s">
        <v>8</v>
      </c>
    </row>
    <row r="45" spans="1:89" x14ac:dyDescent="0.25">
      <c r="A45" s="3"/>
      <c r="C45">
        <f t="shared" si="0"/>
        <v>0</v>
      </c>
    </row>
    <row r="46" spans="1:89" x14ac:dyDescent="0.25">
      <c r="A46" s="3"/>
      <c r="B46" t="s">
        <v>35</v>
      </c>
      <c r="C46">
        <f t="shared" si="0"/>
        <v>2</v>
      </c>
      <c r="BP46" t="s">
        <v>8</v>
      </c>
      <c r="BQ46" t="s">
        <v>8</v>
      </c>
    </row>
    <row r="47" spans="1:89" x14ac:dyDescent="0.25">
      <c r="A47" s="3"/>
      <c r="C47">
        <f t="shared" si="0"/>
        <v>0</v>
      </c>
    </row>
    <row r="48" spans="1:89" x14ac:dyDescent="0.25">
      <c r="A48" s="3"/>
      <c r="B48" t="s">
        <v>28</v>
      </c>
      <c r="C48">
        <f t="shared" si="0"/>
        <v>2</v>
      </c>
      <c r="CB48" t="s">
        <v>8</v>
      </c>
      <c r="CC48" t="s">
        <v>8</v>
      </c>
    </row>
    <row r="49" spans="1:109" x14ac:dyDescent="0.25">
      <c r="A49" s="3"/>
      <c r="C49">
        <f t="shared" si="0"/>
        <v>0</v>
      </c>
    </row>
    <row r="50" spans="1:109" x14ac:dyDescent="0.25">
      <c r="A50" s="3"/>
      <c r="B50" t="s">
        <v>29</v>
      </c>
      <c r="C50">
        <f>COUNTIFS(D50:CV50,"x")</f>
        <v>2</v>
      </c>
      <c r="CL50" t="s">
        <v>8</v>
      </c>
      <c r="CM50" t="s">
        <v>8</v>
      </c>
    </row>
    <row r="51" spans="1:109" x14ac:dyDescent="0.25">
      <c r="A51" s="3"/>
      <c r="C51">
        <f>COUNTIFS(D51:CV51,"x")</f>
        <v>0</v>
      </c>
    </row>
    <row r="52" spans="1:109" x14ac:dyDescent="0.25">
      <c r="A52" s="3"/>
      <c r="B52" t="s">
        <v>30</v>
      </c>
      <c r="C52">
        <f>COUNTIFS(D52:CU52,"x")</f>
        <v>8</v>
      </c>
      <c r="N52" t="s">
        <v>32</v>
      </c>
      <c r="CN52" t="s">
        <v>8</v>
      </c>
      <c r="CO52" t="s">
        <v>8</v>
      </c>
      <c r="CP52" t="s">
        <v>8</v>
      </c>
      <c r="CQ52" t="s">
        <v>8</v>
      </c>
      <c r="CR52" t="s">
        <v>8</v>
      </c>
      <c r="CS52" t="s">
        <v>8</v>
      </c>
      <c r="CT52" t="s">
        <v>8</v>
      </c>
      <c r="CU52" t="s">
        <v>8</v>
      </c>
    </row>
    <row r="53" spans="1:109" x14ac:dyDescent="0.25">
      <c r="A53" s="3" t="s">
        <v>31</v>
      </c>
      <c r="B53" t="s">
        <v>36</v>
      </c>
      <c r="C53">
        <f>COUNTIFS(D53:DB53,"x")</f>
        <v>17</v>
      </c>
      <c r="K53" t="s">
        <v>8</v>
      </c>
      <c r="R53" t="s">
        <v>8</v>
      </c>
      <c r="Z53" t="s">
        <v>8</v>
      </c>
      <c r="AG53" t="s">
        <v>8</v>
      </c>
      <c r="AN53" t="s">
        <v>8</v>
      </c>
      <c r="AU53" t="s">
        <v>8</v>
      </c>
      <c r="BC53" t="s">
        <v>8</v>
      </c>
      <c r="BJ53" t="s">
        <v>8</v>
      </c>
      <c r="BR53" t="s">
        <v>8</v>
      </c>
      <c r="BZ53" t="s">
        <v>8</v>
      </c>
      <c r="CV53" t="s">
        <v>8</v>
      </c>
      <c r="CW53" t="s">
        <v>8</v>
      </c>
      <c r="CX53" t="s">
        <v>8</v>
      </c>
      <c r="CY53" t="s">
        <v>8</v>
      </c>
      <c r="CZ53" t="s">
        <v>8</v>
      </c>
      <c r="DA53" t="s">
        <v>8</v>
      </c>
      <c r="DB53" t="s">
        <v>8</v>
      </c>
    </row>
    <row r="54" spans="1:109" x14ac:dyDescent="0.25">
      <c r="A54" s="3"/>
      <c r="C54">
        <f t="shared" si="0"/>
        <v>0</v>
      </c>
    </row>
    <row r="55" spans="1:109" x14ac:dyDescent="0.25">
      <c r="A55" s="3" t="s">
        <v>38</v>
      </c>
      <c r="B55" t="s">
        <v>39</v>
      </c>
      <c r="C55">
        <f>COUNTIFS(D55:DE55,"x")</f>
        <v>3</v>
      </c>
      <c r="DC55" t="s">
        <v>8</v>
      </c>
      <c r="DD55" t="s">
        <v>8</v>
      </c>
      <c r="DE55" t="s">
        <v>8</v>
      </c>
    </row>
    <row r="56" spans="1:109" x14ac:dyDescent="0.25">
      <c r="A56" s="3"/>
    </row>
  </sheetData>
  <mergeCells count="18">
    <mergeCell ref="A55:A56"/>
    <mergeCell ref="CF1:CM1"/>
    <mergeCell ref="CN1:CV1"/>
    <mergeCell ref="A3:A10"/>
    <mergeCell ref="A11:A39"/>
    <mergeCell ref="AJ1:AQ1"/>
    <mergeCell ref="AR1:AY1"/>
    <mergeCell ref="AZ1:BG1"/>
    <mergeCell ref="BH1:BO1"/>
    <mergeCell ref="BP1:BW1"/>
    <mergeCell ref="BX1:CE1"/>
    <mergeCell ref="D1:K1"/>
    <mergeCell ref="L1:S1"/>
    <mergeCell ref="T1:AA1"/>
    <mergeCell ref="AB1:AI1"/>
    <mergeCell ref="A40:A52"/>
    <mergeCell ref="A53:A54"/>
    <mergeCell ref="CW1:DE1"/>
  </mergeCells>
  <conditionalFormatting sqref="P11:AM11 AU11:CV11 C11:I52 P12:CV14 S15:CV16 AL23:CV26 AR27:CV28 AL27:AP39 AV29:CV32 AR29:AS39 AV33:BA33 BD33:CV33 AV34:CV34 BN35:CV38 AV35:BE39 BN39:BY39 CD39:CV39 V40:CV40 M41:CV41 AG42:CV42 M42:AA52 AE43:CV43 AE44:AK44 AM44:AO44 AQ44:CV44 AE45:CV45 AE46:BB46 BH46:CV46 AE47:CV47 AE48:BI48 BM48:BO48 BS48:BZ48 CC48:CV49 AE49:CA49 CD50:CV50 AE50:BP52 CC51:CV51 CC52 CN52:CW52 CY52:DB52 C53:CB53 CV53:DB53 C54:CV543 C3:CV10 P15:P39 M11:O15 M17:O40 N16:O16 R16 S17:S40 Y17:CV22 Y23:AF39">
    <cfRule type="containsText" dxfId="27" priority="31" operator="containsText" text="y">
      <formula>NOT(ISERROR(SEARCH("y",C3)))</formula>
    </cfRule>
  </conditionalFormatting>
  <conditionalFormatting sqref="P11:AM11 AU11:CV11 D11:I52 P12:CV14 S15:CV16 AL23:CV26 AR27:CV28 AL27:AP39 AV29:CV32 AR29:AS39 AV33:BA33 BD33:CV33 AV34:CV34 BN35:CV38 AV35:BE39 BN39:BY39 CD39:CV39 V40:CV40 M41:CV41 AG42:CV42 M42:AA52 AE43:CV43 AE44:AK44 AM44:AO44 AQ44:CV44 AE45:CV45 AE46:BB46 BH46:CV46 AE47:CV47 AE48:BI48 BM48:BO48 BS48:BZ48 CC48:CV49 AE49:CA49 CD50:CV50 AE50:BP52 CC51:CV51 CC52 CN52:CW52 CY52:DB52 D53:CB53 CV53:DB53 D3:CV10 P15:P39 M11:O15 M17:O40 N16:O16 R16 S17:S40 Y17:CV22 Y23:AF39">
    <cfRule type="containsText" dxfId="26" priority="32" operator="containsText" text="x">
      <formula>NOT(ISERROR(SEARCH("x",D3)))</formula>
    </cfRule>
  </conditionalFormatting>
  <conditionalFormatting sqref="X17">
    <cfRule type="containsText" dxfId="25" priority="29" operator="containsText" text="y">
      <formula>NOT(ISERROR(SEARCH("y",X17)))</formula>
    </cfRule>
    <cfRule type="containsText" dxfId="24" priority="30" operator="containsText" text="x">
      <formula>NOT(ISERROR(SEARCH("x",X17)))</formula>
    </cfRule>
  </conditionalFormatting>
  <conditionalFormatting sqref="BM35">
    <cfRule type="containsText" dxfId="23" priority="27" operator="containsText" text="y">
      <formula>NOT(ISERROR(SEARCH("y",BM35)))</formula>
    </cfRule>
    <cfRule type="containsText" dxfId="22" priority="28" operator="containsText" text="x">
      <formula>NOT(ISERROR(SEARCH("x",BM35)))</formula>
    </cfRule>
  </conditionalFormatting>
  <conditionalFormatting sqref="CB48">
    <cfRule type="containsText" dxfId="21" priority="25" operator="containsText" text="y">
      <formula>NOT(ISERROR(SEARCH("y",CB48)))</formula>
    </cfRule>
    <cfRule type="containsText" dxfId="20" priority="26" operator="containsText" text="x">
      <formula>NOT(ISERROR(SEARCH("x",CB48)))</formula>
    </cfRule>
  </conditionalFormatting>
  <conditionalFormatting sqref="DC55:DE55">
    <cfRule type="containsText" dxfId="19" priority="19" operator="containsText" text="y">
      <formula>NOT(ISERROR(SEARCH("y",DC55)))</formula>
    </cfRule>
    <cfRule type="containsText" dxfId="18" priority="20" operator="containsText" text="x">
      <formula>NOT(ISERROR(SEARCH("x",DC55)))</formula>
    </cfRule>
  </conditionalFormatting>
  <conditionalFormatting sqref="K12">
    <cfRule type="containsText" dxfId="17" priority="17" operator="containsText" text="y">
      <formula>NOT(ISERROR(SEARCH("y",K12)))</formula>
    </cfRule>
  </conditionalFormatting>
  <conditionalFormatting sqref="K12">
    <cfRule type="containsText" dxfId="16" priority="18" operator="containsText" text="x">
      <formula>NOT(ISERROR(SEARCH("x",K12)))</formula>
    </cfRule>
  </conditionalFormatting>
  <conditionalFormatting sqref="L12">
    <cfRule type="containsText" dxfId="15" priority="15" operator="containsText" text="y">
      <formula>NOT(ISERROR(SEARCH("y",L12)))</formula>
    </cfRule>
  </conditionalFormatting>
  <conditionalFormatting sqref="L12">
    <cfRule type="containsText" dxfId="14" priority="16" operator="containsText" text="x">
      <formula>NOT(ISERROR(SEARCH("x",L12)))</formula>
    </cfRule>
  </conditionalFormatting>
  <conditionalFormatting sqref="Q16">
    <cfRule type="containsText" dxfId="13" priority="13" operator="containsText" text="y">
      <formula>NOT(ISERROR(SEARCH("y",Q16)))</formula>
    </cfRule>
  </conditionalFormatting>
  <conditionalFormatting sqref="Q16">
    <cfRule type="containsText" dxfId="12" priority="14" operator="containsText" text="x">
      <formula>NOT(ISERROR(SEARCH("x",Q16)))</formula>
    </cfRule>
  </conditionalFormatting>
  <conditionalFormatting sqref="T18">
    <cfRule type="containsText" dxfId="11" priority="11" operator="containsText" text="y">
      <formula>NOT(ISERROR(SEARCH("y",T18)))</formula>
    </cfRule>
  </conditionalFormatting>
  <conditionalFormatting sqref="T18">
    <cfRule type="containsText" dxfId="10" priority="12" operator="containsText" text="x">
      <formula>NOT(ISERROR(SEARCH("x",T18)))</formula>
    </cfRule>
  </conditionalFormatting>
  <conditionalFormatting sqref="U18">
    <cfRule type="containsText" dxfId="9" priority="9" operator="containsText" text="y">
      <formula>NOT(ISERROR(SEARCH("y",U18)))</formula>
    </cfRule>
  </conditionalFormatting>
  <conditionalFormatting sqref="U18">
    <cfRule type="containsText" dxfId="8" priority="10" operator="containsText" text="x">
      <formula>NOT(ISERROR(SEARCH("x",U18)))</formula>
    </cfRule>
  </conditionalFormatting>
  <conditionalFormatting sqref="V18">
    <cfRule type="containsText" dxfId="7" priority="7" operator="containsText" text="y">
      <formula>NOT(ISERROR(SEARCH("y",V18)))</formula>
    </cfRule>
  </conditionalFormatting>
  <conditionalFormatting sqref="V18">
    <cfRule type="containsText" dxfId="6" priority="8" operator="containsText" text="x">
      <formula>NOT(ISERROR(SEARCH("x",V18)))</formula>
    </cfRule>
  </conditionalFormatting>
  <conditionalFormatting sqref="W20">
    <cfRule type="containsText" dxfId="5" priority="5" operator="containsText" text="y">
      <formula>NOT(ISERROR(SEARCH("y",W20)))</formula>
    </cfRule>
  </conditionalFormatting>
  <conditionalFormatting sqref="W20">
    <cfRule type="containsText" dxfId="4" priority="6" operator="containsText" text="x">
      <formula>NOT(ISERROR(SEARCH("x",W20)))</formula>
    </cfRule>
  </conditionalFormatting>
  <conditionalFormatting sqref="X20">
    <cfRule type="containsText" dxfId="3" priority="3" operator="containsText" text="y">
      <formula>NOT(ISERROR(SEARCH("y",X20)))</formula>
    </cfRule>
  </conditionalFormatting>
  <conditionalFormatting sqref="X20">
    <cfRule type="containsText" dxfId="2" priority="4" operator="containsText" text="x">
      <formula>NOT(ISERROR(SEARCH("x",X20)))</formula>
    </cfRule>
  </conditionalFormatting>
  <conditionalFormatting sqref="XFD22">
    <cfRule type="containsText" dxfId="1" priority="1" operator="containsText" text="y">
      <formula>NOT(ISERROR(SEARCH("y",XFD22)))</formula>
    </cfRule>
  </conditionalFormatting>
  <conditionalFormatting sqref="XFD22">
    <cfRule type="containsText" dxfId="0" priority="2" operator="containsText" text="x">
      <formula>NOT(ISERROR(SEARCH("x",XFD22)))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jzl561@cpt.local</dc:creator>
  <cp:lastModifiedBy>jzl561@cpt.local</cp:lastModifiedBy>
  <dcterms:created xsi:type="dcterms:W3CDTF">2025-09-19T08:16:14Z</dcterms:created>
  <dcterms:modified xsi:type="dcterms:W3CDTF">2025-10-10T12:45:22Z</dcterms:modified>
</cp:coreProperties>
</file>