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dud-my.sharepoint.com/personal/horvatn_tcd_ie/Documents/Documents/dokkan/"/>
    </mc:Choice>
  </mc:AlternateContent>
  <xr:revisionPtr revIDLastSave="0" documentId="8_{399C9153-BE50-4781-84E6-3E8994E38F66}" xr6:coauthVersionLast="47" xr6:coauthVersionMax="47" xr10:uidLastSave="{00000000-0000-0000-0000-000000000000}"/>
  <bookViews>
    <workbookView xWindow="-120" yWindow="-120" windowWidth="29040" windowHeight="15720" xr2:uid="{2637DD0A-7BA3-4824-8CF1-6B4E83904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J6" i="1"/>
  <c r="K6" i="1"/>
  <c r="I6" i="1"/>
  <c r="K5" i="1"/>
  <c r="J5" i="1"/>
  <c r="I5" i="1"/>
  <c r="M10" i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N10" i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L10" i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P9" i="1" a="1"/>
  <c r="P9" i="1" s="1"/>
  <c r="AL11" i="1"/>
  <c r="AM11" i="1"/>
  <c r="AN11" i="1"/>
  <c r="AL12" i="1"/>
  <c r="AM12" i="1"/>
  <c r="AN12" i="1"/>
  <c r="AL13" i="1"/>
  <c r="AM13" i="1"/>
  <c r="AN13" i="1"/>
  <c r="AL14" i="1"/>
  <c r="AM14" i="1"/>
  <c r="AN14" i="1"/>
  <c r="AL15" i="1"/>
  <c r="AM15" i="1"/>
  <c r="AN15" i="1"/>
  <c r="AL16" i="1"/>
  <c r="AM16" i="1"/>
  <c r="AN16" i="1"/>
  <c r="AL17" i="1"/>
  <c r="AM17" i="1"/>
  <c r="AN17" i="1"/>
  <c r="AL18" i="1"/>
  <c r="AM18" i="1"/>
  <c r="AN18" i="1"/>
  <c r="AL19" i="1"/>
  <c r="AM19" i="1"/>
  <c r="AN19" i="1"/>
  <c r="AL20" i="1"/>
  <c r="AM20" i="1"/>
  <c r="AN20" i="1"/>
  <c r="AL21" i="1"/>
  <c r="AM21" i="1"/>
  <c r="AN21" i="1"/>
  <c r="AL22" i="1"/>
  <c r="AM22" i="1"/>
  <c r="AN22" i="1"/>
  <c r="AL23" i="1"/>
  <c r="AM23" i="1"/>
  <c r="AN23" i="1"/>
  <c r="AL24" i="1"/>
  <c r="AM24" i="1"/>
  <c r="AN24" i="1"/>
  <c r="AL25" i="1"/>
  <c r="AM25" i="1"/>
  <c r="AN25" i="1"/>
  <c r="AL26" i="1"/>
  <c r="AM26" i="1"/>
  <c r="AN26" i="1"/>
  <c r="AL27" i="1"/>
  <c r="AM27" i="1"/>
  <c r="AN27" i="1"/>
  <c r="AL28" i="1"/>
  <c r="AM28" i="1"/>
  <c r="AN28" i="1"/>
  <c r="AL29" i="1"/>
  <c r="AM29" i="1"/>
  <c r="AN29" i="1"/>
  <c r="AL30" i="1"/>
  <c r="AM30" i="1"/>
  <c r="AN30" i="1"/>
  <c r="AL31" i="1"/>
  <c r="AM31" i="1"/>
  <c r="AN31" i="1"/>
  <c r="AL32" i="1"/>
  <c r="AM32" i="1"/>
  <c r="AN32" i="1"/>
  <c r="AL33" i="1"/>
  <c r="AM33" i="1"/>
  <c r="AN33" i="1"/>
  <c r="AL34" i="1"/>
  <c r="AM34" i="1"/>
  <c r="AN34" i="1"/>
  <c r="AL35" i="1"/>
  <c r="AM35" i="1"/>
  <c r="AN35" i="1"/>
  <c r="AL36" i="1"/>
  <c r="AM36" i="1"/>
  <c r="AN36" i="1"/>
  <c r="AL37" i="1"/>
  <c r="AM37" i="1"/>
  <c r="AN37" i="1"/>
  <c r="AL38" i="1"/>
  <c r="AM38" i="1"/>
  <c r="AN38" i="1"/>
  <c r="AL39" i="1"/>
  <c r="AM39" i="1"/>
  <c r="AN39" i="1"/>
  <c r="AL40" i="1"/>
  <c r="AM40" i="1"/>
  <c r="AN40" i="1"/>
  <c r="AL41" i="1"/>
  <c r="AM41" i="1"/>
  <c r="AN41" i="1"/>
  <c r="AL42" i="1"/>
  <c r="AM42" i="1"/>
  <c r="AN42" i="1"/>
  <c r="AL43" i="1"/>
  <c r="AM43" i="1"/>
  <c r="AN43" i="1"/>
  <c r="AL44" i="1"/>
  <c r="AM44" i="1"/>
  <c r="AN44" i="1"/>
  <c r="AL45" i="1"/>
  <c r="AM45" i="1"/>
  <c r="AN45" i="1"/>
  <c r="AL46" i="1"/>
  <c r="AM46" i="1"/>
  <c r="AN46" i="1"/>
  <c r="AL47" i="1"/>
  <c r="AM47" i="1"/>
  <c r="AN47" i="1"/>
  <c r="AL48" i="1"/>
  <c r="AM48" i="1"/>
  <c r="AN48" i="1"/>
  <c r="AL49" i="1"/>
  <c r="AM49" i="1"/>
  <c r="AN49" i="1"/>
  <c r="AL50" i="1"/>
  <c r="AM50" i="1"/>
  <c r="AN50" i="1"/>
  <c r="AL51" i="1"/>
  <c r="AM51" i="1"/>
  <c r="AN51" i="1"/>
  <c r="AL52" i="1"/>
  <c r="AM52" i="1"/>
  <c r="AN52" i="1"/>
  <c r="AL53" i="1"/>
  <c r="AM53" i="1"/>
  <c r="AN53" i="1"/>
  <c r="AL54" i="1"/>
  <c r="AM54" i="1"/>
  <c r="AN54" i="1"/>
  <c r="AL55" i="1"/>
  <c r="AM55" i="1"/>
  <c r="AN55" i="1"/>
  <c r="AL56" i="1"/>
  <c r="AM56" i="1"/>
  <c r="AN56" i="1"/>
  <c r="AL57" i="1"/>
  <c r="AM57" i="1"/>
  <c r="AN57" i="1"/>
  <c r="AL58" i="1"/>
  <c r="AM58" i="1"/>
  <c r="AN58" i="1"/>
  <c r="AL59" i="1"/>
  <c r="AM59" i="1"/>
  <c r="AN59" i="1"/>
  <c r="AL60" i="1"/>
  <c r="AM60" i="1"/>
  <c r="AN60" i="1"/>
  <c r="AL61" i="1"/>
  <c r="AM61" i="1"/>
  <c r="AN61" i="1"/>
  <c r="AL62" i="1"/>
  <c r="AM62" i="1"/>
  <c r="AN62" i="1"/>
  <c r="AL63" i="1"/>
  <c r="AM63" i="1"/>
  <c r="AN63" i="1"/>
  <c r="AL64" i="1"/>
  <c r="AM64" i="1"/>
  <c r="AN64" i="1"/>
  <c r="AL65" i="1"/>
  <c r="AM65" i="1"/>
  <c r="AN65" i="1"/>
  <c r="AL66" i="1"/>
  <c r="AM66" i="1"/>
  <c r="AN66" i="1"/>
  <c r="AL67" i="1"/>
  <c r="AM67" i="1"/>
  <c r="AN67" i="1"/>
  <c r="AL68" i="1"/>
  <c r="AM68" i="1"/>
  <c r="AN68" i="1"/>
  <c r="AM10" i="1"/>
  <c r="AN10" i="1"/>
  <c r="AL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10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10" i="1"/>
  <c r="AI11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21" i="1"/>
  <c r="AK22" i="1"/>
  <c r="AK23" i="1"/>
  <c r="AK24" i="1"/>
  <c r="AK25" i="1"/>
  <c r="AK26" i="1"/>
  <c r="AK27" i="1"/>
  <c r="AK28" i="1"/>
  <c r="AK29" i="1"/>
  <c r="AK11" i="1"/>
  <c r="AK12" i="1"/>
  <c r="AK13" i="1"/>
  <c r="AK14" i="1"/>
  <c r="AK15" i="1"/>
  <c r="AK16" i="1"/>
  <c r="AK17" i="1"/>
  <c r="AK18" i="1"/>
  <c r="AK19" i="1"/>
  <c r="AK20" i="1"/>
  <c r="AK10" i="1"/>
  <c r="J4" i="1"/>
  <c r="I4" i="1"/>
  <c r="P68" i="1" l="1" a="1"/>
  <c r="P68" i="1" s="1"/>
  <c r="P31" i="1" a="1"/>
  <c r="P31" i="1" s="1"/>
  <c r="P20" i="1" a="1"/>
  <c r="P20" i="1" s="1"/>
  <c r="P19" i="1" a="1"/>
  <c r="P19" i="1" s="1"/>
  <c r="P28" i="1" a="1"/>
  <c r="P28" i="1" s="1"/>
  <c r="P18" i="1" a="1"/>
  <c r="P18" i="1" s="1"/>
  <c r="P27" i="1" a="1"/>
  <c r="P27" i="1" s="1"/>
  <c r="P16" i="1" a="1"/>
  <c r="P16" i="1" s="1"/>
  <c r="P15" i="1" a="1"/>
  <c r="P15" i="1" s="1"/>
  <c r="P14" i="1" a="1"/>
  <c r="P14" i="1" s="1"/>
  <c r="P23" i="1" a="1"/>
  <c r="P23" i="1" s="1"/>
  <c r="P12" i="1" a="1"/>
  <c r="P12" i="1" s="1"/>
  <c r="P11" i="1" a="1"/>
  <c r="P11" i="1" s="1"/>
  <c r="P21" i="1" a="1"/>
  <c r="P21" i="1" s="1"/>
  <c r="P30" i="1" a="1"/>
  <c r="P30" i="1" s="1"/>
  <c r="P29" i="1" a="1"/>
  <c r="P29" i="1" s="1"/>
  <c r="P17" i="1" a="1"/>
  <c r="P17" i="1" s="1"/>
  <c r="P26" i="1" a="1"/>
  <c r="P26" i="1" s="1"/>
  <c r="P25" i="1" a="1"/>
  <c r="P25" i="1" s="1"/>
  <c r="P24" i="1" a="1"/>
  <c r="P24" i="1" s="1"/>
  <c r="P13" i="1" a="1"/>
  <c r="P13" i="1" s="1"/>
  <c r="P22" i="1" a="1"/>
  <c r="P22" i="1" s="1"/>
  <c r="P10" i="1" a="1"/>
  <c r="P10" i="1" s="1"/>
  <c r="K4" i="1"/>
  <c r="P36" i="1" l="1" a="1"/>
  <c r="P36" i="1" s="1"/>
  <c r="P61" i="1" a="1"/>
  <c r="P61" i="1" s="1"/>
  <c r="P54" i="1" a="1"/>
  <c r="P54" i="1" s="1"/>
  <c r="P48" i="1" a="1"/>
  <c r="P48" i="1" s="1"/>
  <c r="P51" i="1" a="1"/>
  <c r="P51" i="1" s="1"/>
  <c r="P35" i="1" a="1"/>
  <c r="P35" i="1" s="1"/>
  <c r="P49" i="1" a="1"/>
  <c r="P49" i="1" s="1"/>
  <c r="P57" i="1" a="1"/>
  <c r="P57" i="1" s="1"/>
  <c r="P63" i="1" a="1"/>
  <c r="P63" i="1" s="1"/>
  <c r="P52" i="1" a="1"/>
  <c r="P52" i="1" s="1"/>
  <c r="P62" i="1" a="1"/>
  <c r="P62" i="1" s="1"/>
  <c r="P45" i="1" a="1"/>
  <c r="P45" i="1" s="1"/>
  <c r="P44" i="1" a="1"/>
  <c r="P44" i="1" s="1"/>
  <c r="P38" i="1" a="1"/>
  <c r="P38" i="1" s="1"/>
  <c r="W3" i="1" a="1"/>
  <c r="W3" i="1" s="1"/>
  <c r="P39" i="1" a="1"/>
  <c r="P39" i="1" s="1"/>
  <c r="P42" i="1" a="1"/>
  <c r="P42" i="1" s="1"/>
  <c r="P60" i="1" a="1"/>
  <c r="P60" i="1" s="1"/>
  <c r="P53" i="1" a="1"/>
  <c r="P53" i="1" s="1"/>
  <c r="P37" i="1" a="1"/>
  <c r="P37" i="1" s="1"/>
  <c r="P58" i="1" a="1"/>
  <c r="P58" i="1" s="1"/>
  <c r="P64" i="1" a="1"/>
  <c r="P64" i="1" s="1"/>
  <c r="P59" i="1" a="1"/>
  <c r="P59" i="1" s="1"/>
  <c r="P65" i="1" a="1"/>
  <c r="P65" i="1" s="1"/>
  <c r="P32" i="1" a="1"/>
  <c r="P32" i="1" s="1"/>
  <c r="P40" i="1" a="1"/>
  <c r="P40" i="1" s="1"/>
  <c r="P66" i="1" a="1"/>
  <c r="P66" i="1" s="1"/>
  <c r="P43" i="1" a="1"/>
  <c r="P43" i="1" s="1"/>
  <c r="P46" i="1" a="1"/>
  <c r="P46" i="1" s="1"/>
  <c r="P33" i="1" a="1"/>
  <c r="P33" i="1" s="1"/>
  <c r="P67" i="1" a="1"/>
  <c r="P67" i="1" s="1"/>
  <c r="P55" i="1" a="1"/>
  <c r="P55" i="1" s="1"/>
  <c r="P50" i="1" a="1"/>
  <c r="P50" i="1" s="1"/>
  <c r="P41" i="1" a="1"/>
  <c r="P41" i="1" s="1"/>
  <c r="P47" i="1" a="1"/>
  <c r="P47" i="1" s="1"/>
  <c r="P34" i="1" a="1"/>
  <c r="P34" i="1" s="1"/>
  <c r="P56" i="1" a="1"/>
  <c r="P5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<sst xmlns="http://schemas.openxmlformats.org/spreadsheetml/2006/main" count="23" uniqueCount="23">
  <si>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Goten(kid)</t>
  </si>
  <si>
    <t>hp_init</t>
  </si>
  <si>
    <t>hp_max</t>
  </si>
  <si>
    <t>atk_init</t>
  </si>
  <si>
    <t>atk_max</t>
  </si>
  <si>
    <t>def_init</t>
  </si>
  <si>
    <t>def_max</t>
  </si>
  <si>
    <t>Level</t>
  </si>
  <si>
    <t>HP</t>
  </si>
  <si>
    <t>ATK</t>
  </si>
  <si>
    <t>DEF</t>
  </si>
  <si>
    <t>init</t>
  </si>
  <si>
    <t>max</t>
  </si>
  <si>
    <t>Change</t>
  </si>
  <si>
    <t>HP growth</t>
  </si>
  <si>
    <t>ATK growth</t>
  </si>
  <si>
    <t>DEF growth</t>
  </si>
  <si>
    <t>HP divide</t>
  </si>
  <si>
    <t>ATK divide</t>
  </si>
  <si>
    <t>DEF divide</t>
  </si>
  <si>
    <t>Multiplier</t>
  </si>
  <si>
    <t>Stats from z awaken</t>
  </si>
  <si>
    <t>Lvl 60 stats brought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</si>
</sst>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803149606299209E-2"/>
          <c:y val="0.15782407407407409"/>
          <c:w val="0.8982985564304462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Sheet1!$P$9:$P$68</c:f>
              <c:numCache>
                <c:formatCode>General</c:formatCode>
                <c:ptCount val="60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14</c:v>
                </c:pt>
                <c:pt idx="4">
                  <c:v>17</c:v>
                </c:pt>
                <c:pt idx="5">
                  <c:v>22</c:v>
                </c:pt>
                <c:pt idx="6">
                  <c:v>26</c:v>
                </c:pt>
                <c:pt idx="7">
                  <c:v>29</c:v>
                </c:pt>
                <c:pt idx="8">
                  <c:v>32</c:v>
                </c:pt>
                <c:pt idx="9">
                  <c:v>34</c:v>
                </c:pt>
                <c:pt idx="10">
                  <c:v>38</c:v>
                </c:pt>
                <c:pt idx="11">
                  <c:v>39</c:v>
                </c:pt>
                <c:pt idx="12">
                  <c:v>42</c:v>
                </c:pt>
                <c:pt idx="13">
                  <c:v>46</c:v>
                </c:pt>
                <c:pt idx="14">
                  <c:v>46</c:v>
                </c:pt>
                <c:pt idx="15">
                  <c:v>49</c:v>
                </c:pt>
                <c:pt idx="16">
                  <c:v>51</c:v>
                </c:pt>
                <c:pt idx="17">
                  <c:v>52</c:v>
                </c:pt>
                <c:pt idx="18">
                  <c:v>55</c:v>
                </c:pt>
                <c:pt idx="19">
                  <c:v>57</c:v>
                </c:pt>
                <c:pt idx="20">
                  <c:v>58</c:v>
                </c:pt>
                <c:pt idx="21">
                  <c:v>58</c:v>
                </c:pt>
                <c:pt idx="22">
                  <c:v>60</c:v>
                </c:pt>
                <c:pt idx="23">
                  <c:v>61</c:v>
                </c:pt>
                <c:pt idx="24">
                  <c:v>61</c:v>
                </c:pt>
                <c:pt idx="25">
                  <c:v>63</c:v>
                </c:pt>
                <c:pt idx="26">
                  <c:v>64</c:v>
                </c:pt>
                <c:pt idx="27">
                  <c:v>65</c:v>
                </c:pt>
                <c:pt idx="28">
                  <c:v>64</c:v>
                </c:pt>
                <c:pt idx="29">
                  <c:v>65</c:v>
                </c:pt>
                <c:pt idx="30">
                  <c:v>67</c:v>
                </c:pt>
                <c:pt idx="31">
                  <c:v>68</c:v>
                </c:pt>
                <c:pt idx="32">
                  <c:v>68</c:v>
                </c:pt>
                <c:pt idx="33">
                  <c:v>66</c:v>
                </c:pt>
                <c:pt idx="34">
                  <c:v>66</c:v>
                </c:pt>
                <c:pt idx="35">
                  <c:v>65</c:v>
                </c:pt>
                <c:pt idx="36">
                  <c:v>65</c:v>
                </c:pt>
                <c:pt idx="37">
                  <c:v>64</c:v>
                </c:pt>
                <c:pt idx="38">
                  <c:v>65</c:v>
                </c:pt>
                <c:pt idx="39">
                  <c:v>62</c:v>
                </c:pt>
                <c:pt idx="40">
                  <c:v>63</c:v>
                </c:pt>
                <c:pt idx="41">
                  <c:v>61</c:v>
                </c:pt>
                <c:pt idx="42">
                  <c:v>62</c:v>
                </c:pt>
                <c:pt idx="43">
                  <c:v>60</c:v>
                </c:pt>
                <c:pt idx="44">
                  <c:v>59</c:v>
                </c:pt>
                <c:pt idx="45">
                  <c:v>57</c:v>
                </c:pt>
                <c:pt idx="46">
                  <c:v>53</c:v>
                </c:pt>
                <c:pt idx="47">
                  <c:v>52</c:v>
                </c:pt>
                <c:pt idx="48">
                  <c:v>48</c:v>
                </c:pt>
                <c:pt idx="49">
                  <c:v>47</c:v>
                </c:pt>
                <c:pt idx="50">
                  <c:v>42</c:v>
                </c:pt>
                <c:pt idx="51">
                  <c:v>39</c:v>
                </c:pt>
                <c:pt idx="52">
                  <c:v>36</c:v>
                </c:pt>
                <c:pt idx="53">
                  <c:v>32</c:v>
                </c:pt>
                <c:pt idx="54">
                  <c:v>29</c:v>
                </c:pt>
                <c:pt idx="55">
                  <c:v>25</c:v>
                </c:pt>
                <c:pt idx="56">
                  <c:v>18</c:v>
                </c:pt>
                <c:pt idx="57">
                  <c:v>13</c:v>
                </c:pt>
                <c:pt idx="58">
                  <c:v>9</c:v>
                </c:pt>
                <c:pt idx="5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C2-40D5-89A8-2987E61827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Sheet1!$Q$9:$Q$68</c:f>
              <c:numCache>
                <c:formatCode>General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11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41</c:v>
                </c:pt>
                <c:pt idx="18">
                  <c:v>43</c:v>
                </c:pt>
                <c:pt idx="19">
                  <c:v>44</c:v>
                </c:pt>
                <c:pt idx="20">
                  <c:v>46</c:v>
                </c:pt>
                <c:pt idx="21">
                  <c:v>46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54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56</c:v>
                </c:pt>
                <c:pt idx="34">
                  <c:v>56</c:v>
                </c:pt>
                <c:pt idx="35">
                  <c:v>56</c:v>
                </c:pt>
                <c:pt idx="36">
                  <c:v>56</c:v>
                </c:pt>
                <c:pt idx="37">
                  <c:v>56</c:v>
                </c:pt>
                <c:pt idx="38">
                  <c:v>57</c:v>
                </c:pt>
                <c:pt idx="39">
                  <c:v>55</c:v>
                </c:pt>
                <c:pt idx="40">
                  <c:v>56</c:v>
                </c:pt>
                <c:pt idx="41">
                  <c:v>54</c:v>
                </c:pt>
                <c:pt idx="42">
                  <c:v>55</c:v>
                </c:pt>
                <c:pt idx="43">
                  <c:v>53</c:v>
                </c:pt>
                <c:pt idx="44">
                  <c:v>52</c:v>
                </c:pt>
                <c:pt idx="45">
                  <c:v>52</c:v>
                </c:pt>
                <c:pt idx="46">
                  <c:v>50</c:v>
                </c:pt>
                <c:pt idx="47">
                  <c:v>49</c:v>
                </c:pt>
                <c:pt idx="48">
                  <c:v>47</c:v>
                </c:pt>
                <c:pt idx="49">
                  <c:v>47</c:v>
                </c:pt>
                <c:pt idx="50">
                  <c:v>44</c:v>
                </c:pt>
                <c:pt idx="51">
                  <c:v>42</c:v>
                </c:pt>
                <c:pt idx="52">
                  <c:v>40</c:v>
                </c:pt>
                <c:pt idx="53">
                  <c:v>37</c:v>
                </c:pt>
                <c:pt idx="54">
                  <c:v>35</c:v>
                </c:pt>
                <c:pt idx="55">
                  <c:v>32</c:v>
                </c:pt>
                <c:pt idx="56">
                  <c:v>27</c:v>
                </c:pt>
                <c:pt idx="57">
                  <c:v>25</c:v>
                </c:pt>
                <c:pt idx="58">
                  <c:v>22</c:v>
                </c:pt>
                <c:pt idx="5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C2-40D5-89A8-2987E61827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Sheet1!$R$9:$R$68</c:f>
              <c:numCache>
                <c:formatCode>General</c:formatCode>
                <c:ptCount val="6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14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46</c:v>
                </c:pt>
                <c:pt idx="36">
                  <c:v>46</c:v>
                </c:pt>
                <c:pt idx="37">
                  <c:v>46</c:v>
                </c:pt>
                <c:pt idx="38">
                  <c:v>46</c:v>
                </c:pt>
                <c:pt idx="39">
                  <c:v>46</c:v>
                </c:pt>
                <c:pt idx="40">
                  <c:v>46</c:v>
                </c:pt>
                <c:pt idx="41">
                  <c:v>46</c:v>
                </c:pt>
                <c:pt idx="42">
                  <c:v>46</c:v>
                </c:pt>
                <c:pt idx="43">
                  <c:v>46</c:v>
                </c:pt>
                <c:pt idx="44">
                  <c:v>45</c:v>
                </c:pt>
                <c:pt idx="45">
                  <c:v>45</c:v>
                </c:pt>
                <c:pt idx="46">
                  <c:v>43</c:v>
                </c:pt>
                <c:pt idx="47">
                  <c:v>43</c:v>
                </c:pt>
                <c:pt idx="48">
                  <c:v>41</c:v>
                </c:pt>
                <c:pt idx="49">
                  <c:v>41</c:v>
                </c:pt>
                <c:pt idx="50">
                  <c:v>39</c:v>
                </c:pt>
                <c:pt idx="51">
                  <c:v>38</c:v>
                </c:pt>
                <c:pt idx="52">
                  <c:v>37</c:v>
                </c:pt>
                <c:pt idx="53">
                  <c:v>34</c:v>
                </c:pt>
                <c:pt idx="54">
                  <c:v>33</c:v>
                </c:pt>
                <c:pt idx="55">
                  <c:v>31</c:v>
                </c:pt>
                <c:pt idx="56">
                  <c:v>28</c:v>
                </c:pt>
                <c:pt idx="57">
                  <c:v>26</c:v>
                </c:pt>
                <c:pt idx="58">
                  <c:v>25</c:v>
                </c:pt>
                <c:pt idx="5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C2-40D5-89A8-2987E6182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970639"/>
        <c:axId val="760444847"/>
      </c:lineChart>
      <c:catAx>
        <c:axId val="52397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444847"/>
        <c:crosses val="autoZero"/>
        <c:auto val="1"/>
        <c:lblAlgn val="ctr"/>
        <c:lblOffset val="100"/>
        <c:noMultiLvlLbl val="0"/>
      </c:catAx>
      <c:valAx>
        <c:axId val="76044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97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9</xdr:row>
      <xdr:rowOff>90487</xdr:rowOff>
    </xdr:from>
    <xdr:to>
      <xdr:col>25</xdr:col>
      <xdr:colOff>381000</xdr:colOff>
      <xdr:row>23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B06467-E402-8DB3-5A32-DB05C28C9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EF50-346A-4913-852D-8F78A7C6EEBD}">
  <dimension ref="G2:AN68"/>
  <sheetViews>
    <sheetView tabSelected="1" workbookViewId="0">
      <selection activeCell="L7" sqref="L7"/>
    </sheetView>
  </sheetViews>
  <sheetFormatPr defaultRowHeight="15" x14ac:dyDescent="0.25"/>
  <sheetData>
    <row r="2" spans="7:40" x14ac:dyDescent="0.25">
      <c r="G2" t="s">
        <v>11</v>
      </c>
      <c r="H2">
        <v>1</v>
      </c>
      <c r="I2">
        <v>1712</v>
      </c>
      <c r="J2">
        <v>1243</v>
      </c>
      <c r="K2">
        <v>913</v>
      </c>
      <c r="N2" t="s">
        <v>20</v>
      </c>
    </row>
    <row r="3" spans="7:40" x14ac:dyDescent="0.25">
      <c r="G3" t="s">
        <v>12</v>
      </c>
      <c r="H3">
        <v>60</v>
      </c>
      <c r="I3">
        <v>5707</v>
      </c>
      <c r="J3">
        <v>4144</v>
      </c>
      <c r="K3">
        <v>3103</v>
      </c>
      <c r="N3">
        <v>1.0174000000000001</v>
      </c>
      <c r="W3" cm="1">
        <f t="array" ref="W3:Y3">I68:K68-L68:N68</f>
        <v>3</v>
      </c>
      <c r="X3">
        <v>19</v>
      </c>
      <c r="Y3">
        <v>22</v>
      </c>
    </row>
    <row r="4" spans="7:40" x14ac:dyDescent="0.25">
      <c r="G4" t="s">
        <v>13</v>
      </c>
      <c r="I4">
        <f>I3-I2</f>
        <v>3995</v>
      </c>
      <c r="J4">
        <f t="shared" ref="J4:K4" si="0">J3-J2</f>
        <v>2901</v>
      </c>
      <c r="K4">
        <f t="shared" si="0"/>
        <v>2190</v>
      </c>
    </row>
    <row r="5" spans="7:40" x14ac:dyDescent="0.25">
      <c r="G5" t="s">
        <v>21</v>
      </c>
      <c r="I5">
        <f>6234-4688</f>
        <v>1546</v>
      </c>
      <c r="J5">
        <f>5352-3404</f>
        <v>1948</v>
      </c>
      <c r="K5">
        <f>3367-2549</f>
        <v>818</v>
      </c>
    </row>
    <row r="6" spans="7:40" x14ac:dyDescent="0.25">
      <c r="G6" t="s">
        <v>22</v>
      </c>
      <c r="I6">
        <f>I68</f>
        <v>4688</v>
      </c>
      <c r="J6">
        <f t="shared" ref="J6:K6" si="1">J68</f>
        <v>3404</v>
      </c>
      <c r="K6">
        <f t="shared" si="1"/>
        <v>2549</v>
      </c>
      <c r="L6">
        <f>K6+K5</f>
        <v>3367</v>
      </c>
    </row>
    <row r="8" spans="7:40" x14ac:dyDescent="0.25">
      <c r="H8" t="s">
        <v>7</v>
      </c>
      <c r="I8" t="s">
        <v>8</v>
      </c>
      <c r="J8" t="s">
        <v>9</v>
      </c>
      <c r="K8" t="s">
        <v>10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19</v>
      </c>
    </row>
    <row r="9" spans="7:40" x14ac:dyDescent="0.25">
      <c r="H9">
        <v>1</v>
      </c>
      <c r="I9">
        <v>1712</v>
      </c>
      <c r="J9">
        <v>1243</v>
      </c>
      <c r="K9">
        <v>931</v>
      </c>
      <c r="L9">
        <v>1712</v>
      </c>
      <c r="M9">
        <v>1243</v>
      </c>
      <c r="N9">
        <v>931</v>
      </c>
      <c r="P9" cm="1">
        <f t="array" ref="P9:R9">I9:K9-L9:N9</f>
        <v>0</v>
      </c>
      <c r="Q9">
        <v>0</v>
      </c>
      <c r="R9">
        <v>0</v>
      </c>
    </row>
    <row r="10" spans="7:40" x14ac:dyDescent="0.25">
      <c r="H10">
        <v>2</v>
      </c>
      <c r="I10">
        <v>1745</v>
      </c>
      <c r="J10">
        <v>1267</v>
      </c>
      <c r="K10">
        <v>949</v>
      </c>
      <c r="L10">
        <f>ROUNDDOWN(L9*$N$3,0)</f>
        <v>1741</v>
      </c>
      <c r="M10">
        <f t="shared" ref="M10:N10" si="2">ROUNDDOWN(M9*$N$3,0)</f>
        <v>1264</v>
      </c>
      <c r="N10">
        <f t="shared" si="2"/>
        <v>947</v>
      </c>
      <c r="P10" cm="1">
        <f t="array" ref="P10:R10">I10:K10-L10:N10</f>
        <v>4</v>
      </c>
      <c r="Q10">
        <v>3</v>
      </c>
      <c r="R10">
        <v>2</v>
      </c>
      <c r="X10" t="s">
        <v>1</v>
      </c>
      <c r="Y10" t="s">
        <v>2</v>
      </c>
      <c r="Z10" t="s">
        <v>3</v>
      </c>
      <c r="AA10" t="s">
        <v>4</v>
      </c>
      <c r="AB10" t="s">
        <v>5</v>
      </c>
      <c r="AC10" t="s">
        <v>6</v>
      </c>
      <c r="AI10">
        <f>I10-I9</f>
        <v>33</v>
      </c>
      <c r="AJ10">
        <f>J10-J9</f>
        <v>24</v>
      </c>
      <c r="AK10">
        <f>K10-K9</f>
        <v>18</v>
      </c>
      <c r="AL10">
        <f>I10/I9</f>
        <v>1.0192757009345794</v>
      </c>
      <c r="AM10">
        <f>J10/J9</f>
        <v>1.0193081255028158</v>
      </c>
      <c r="AN10">
        <f>K10/K9</f>
        <v>1.0193340494092373</v>
      </c>
    </row>
    <row r="11" spans="7:40" x14ac:dyDescent="0.25">
      <c r="H11">
        <v>3</v>
      </c>
      <c r="I11">
        <v>1779</v>
      </c>
      <c r="J11">
        <v>1292</v>
      </c>
      <c r="K11">
        <v>967</v>
      </c>
      <c r="L11">
        <f t="shared" ref="L11:L68" si="3">ROUNDDOWN(L10*$N$3,0)</f>
        <v>1771</v>
      </c>
      <c r="M11">
        <f t="shared" ref="M11:M68" si="4">ROUNDDOWN(M10*$N$3,0)</f>
        <v>1285</v>
      </c>
      <c r="N11">
        <f t="shared" ref="N11:N68" si="5">ROUNDDOWN(N10*$N$3,0)</f>
        <v>963</v>
      </c>
      <c r="P11" cm="1">
        <f t="array" ref="P11:R11">I11:K11-L11:N11</f>
        <v>8</v>
      </c>
      <c r="Q11">
        <v>7</v>
      </c>
      <c r="R11">
        <v>4</v>
      </c>
      <c r="W11" t="s">
        <v>0</v>
      </c>
      <c r="X11">
        <v>1712</v>
      </c>
      <c r="Y11">
        <v>5707</v>
      </c>
      <c r="Z11">
        <v>1243</v>
      </c>
      <c r="AA11">
        <v>4144</v>
      </c>
      <c r="AB11">
        <v>931</v>
      </c>
      <c r="AC11">
        <v>3103</v>
      </c>
      <c r="AI11">
        <f>I11-I10</f>
        <v>34</v>
      </c>
      <c r="AJ11">
        <f>J11-J10</f>
        <v>25</v>
      </c>
      <c r="AK11">
        <f>K11-K10</f>
        <v>18</v>
      </c>
      <c r="AL11">
        <f>I11/I10</f>
        <v>1.0194842406876792</v>
      </c>
      <c r="AM11">
        <f>J11/J10</f>
        <v>1.0197316495659037</v>
      </c>
      <c r="AN11">
        <f>K11/K10</f>
        <v>1.0189673340358272</v>
      </c>
    </row>
    <row r="12" spans="7:40" x14ac:dyDescent="0.25">
      <c r="H12">
        <v>4</v>
      </c>
      <c r="I12">
        <v>1815</v>
      </c>
      <c r="J12">
        <v>1318</v>
      </c>
      <c r="K12">
        <v>987</v>
      </c>
      <c r="L12">
        <f t="shared" si="3"/>
        <v>1801</v>
      </c>
      <c r="M12">
        <f t="shared" si="4"/>
        <v>1307</v>
      </c>
      <c r="N12">
        <f t="shared" si="5"/>
        <v>979</v>
      </c>
      <c r="P12" cm="1">
        <f t="array" ref="P12:R12">I12:K12-L12:N12</f>
        <v>14</v>
      </c>
      <c r="Q12">
        <v>11</v>
      </c>
      <c r="R12">
        <v>8</v>
      </c>
      <c r="AI12">
        <f>I12-I11</f>
        <v>36</v>
      </c>
      <c r="AJ12">
        <f>J12-J11</f>
        <v>26</v>
      </c>
      <c r="AK12">
        <f>K12-K11</f>
        <v>20</v>
      </c>
      <c r="AL12">
        <f>I12/I11</f>
        <v>1.0202360876897134</v>
      </c>
      <c r="AM12">
        <f>J12/J11</f>
        <v>1.0201238390092879</v>
      </c>
      <c r="AN12">
        <f>K12/K11</f>
        <v>1.0206825232678387</v>
      </c>
    </row>
    <row r="13" spans="7:40" x14ac:dyDescent="0.25">
      <c r="H13">
        <v>5</v>
      </c>
      <c r="I13">
        <v>1849</v>
      </c>
      <c r="J13">
        <v>1342</v>
      </c>
      <c r="K13">
        <v>1005</v>
      </c>
      <c r="L13">
        <f t="shared" si="3"/>
        <v>1832</v>
      </c>
      <c r="M13">
        <f t="shared" si="4"/>
        <v>1329</v>
      </c>
      <c r="N13">
        <f t="shared" si="5"/>
        <v>996</v>
      </c>
      <c r="P13" cm="1">
        <f t="array" ref="P13:R13">I13:K13-L13:N13</f>
        <v>17</v>
      </c>
      <c r="Q13">
        <v>13</v>
      </c>
      <c r="R13">
        <v>9</v>
      </c>
      <c r="AI13">
        <f>I13-I12</f>
        <v>34</v>
      </c>
      <c r="AJ13">
        <f>J13-J12</f>
        <v>24</v>
      </c>
      <c r="AK13">
        <f>K13-K12</f>
        <v>18</v>
      </c>
      <c r="AL13">
        <f>I13/I12</f>
        <v>1.0187327823691461</v>
      </c>
      <c r="AM13">
        <f>J13/J12</f>
        <v>1.0182094081942337</v>
      </c>
      <c r="AN13">
        <f>K13/K12</f>
        <v>1.0182370820668694</v>
      </c>
    </row>
    <row r="14" spans="7:40" x14ac:dyDescent="0.25">
      <c r="H14">
        <v>6</v>
      </c>
      <c r="I14">
        <v>1885</v>
      </c>
      <c r="J14">
        <v>1368</v>
      </c>
      <c r="K14">
        <v>1025</v>
      </c>
      <c r="L14">
        <f t="shared" si="3"/>
        <v>1863</v>
      </c>
      <c r="M14">
        <f t="shared" si="4"/>
        <v>1352</v>
      </c>
      <c r="N14">
        <f t="shared" si="5"/>
        <v>1013</v>
      </c>
      <c r="P14" cm="1">
        <f t="array" ref="P14:R14">I14:K14-L14:N14</f>
        <v>22</v>
      </c>
      <c r="Q14">
        <v>16</v>
      </c>
      <c r="R14">
        <v>12</v>
      </c>
      <c r="AI14">
        <f>I14-I13</f>
        <v>36</v>
      </c>
      <c r="AJ14">
        <f>J14-J13</f>
        <v>26</v>
      </c>
      <c r="AK14">
        <f>K14-K13</f>
        <v>20</v>
      </c>
      <c r="AL14">
        <f>I14/I13</f>
        <v>1.0194699837750134</v>
      </c>
      <c r="AM14">
        <f>J14/J13</f>
        <v>1.0193740685543964</v>
      </c>
      <c r="AN14">
        <f>K14/K13</f>
        <v>1.0199004975124377</v>
      </c>
    </row>
    <row r="15" spans="7:40" x14ac:dyDescent="0.25">
      <c r="H15">
        <v>7</v>
      </c>
      <c r="I15">
        <v>1921</v>
      </c>
      <c r="J15">
        <v>1394</v>
      </c>
      <c r="K15">
        <v>1044</v>
      </c>
      <c r="L15">
        <f t="shared" si="3"/>
        <v>1895</v>
      </c>
      <c r="M15">
        <f t="shared" si="4"/>
        <v>1375</v>
      </c>
      <c r="N15">
        <f t="shared" si="5"/>
        <v>1030</v>
      </c>
      <c r="P15" cm="1">
        <f t="array" ref="P15:R15">I15:K15-L15:N15</f>
        <v>26</v>
      </c>
      <c r="Q15">
        <v>19</v>
      </c>
      <c r="R15">
        <v>14</v>
      </c>
      <c r="AI15">
        <f>I15-I14</f>
        <v>36</v>
      </c>
      <c r="AJ15">
        <f>J15-J14</f>
        <v>26</v>
      </c>
      <c r="AK15">
        <f>K15-K14</f>
        <v>19</v>
      </c>
      <c r="AL15">
        <f>I15/I14</f>
        <v>1.0190981432360742</v>
      </c>
      <c r="AM15">
        <f>J15/J14</f>
        <v>1.0190058479532165</v>
      </c>
      <c r="AN15">
        <f>K15/K14</f>
        <v>1.0185365853658537</v>
      </c>
    </row>
    <row r="16" spans="7:40" x14ac:dyDescent="0.25">
      <c r="H16">
        <v>8</v>
      </c>
      <c r="I16">
        <v>1956</v>
      </c>
      <c r="J16">
        <v>1420</v>
      </c>
      <c r="K16">
        <v>1064</v>
      </c>
      <c r="L16">
        <f t="shared" si="3"/>
        <v>1927</v>
      </c>
      <c r="M16">
        <f t="shared" si="4"/>
        <v>1398</v>
      </c>
      <c r="N16">
        <f t="shared" si="5"/>
        <v>1047</v>
      </c>
      <c r="P16" cm="1">
        <f t="array" ref="P16:R16">I16:K16-L16:N16</f>
        <v>29</v>
      </c>
      <c r="Q16">
        <v>22</v>
      </c>
      <c r="R16">
        <v>17</v>
      </c>
      <c r="AI16">
        <f>I16-I15</f>
        <v>35</v>
      </c>
      <c r="AJ16">
        <f>J16-J15</f>
        <v>26</v>
      </c>
      <c r="AK16">
        <f>K16-K15</f>
        <v>20</v>
      </c>
      <c r="AL16">
        <f>I16/I15</f>
        <v>1.0182196772514316</v>
      </c>
      <c r="AM16">
        <f>J16/J15</f>
        <v>1.018651362984218</v>
      </c>
      <c r="AN16">
        <f>K16/K15</f>
        <v>1.0191570881226053</v>
      </c>
    </row>
    <row r="17" spans="8:40" x14ac:dyDescent="0.25">
      <c r="H17">
        <v>9</v>
      </c>
      <c r="I17">
        <v>1992</v>
      </c>
      <c r="J17">
        <v>1446</v>
      </c>
      <c r="K17">
        <v>1083</v>
      </c>
      <c r="L17">
        <f t="shared" si="3"/>
        <v>1960</v>
      </c>
      <c r="M17">
        <f t="shared" si="4"/>
        <v>1422</v>
      </c>
      <c r="N17">
        <f t="shared" si="5"/>
        <v>1065</v>
      </c>
      <c r="P17" cm="1">
        <f t="array" ref="P17:R17">I17:K17-L17:N17</f>
        <v>32</v>
      </c>
      <c r="Q17">
        <v>24</v>
      </c>
      <c r="R17">
        <v>18</v>
      </c>
      <c r="AI17">
        <f>I17-I16</f>
        <v>36</v>
      </c>
      <c r="AJ17">
        <f>J17-J16</f>
        <v>26</v>
      </c>
      <c r="AK17">
        <f>K17-K16</f>
        <v>19</v>
      </c>
      <c r="AL17">
        <f>I17/I16</f>
        <v>1.01840490797546</v>
      </c>
      <c r="AM17">
        <f>J17/J16</f>
        <v>1.0183098591549296</v>
      </c>
      <c r="AN17">
        <f>K17/K16</f>
        <v>1.0178571428571428</v>
      </c>
    </row>
    <row r="18" spans="8:40" x14ac:dyDescent="0.25">
      <c r="H18">
        <v>10</v>
      </c>
      <c r="I18">
        <v>2028</v>
      </c>
      <c r="J18">
        <v>1472</v>
      </c>
      <c r="K18">
        <v>1103</v>
      </c>
      <c r="L18">
        <f t="shared" si="3"/>
        <v>1994</v>
      </c>
      <c r="M18">
        <f t="shared" si="4"/>
        <v>1446</v>
      </c>
      <c r="N18">
        <f t="shared" si="5"/>
        <v>1083</v>
      </c>
      <c r="P18" cm="1">
        <f t="array" ref="P18:R18">I18:K18-L18:N18</f>
        <v>34</v>
      </c>
      <c r="Q18">
        <v>26</v>
      </c>
      <c r="R18">
        <v>20</v>
      </c>
      <c r="AI18">
        <f>I18-I17</f>
        <v>36</v>
      </c>
      <c r="AJ18">
        <f>J18-J17</f>
        <v>26</v>
      </c>
      <c r="AK18">
        <f>K18-K17</f>
        <v>20</v>
      </c>
      <c r="AL18">
        <f>I18/I17</f>
        <v>1.0180722891566265</v>
      </c>
      <c r="AM18">
        <f>J18/J17</f>
        <v>1.0179806362378976</v>
      </c>
      <c r="AN18">
        <f>K18/K17</f>
        <v>1.0184672206832872</v>
      </c>
    </row>
    <row r="19" spans="8:40" x14ac:dyDescent="0.25">
      <c r="H19">
        <v>11</v>
      </c>
      <c r="I19">
        <v>2066</v>
      </c>
      <c r="J19">
        <v>1500</v>
      </c>
      <c r="K19">
        <v>1123</v>
      </c>
      <c r="L19">
        <f t="shared" si="3"/>
        <v>2028</v>
      </c>
      <c r="M19">
        <f t="shared" si="4"/>
        <v>1471</v>
      </c>
      <c r="N19">
        <f t="shared" si="5"/>
        <v>1101</v>
      </c>
      <c r="P19" cm="1">
        <f t="array" ref="P19:R19">I19:K19-L19:N19</f>
        <v>38</v>
      </c>
      <c r="Q19">
        <v>29</v>
      </c>
      <c r="R19">
        <v>22</v>
      </c>
      <c r="AI19">
        <f>I19-I18</f>
        <v>38</v>
      </c>
      <c r="AJ19">
        <f>J19-J18</f>
        <v>28</v>
      </c>
      <c r="AK19">
        <f>K19-K18</f>
        <v>20</v>
      </c>
      <c r="AL19">
        <f>I19/I18</f>
        <v>1.0187376725838264</v>
      </c>
      <c r="AM19">
        <f>J19/J18</f>
        <v>1.0190217391304348</v>
      </c>
      <c r="AN19">
        <f>K19/K18</f>
        <v>1.0181323662737987</v>
      </c>
    </row>
    <row r="20" spans="8:40" x14ac:dyDescent="0.25">
      <c r="H20">
        <v>12</v>
      </c>
      <c r="I20">
        <v>2102</v>
      </c>
      <c r="J20">
        <v>1526</v>
      </c>
      <c r="K20">
        <v>1143</v>
      </c>
      <c r="L20">
        <f t="shared" si="3"/>
        <v>2063</v>
      </c>
      <c r="M20">
        <f t="shared" si="4"/>
        <v>1496</v>
      </c>
      <c r="N20">
        <f t="shared" si="5"/>
        <v>1120</v>
      </c>
      <c r="P20" cm="1">
        <f t="array" ref="P20:R20">I20:K20-L20:N20</f>
        <v>39</v>
      </c>
      <c r="Q20">
        <v>30</v>
      </c>
      <c r="R20">
        <v>23</v>
      </c>
      <c r="AI20">
        <f>I20-I19</f>
        <v>36</v>
      </c>
      <c r="AJ20">
        <f>J20-J19</f>
        <v>26</v>
      </c>
      <c r="AK20">
        <f>K20-K19</f>
        <v>20</v>
      </c>
      <c r="AL20">
        <f>I20/I19</f>
        <v>1.0174249757986447</v>
      </c>
      <c r="AM20">
        <f>J20/J19</f>
        <v>1.0173333333333334</v>
      </c>
      <c r="AN20">
        <f>K20/K19</f>
        <v>1.0178094390026715</v>
      </c>
    </row>
    <row r="21" spans="8:40" x14ac:dyDescent="0.25">
      <c r="H21">
        <v>13</v>
      </c>
      <c r="I21">
        <v>2140</v>
      </c>
      <c r="J21">
        <v>1553</v>
      </c>
      <c r="K21">
        <v>1163</v>
      </c>
      <c r="L21">
        <f t="shared" si="3"/>
        <v>2098</v>
      </c>
      <c r="M21">
        <f t="shared" si="4"/>
        <v>1522</v>
      </c>
      <c r="N21">
        <f t="shared" si="5"/>
        <v>1139</v>
      </c>
      <c r="P21" cm="1">
        <f t="array" ref="P21:R21">I21:K21-L21:N21</f>
        <v>42</v>
      </c>
      <c r="Q21">
        <v>31</v>
      </c>
      <c r="R21">
        <v>24</v>
      </c>
      <c r="AI21">
        <f>I21-I20</f>
        <v>38</v>
      </c>
      <c r="AJ21">
        <f>J21-J20</f>
        <v>27</v>
      </c>
      <c r="AK21">
        <f>K21-K20</f>
        <v>20</v>
      </c>
      <c r="AL21">
        <f>I21/I20</f>
        <v>1.0180780209324454</v>
      </c>
      <c r="AM21">
        <f>J21/J20</f>
        <v>1.0176933158584536</v>
      </c>
      <c r="AN21">
        <f>K21/K20</f>
        <v>1.0174978127734033</v>
      </c>
    </row>
    <row r="22" spans="8:40" x14ac:dyDescent="0.25">
      <c r="H22">
        <v>14</v>
      </c>
      <c r="I22">
        <v>2180</v>
      </c>
      <c r="J22">
        <v>1582</v>
      </c>
      <c r="K22">
        <v>1185</v>
      </c>
      <c r="L22">
        <f t="shared" si="3"/>
        <v>2134</v>
      </c>
      <c r="M22">
        <f t="shared" si="4"/>
        <v>1548</v>
      </c>
      <c r="N22">
        <f t="shared" si="5"/>
        <v>1158</v>
      </c>
      <c r="P22" cm="1">
        <f t="array" ref="P22:R22">I22:K22-L22:N22</f>
        <v>46</v>
      </c>
      <c r="Q22">
        <v>34</v>
      </c>
      <c r="R22">
        <v>27</v>
      </c>
      <c r="AI22">
        <f>I22-I21</f>
        <v>40</v>
      </c>
      <c r="AJ22">
        <f>J22-J21</f>
        <v>29</v>
      </c>
      <c r="AK22">
        <f>K22-K21</f>
        <v>22</v>
      </c>
      <c r="AL22">
        <f>I22/I21</f>
        <v>1.0186915887850467</v>
      </c>
      <c r="AM22">
        <f>J22/J21</f>
        <v>1.0186735350933678</v>
      </c>
      <c r="AN22">
        <f>K22/K21</f>
        <v>1.0189165950128978</v>
      </c>
    </row>
    <row r="23" spans="8:40" x14ac:dyDescent="0.25">
      <c r="H23">
        <v>15</v>
      </c>
      <c r="I23">
        <v>2217</v>
      </c>
      <c r="J23">
        <v>1610</v>
      </c>
      <c r="K23">
        <v>1206</v>
      </c>
      <c r="L23">
        <f t="shared" si="3"/>
        <v>2171</v>
      </c>
      <c r="M23">
        <f t="shared" si="4"/>
        <v>1574</v>
      </c>
      <c r="N23">
        <f t="shared" si="5"/>
        <v>1178</v>
      </c>
      <c r="P23" cm="1">
        <f t="array" ref="P23:R23">I23:K23-L23:N23</f>
        <v>46</v>
      </c>
      <c r="Q23">
        <v>36</v>
      </c>
      <c r="R23">
        <v>28</v>
      </c>
      <c r="AI23">
        <f>I23-I22</f>
        <v>37</v>
      </c>
      <c r="AJ23">
        <f>J23-J22</f>
        <v>28</v>
      </c>
      <c r="AK23">
        <f>K23-K22</f>
        <v>21</v>
      </c>
      <c r="AL23">
        <f>I23/I22</f>
        <v>1.0169724770642201</v>
      </c>
      <c r="AM23">
        <f>J23/J22</f>
        <v>1.0176991150442478</v>
      </c>
      <c r="AN23">
        <f>K23/K22</f>
        <v>1.0177215189873419</v>
      </c>
    </row>
    <row r="24" spans="8:40" x14ac:dyDescent="0.25">
      <c r="H24">
        <v>16</v>
      </c>
      <c r="I24">
        <v>2257</v>
      </c>
      <c r="J24">
        <v>1639</v>
      </c>
      <c r="K24">
        <v>1227</v>
      </c>
      <c r="L24">
        <f t="shared" si="3"/>
        <v>2208</v>
      </c>
      <c r="M24">
        <f t="shared" si="4"/>
        <v>1601</v>
      </c>
      <c r="N24">
        <f t="shared" si="5"/>
        <v>1198</v>
      </c>
      <c r="P24" cm="1">
        <f t="array" ref="P24:R24">I24:K24-L24:N24</f>
        <v>49</v>
      </c>
      <c r="Q24">
        <v>38</v>
      </c>
      <c r="R24">
        <v>29</v>
      </c>
      <c r="AI24">
        <f>I24-I23</f>
        <v>40</v>
      </c>
      <c r="AJ24">
        <f>J24-J23</f>
        <v>29</v>
      </c>
      <c r="AK24">
        <f>K24-K23</f>
        <v>21</v>
      </c>
      <c r="AL24">
        <f>I24/I23</f>
        <v>1.0180423996391521</v>
      </c>
      <c r="AM24">
        <f>J24/J23</f>
        <v>1.0180124223602485</v>
      </c>
      <c r="AN24">
        <f>K24/K23</f>
        <v>1.0174129353233832</v>
      </c>
    </row>
    <row r="25" spans="8:40" x14ac:dyDescent="0.25">
      <c r="H25">
        <v>17</v>
      </c>
      <c r="I25">
        <v>2297</v>
      </c>
      <c r="J25">
        <v>1668</v>
      </c>
      <c r="K25">
        <v>1249</v>
      </c>
      <c r="L25">
        <f t="shared" si="3"/>
        <v>2246</v>
      </c>
      <c r="M25">
        <f t="shared" si="4"/>
        <v>1628</v>
      </c>
      <c r="N25">
        <f t="shared" si="5"/>
        <v>1218</v>
      </c>
      <c r="P25" cm="1">
        <f t="array" ref="P25:R25">I25:K25-L25:N25</f>
        <v>51</v>
      </c>
      <c r="Q25">
        <v>40</v>
      </c>
      <c r="R25">
        <v>31</v>
      </c>
      <c r="AI25">
        <f>I25-I24</f>
        <v>40</v>
      </c>
      <c r="AJ25">
        <f>J25-J24</f>
        <v>29</v>
      </c>
      <c r="AK25">
        <f>K25-K24</f>
        <v>22</v>
      </c>
      <c r="AL25">
        <f>I25/I24</f>
        <v>1.0177226406734603</v>
      </c>
      <c r="AM25">
        <f>J25/J24</f>
        <v>1.0176937156802928</v>
      </c>
      <c r="AN25">
        <f>K25/K24</f>
        <v>1.0179299103504482</v>
      </c>
    </row>
    <row r="26" spans="8:40" x14ac:dyDescent="0.25">
      <c r="H26">
        <v>18</v>
      </c>
      <c r="I26">
        <v>2337</v>
      </c>
      <c r="J26">
        <v>1697</v>
      </c>
      <c r="K26">
        <v>1271</v>
      </c>
      <c r="L26">
        <f t="shared" si="3"/>
        <v>2285</v>
      </c>
      <c r="M26">
        <f t="shared" si="4"/>
        <v>1656</v>
      </c>
      <c r="N26">
        <f t="shared" si="5"/>
        <v>1239</v>
      </c>
      <c r="P26" cm="1">
        <f t="array" ref="P26:R26">I26:K26-L26:N26</f>
        <v>52</v>
      </c>
      <c r="Q26">
        <v>41</v>
      </c>
      <c r="R26">
        <v>32</v>
      </c>
      <c r="AI26">
        <f>I26-I25</f>
        <v>40</v>
      </c>
      <c r="AJ26">
        <f>J26-J25</f>
        <v>29</v>
      </c>
      <c r="AK26">
        <f>K26-K25</f>
        <v>22</v>
      </c>
      <c r="AL26">
        <f>I26/I25</f>
        <v>1.0174140182847191</v>
      </c>
      <c r="AM26">
        <f>J26/J25</f>
        <v>1.0173860911270982</v>
      </c>
      <c r="AN26">
        <f>K26/K25</f>
        <v>1.0176140912730185</v>
      </c>
    </row>
    <row r="27" spans="8:40" x14ac:dyDescent="0.25">
      <c r="H27">
        <v>19</v>
      </c>
      <c r="I27">
        <v>2379</v>
      </c>
      <c r="J27">
        <v>1727</v>
      </c>
      <c r="K27">
        <v>1293</v>
      </c>
      <c r="L27">
        <f t="shared" si="3"/>
        <v>2324</v>
      </c>
      <c r="M27">
        <f t="shared" si="4"/>
        <v>1684</v>
      </c>
      <c r="N27">
        <f t="shared" si="5"/>
        <v>1260</v>
      </c>
      <c r="P27" cm="1">
        <f t="array" ref="P27:R27">I27:K27-L27:N27</f>
        <v>55</v>
      </c>
      <c r="Q27">
        <v>43</v>
      </c>
      <c r="R27">
        <v>33</v>
      </c>
      <c r="AI27">
        <f>I27-I26</f>
        <v>42</v>
      </c>
      <c r="AJ27">
        <f>J27-J26</f>
        <v>30</v>
      </c>
      <c r="AK27">
        <f>K27-K26</f>
        <v>22</v>
      </c>
      <c r="AL27">
        <f>I27/I26</f>
        <v>1.017971758664955</v>
      </c>
      <c r="AM27">
        <f>J27/J26</f>
        <v>1.0176782557454331</v>
      </c>
      <c r="AN27">
        <f>K27/K26</f>
        <v>1.017309205350118</v>
      </c>
    </row>
    <row r="28" spans="8:40" x14ac:dyDescent="0.25">
      <c r="H28">
        <v>20</v>
      </c>
      <c r="I28">
        <v>2421</v>
      </c>
      <c r="J28">
        <v>1757</v>
      </c>
      <c r="K28">
        <v>1316</v>
      </c>
      <c r="L28">
        <f t="shared" si="3"/>
        <v>2364</v>
      </c>
      <c r="M28">
        <f t="shared" si="4"/>
        <v>1713</v>
      </c>
      <c r="N28">
        <f t="shared" si="5"/>
        <v>1281</v>
      </c>
      <c r="P28" cm="1">
        <f t="array" ref="P28:R28">I28:K28-L28:N28</f>
        <v>57</v>
      </c>
      <c r="Q28">
        <v>44</v>
      </c>
      <c r="R28">
        <v>35</v>
      </c>
      <c r="AI28">
        <f>I28-I27</f>
        <v>42</v>
      </c>
      <c r="AJ28">
        <f>J28-J27</f>
        <v>30</v>
      </c>
      <c r="AK28">
        <f>K28-K27</f>
        <v>23</v>
      </c>
      <c r="AL28">
        <f>I28/I27</f>
        <v>1.0176544766708702</v>
      </c>
      <c r="AM28">
        <f>J28/J27</f>
        <v>1.0173711638679792</v>
      </c>
      <c r="AN28">
        <f>K28/K27</f>
        <v>1.0177880897138438</v>
      </c>
    </row>
    <row r="29" spans="8:40" x14ac:dyDescent="0.25">
      <c r="H29">
        <v>21</v>
      </c>
      <c r="I29">
        <v>2463</v>
      </c>
      <c r="J29">
        <v>1788</v>
      </c>
      <c r="K29">
        <v>1339</v>
      </c>
      <c r="L29">
        <f t="shared" si="3"/>
        <v>2405</v>
      </c>
      <c r="M29">
        <f t="shared" si="4"/>
        <v>1742</v>
      </c>
      <c r="N29">
        <f t="shared" si="5"/>
        <v>1303</v>
      </c>
      <c r="P29" cm="1">
        <f t="array" ref="P29:R29">I29:K29-L29:N29</f>
        <v>58</v>
      </c>
      <c r="Q29">
        <v>46</v>
      </c>
      <c r="R29">
        <v>36</v>
      </c>
      <c r="AI29">
        <f>I29-I28</f>
        <v>42</v>
      </c>
      <c r="AJ29">
        <f>J29-J28</f>
        <v>31</v>
      </c>
      <c r="AK29">
        <f>K29-K28</f>
        <v>23</v>
      </c>
      <c r="AL29">
        <f>I29/I28</f>
        <v>1.0173482032218091</v>
      </c>
      <c r="AM29">
        <f>J29/J28</f>
        <v>1.0176437108708025</v>
      </c>
      <c r="AN29">
        <f>K29/K28</f>
        <v>1.0174772036474165</v>
      </c>
    </row>
    <row r="30" spans="8:40" x14ac:dyDescent="0.25">
      <c r="H30">
        <v>22</v>
      </c>
      <c r="I30">
        <v>2504</v>
      </c>
      <c r="J30">
        <v>1818</v>
      </c>
      <c r="K30">
        <v>1362</v>
      </c>
      <c r="L30">
        <f t="shared" si="3"/>
        <v>2446</v>
      </c>
      <c r="M30">
        <f t="shared" si="4"/>
        <v>1772</v>
      </c>
      <c r="N30">
        <f t="shared" si="5"/>
        <v>1325</v>
      </c>
      <c r="P30" cm="1">
        <f t="array" ref="P30:R30">I30:K30-L30:N30</f>
        <v>58</v>
      </c>
      <c r="Q30">
        <v>46</v>
      </c>
      <c r="R30">
        <v>37</v>
      </c>
      <c r="AI30">
        <f>I30-I29</f>
        <v>41</v>
      </c>
      <c r="AJ30">
        <f>J30-J29</f>
        <v>30</v>
      </c>
      <c r="AK30">
        <f>K30-K29</f>
        <v>23</v>
      </c>
      <c r="AL30">
        <f>I30/I29</f>
        <v>1.0166463662200569</v>
      </c>
      <c r="AM30">
        <f>J30/J29</f>
        <v>1.0167785234899329</v>
      </c>
      <c r="AN30">
        <f>K30/K29</f>
        <v>1.017176997759522</v>
      </c>
    </row>
    <row r="31" spans="8:40" x14ac:dyDescent="0.25">
      <c r="H31">
        <v>23</v>
      </c>
      <c r="I31">
        <v>2548</v>
      </c>
      <c r="J31">
        <v>1850</v>
      </c>
      <c r="K31">
        <v>1385</v>
      </c>
      <c r="L31">
        <f t="shared" si="3"/>
        <v>2488</v>
      </c>
      <c r="M31">
        <f t="shared" si="4"/>
        <v>1802</v>
      </c>
      <c r="N31">
        <f t="shared" si="5"/>
        <v>1348</v>
      </c>
      <c r="P31" cm="1">
        <f t="array" ref="P31:R31">I31:K31-L31:N31</f>
        <v>60</v>
      </c>
      <c r="Q31">
        <v>48</v>
      </c>
      <c r="R31">
        <v>37</v>
      </c>
      <c r="AI31">
        <f>I31-I30</f>
        <v>44</v>
      </c>
      <c r="AJ31">
        <f>J31-J30</f>
        <v>32</v>
      </c>
      <c r="AK31">
        <f>K31-K30</f>
        <v>23</v>
      </c>
      <c r="AL31">
        <f>I31/I30</f>
        <v>1.0175718849840256</v>
      </c>
      <c r="AM31">
        <f>J31/J30</f>
        <v>1.0176017601760177</v>
      </c>
      <c r="AN31">
        <f>K31/K30</f>
        <v>1.0168869309838473</v>
      </c>
    </row>
    <row r="32" spans="8:40" x14ac:dyDescent="0.25">
      <c r="H32">
        <v>24</v>
      </c>
      <c r="I32">
        <v>2592</v>
      </c>
      <c r="J32">
        <v>1882</v>
      </c>
      <c r="K32">
        <v>1409</v>
      </c>
      <c r="L32">
        <f t="shared" si="3"/>
        <v>2531</v>
      </c>
      <c r="M32">
        <f t="shared" si="4"/>
        <v>1833</v>
      </c>
      <c r="N32">
        <f t="shared" si="5"/>
        <v>1371</v>
      </c>
      <c r="P32" cm="1">
        <f t="array" ref="P32:R32">I32:K32-L32:N32</f>
        <v>61</v>
      </c>
      <c r="Q32">
        <v>49</v>
      </c>
      <c r="R32">
        <v>38</v>
      </c>
      <c r="AI32">
        <f>I32-I31</f>
        <v>44</v>
      </c>
      <c r="AJ32">
        <f>J32-J31</f>
        <v>32</v>
      </c>
      <c r="AK32">
        <f>K32-K31</f>
        <v>24</v>
      </c>
      <c r="AL32">
        <f>I32/I31</f>
        <v>1.0172684458398744</v>
      </c>
      <c r="AM32">
        <f>J32/J31</f>
        <v>1.0172972972972973</v>
      </c>
      <c r="AN32">
        <f>K32/K31</f>
        <v>1.0173285198555957</v>
      </c>
    </row>
    <row r="33" spans="8:40" x14ac:dyDescent="0.25">
      <c r="H33">
        <v>25</v>
      </c>
      <c r="I33">
        <v>2636</v>
      </c>
      <c r="J33">
        <v>1914</v>
      </c>
      <c r="K33">
        <v>1433</v>
      </c>
      <c r="L33">
        <f t="shared" si="3"/>
        <v>2575</v>
      </c>
      <c r="M33">
        <f t="shared" si="4"/>
        <v>1864</v>
      </c>
      <c r="N33">
        <f t="shared" si="5"/>
        <v>1394</v>
      </c>
      <c r="P33" cm="1">
        <f t="array" ref="P33:R33">I33:K33-L33:N33</f>
        <v>61</v>
      </c>
      <c r="Q33">
        <v>50</v>
      </c>
      <c r="R33">
        <v>39</v>
      </c>
      <c r="AI33">
        <f>I33-I32</f>
        <v>44</v>
      </c>
      <c r="AJ33">
        <f>J33-J32</f>
        <v>32</v>
      </c>
      <c r="AK33">
        <f>K33-K32</f>
        <v>24</v>
      </c>
      <c r="AL33">
        <f>I33/I32</f>
        <v>1.0169753086419753</v>
      </c>
      <c r="AM33">
        <f>J33/J32</f>
        <v>1.0170031880977684</v>
      </c>
      <c r="AN33">
        <f>K33/K32</f>
        <v>1.0170333569907737</v>
      </c>
    </row>
    <row r="34" spans="8:40" x14ac:dyDescent="0.25">
      <c r="H34">
        <v>26</v>
      </c>
      <c r="I34">
        <v>2682</v>
      </c>
      <c r="J34">
        <v>1947</v>
      </c>
      <c r="K34">
        <v>1458</v>
      </c>
      <c r="L34">
        <f t="shared" si="3"/>
        <v>2619</v>
      </c>
      <c r="M34">
        <f t="shared" si="4"/>
        <v>1896</v>
      </c>
      <c r="N34">
        <f t="shared" si="5"/>
        <v>1418</v>
      </c>
      <c r="P34" cm="1">
        <f t="array" ref="P34:R34">I34:K34-L34:N34</f>
        <v>63</v>
      </c>
      <c r="Q34">
        <v>51</v>
      </c>
      <c r="R34">
        <v>40</v>
      </c>
      <c r="AI34">
        <f>I34-I33</f>
        <v>46</v>
      </c>
      <c r="AJ34">
        <f>J34-J33</f>
        <v>33</v>
      </c>
      <c r="AK34">
        <f>K34-K33</f>
        <v>25</v>
      </c>
      <c r="AL34">
        <f>I34/I33</f>
        <v>1.0174506828528074</v>
      </c>
      <c r="AM34">
        <f>J34/J33</f>
        <v>1.0172413793103448</v>
      </c>
      <c r="AN34">
        <f>K34/K33</f>
        <v>1.0174459176552686</v>
      </c>
    </row>
    <row r="35" spans="8:40" x14ac:dyDescent="0.25">
      <c r="H35">
        <v>27</v>
      </c>
      <c r="I35">
        <v>2728</v>
      </c>
      <c r="J35">
        <v>1980</v>
      </c>
      <c r="K35">
        <v>1483</v>
      </c>
      <c r="L35">
        <f t="shared" si="3"/>
        <v>2664</v>
      </c>
      <c r="M35">
        <f t="shared" si="4"/>
        <v>1928</v>
      </c>
      <c r="N35">
        <f t="shared" si="5"/>
        <v>1442</v>
      </c>
      <c r="P35" cm="1">
        <f t="array" ref="P35:R35">I35:K35-L35:N35</f>
        <v>64</v>
      </c>
      <c r="Q35">
        <v>52</v>
      </c>
      <c r="R35">
        <v>41</v>
      </c>
      <c r="AI35">
        <f>I35-I34</f>
        <v>46</v>
      </c>
      <c r="AJ35">
        <f>J35-J34</f>
        <v>33</v>
      </c>
      <c r="AK35">
        <f>K35-K34</f>
        <v>25</v>
      </c>
      <c r="AL35">
        <f>I35/I34</f>
        <v>1.0171513795674869</v>
      </c>
      <c r="AM35">
        <f>J35/J34</f>
        <v>1.0169491525423728</v>
      </c>
      <c r="AN35">
        <f>K35/K34</f>
        <v>1.0171467764060356</v>
      </c>
    </row>
    <row r="36" spans="8:40" x14ac:dyDescent="0.25">
      <c r="H36">
        <v>28</v>
      </c>
      <c r="I36">
        <v>2775</v>
      </c>
      <c r="J36">
        <v>2015</v>
      </c>
      <c r="K36">
        <v>1509</v>
      </c>
      <c r="L36">
        <f t="shared" si="3"/>
        <v>2710</v>
      </c>
      <c r="M36">
        <f t="shared" si="4"/>
        <v>1961</v>
      </c>
      <c r="N36">
        <f t="shared" si="5"/>
        <v>1467</v>
      </c>
      <c r="P36" cm="1">
        <f t="array" ref="P36:R36">I36:K36-L36:N36</f>
        <v>65</v>
      </c>
      <c r="Q36">
        <v>54</v>
      </c>
      <c r="R36">
        <v>42</v>
      </c>
      <c r="AI36">
        <f>I36-I35</f>
        <v>47</v>
      </c>
      <c r="AJ36">
        <f>J36-J35</f>
        <v>35</v>
      </c>
      <c r="AK36">
        <f>K36-K35</f>
        <v>26</v>
      </c>
      <c r="AL36">
        <f>I36/I35</f>
        <v>1.0172287390029326</v>
      </c>
      <c r="AM36">
        <f>J36/J35</f>
        <v>1.0176767676767677</v>
      </c>
      <c r="AN36">
        <f>K36/K35</f>
        <v>1.0175320296695887</v>
      </c>
    </row>
    <row r="37" spans="8:40" x14ac:dyDescent="0.25">
      <c r="H37">
        <v>29</v>
      </c>
      <c r="I37">
        <v>2821</v>
      </c>
      <c r="J37">
        <v>2048</v>
      </c>
      <c r="K37">
        <v>1534</v>
      </c>
      <c r="L37">
        <f t="shared" si="3"/>
        <v>2757</v>
      </c>
      <c r="M37">
        <f t="shared" si="4"/>
        <v>1995</v>
      </c>
      <c r="N37">
        <f t="shared" si="5"/>
        <v>1492</v>
      </c>
      <c r="P37" cm="1">
        <f t="array" ref="P37:R37">I37:K37-L37:N37</f>
        <v>64</v>
      </c>
      <c r="Q37">
        <v>53</v>
      </c>
      <c r="R37">
        <v>42</v>
      </c>
      <c r="AI37">
        <f>I37-I36</f>
        <v>46</v>
      </c>
      <c r="AJ37">
        <f>J37-J36</f>
        <v>33</v>
      </c>
      <c r="AK37">
        <f>K37-K36</f>
        <v>25</v>
      </c>
      <c r="AL37">
        <f>I37/I36</f>
        <v>1.0165765765765766</v>
      </c>
      <c r="AM37">
        <f>J37/J36</f>
        <v>1.0163771712158809</v>
      </c>
      <c r="AN37">
        <f>K37/K36</f>
        <v>1.0165672630881379</v>
      </c>
    </row>
    <row r="38" spans="8:40" x14ac:dyDescent="0.25">
      <c r="H38">
        <v>30</v>
      </c>
      <c r="I38">
        <v>2869</v>
      </c>
      <c r="J38">
        <v>2083</v>
      </c>
      <c r="K38">
        <v>1560</v>
      </c>
      <c r="L38">
        <f t="shared" si="3"/>
        <v>2804</v>
      </c>
      <c r="M38">
        <f t="shared" si="4"/>
        <v>2029</v>
      </c>
      <c r="N38">
        <f t="shared" si="5"/>
        <v>1517</v>
      </c>
      <c r="P38" cm="1">
        <f t="array" ref="P38:R38">I38:K38-L38:N38</f>
        <v>65</v>
      </c>
      <c r="Q38">
        <v>54</v>
      </c>
      <c r="R38">
        <v>43</v>
      </c>
      <c r="AI38">
        <f>I38-I37</f>
        <v>48</v>
      </c>
      <c r="AJ38">
        <f>J38-J37</f>
        <v>35</v>
      </c>
      <c r="AK38">
        <f>K38-K37</f>
        <v>26</v>
      </c>
      <c r="AL38">
        <f>I38/I37</f>
        <v>1.0170152428216945</v>
      </c>
      <c r="AM38">
        <f>J38/J37</f>
        <v>1.01708984375</v>
      </c>
      <c r="AN38">
        <f>K38/K37</f>
        <v>1.0169491525423728</v>
      </c>
    </row>
    <row r="39" spans="8:40" x14ac:dyDescent="0.25">
      <c r="H39">
        <v>31</v>
      </c>
      <c r="I39">
        <v>2919</v>
      </c>
      <c r="J39">
        <v>2119</v>
      </c>
      <c r="K39">
        <v>1587</v>
      </c>
      <c r="L39">
        <f t="shared" si="3"/>
        <v>2852</v>
      </c>
      <c r="M39">
        <f t="shared" si="4"/>
        <v>2064</v>
      </c>
      <c r="N39">
        <f t="shared" si="5"/>
        <v>1543</v>
      </c>
      <c r="P39" cm="1">
        <f t="array" ref="P39:R39">I39:K39-L39:N39</f>
        <v>67</v>
      </c>
      <c r="Q39">
        <v>55</v>
      </c>
      <c r="R39">
        <v>44</v>
      </c>
      <c r="AI39">
        <f>I39-I38</f>
        <v>50</v>
      </c>
      <c r="AJ39">
        <f>J39-J38</f>
        <v>36</v>
      </c>
      <c r="AK39">
        <f>K39-K38</f>
        <v>27</v>
      </c>
      <c r="AL39">
        <f>I39/I38</f>
        <v>1.0174276751481353</v>
      </c>
      <c r="AM39">
        <f>J39/J38</f>
        <v>1.0172827652424388</v>
      </c>
      <c r="AN39">
        <f>K39/K38</f>
        <v>1.0173076923076922</v>
      </c>
    </row>
    <row r="40" spans="8:40" x14ac:dyDescent="0.25">
      <c r="H40">
        <v>32</v>
      </c>
      <c r="I40">
        <v>2969</v>
      </c>
      <c r="J40">
        <v>2155</v>
      </c>
      <c r="K40">
        <v>1614</v>
      </c>
      <c r="L40">
        <f t="shared" si="3"/>
        <v>2901</v>
      </c>
      <c r="M40">
        <f t="shared" si="4"/>
        <v>2099</v>
      </c>
      <c r="N40">
        <f t="shared" si="5"/>
        <v>1569</v>
      </c>
      <c r="P40" cm="1">
        <f t="array" ref="P40:R40">I40:K40-L40:N40</f>
        <v>68</v>
      </c>
      <c r="Q40">
        <v>56</v>
      </c>
      <c r="R40">
        <v>45</v>
      </c>
      <c r="AI40">
        <f>I40-I39</f>
        <v>50</v>
      </c>
      <c r="AJ40">
        <f>J40-J39</f>
        <v>36</v>
      </c>
      <c r="AK40">
        <f>K40-K39</f>
        <v>27</v>
      </c>
      <c r="AL40">
        <f>I40/I39</f>
        <v>1.0171291538198013</v>
      </c>
      <c r="AM40">
        <f>J40/J39</f>
        <v>1.0169891458235016</v>
      </c>
      <c r="AN40">
        <f>K40/K39</f>
        <v>1.0170132325141776</v>
      </c>
    </row>
    <row r="41" spans="8:40" x14ac:dyDescent="0.25">
      <c r="H41">
        <v>33</v>
      </c>
      <c r="I41">
        <v>3019</v>
      </c>
      <c r="J41">
        <v>2192</v>
      </c>
      <c r="K41">
        <v>1641</v>
      </c>
      <c r="L41">
        <f t="shared" si="3"/>
        <v>2951</v>
      </c>
      <c r="M41">
        <f t="shared" si="4"/>
        <v>2135</v>
      </c>
      <c r="N41">
        <f t="shared" si="5"/>
        <v>1596</v>
      </c>
      <c r="P41" cm="1">
        <f t="array" ref="P41:R41">I41:K41-L41:N41</f>
        <v>68</v>
      </c>
      <c r="Q41">
        <v>57</v>
      </c>
      <c r="R41">
        <v>45</v>
      </c>
      <c r="AI41">
        <f>I41-I40</f>
        <v>50</v>
      </c>
      <c r="AJ41">
        <f>J41-J40</f>
        <v>37</v>
      </c>
      <c r="AK41">
        <f>K41-K40</f>
        <v>27</v>
      </c>
      <c r="AL41">
        <f>I41/I40</f>
        <v>1.0168406871000337</v>
      </c>
      <c r="AM41">
        <f>J41/J40</f>
        <v>1.0171693735498839</v>
      </c>
      <c r="AN41">
        <f>K41/K40</f>
        <v>1.016728624535316</v>
      </c>
    </row>
    <row r="42" spans="8:40" x14ac:dyDescent="0.25">
      <c r="H42">
        <v>34</v>
      </c>
      <c r="I42">
        <v>3068</v>
      </c>
      <c r="J42">
        <v>2228</v>
      </c>
      <c r="K42">
        <v>1668</v>
      </c>
      <c r="L42">
        <f t="shared" si="3"/>
        <v>3002</v>
      </c>
      <c r="M42">
        <f t="shared" si="4"/>
        <v>2172</v>
      </c>
      <c r="N42">
        <f t="shared" si="5"/>
        <v>1623</v>
      </c>
      <c r="P42" cm="1">
        <f t="array" ref="P42:R42">I42:K42-L42:N42</f>
        <v>66</v>
      </c>
      <c r="Q42">
        <v>56</v>
      </c>
      <c r="R42">
        <v>45</v>
      </c>
      <c r="AI42">
        <f>I42-I41</f>
        <v>49</v>
      </c>
      <c r="AJ42">
        <f>J42-J41</f>
        <v>36</v>
      </c>
      <c r="AK42">
        <f>K42-K41</f>
        <v>27</v>
      </c>
      <c r="AL42">
        <f>I42/I41</f>
        <v>1.0162305399138787</v>
      </c>
      <c r="AM42">
        <f>J42/J41</f>
        <v>1.0164233576642336</v>
      </c>
      <c r="AN42">
        <f>K42/K41</f>
        <v>1.0164533820840951</v>
      </c>
    </row>
    <row r="43" spans="8:40" x14ac:dyDescent="0.25">
      <c r="H43">
        <v>35</v>
      </c>
      <c r="I43">
        <v>3120</v>
      </c>
      <c r="J43">
        <v>2265</v>
      </c>
      <c r="K43">
        <v>1696</v>
      </c>
      <c r="L43">
        <f t="shared" si="3"/>
        <v>3054</v>
      </c>
      <c r="M43">
        <f t="shared" si="4"/>
        <v>2209</v>
      </c>
      <c r="N43">
        <f t="shared" si="5"/>
        <v>1651</v>
      </c>
      <c r="P43" cm="1">
        <f t="array" ref="P43:R43">I43:K43-L43:N43</f>
        <v>66</v>
      </c>
      <c r="Q43">
        <v>56</v>
      </c>
      <c r="R43">
        <v>45</v>
      </c>
      <c r="AI43">
        <f>I43-I42</f>
        <v>52</v>
      </c>
      <c r="AJ43">
        <f>J43-J42</f>
        <v>37</v>
      </c>
      <c r="AK43">
        <f>K43-K42</f>
        <v>28</v>
      </c>
      <c r="AL43">
        <f>I43/I42</f>
        <v>1.0169491525423728</v>
      </c>
      <c r="AM43">
        <f>J43/J42</f>
        <v>1.0166068222621185</v>
      </c>
      <c r="AN43">
        <f>K43/K42</f>
        <v>1.0167865707434052</v>
      </c>
    </row>
    <row r="44" spans="8:40" x14ac:dyDescent="0.25">
      <c r="H44">
        <v>36</v>
      </c>
      <c r="I44">
        <v>3172</v>
      </c>
      <c r="J44">
        <v>2303</v>
      </c>
      <c r="K44">
        <v>1725</v>
      </c>
      <c r="L44">
        <f t="shared" si="3"/>
        <v>3107</v>
      </c>
      <c r="M44">
        <f t="shared" si="4"/>
        <v>2247</v>
      </c>
      <c r="N44">
        <f t="shared" si="5"/>
        <v>1679</v>
      </c>
      <c r="P44" cm="1">
        <f t="array" ref="P44:R44">I44:K44-L44:N44</f>
        <v>65</v>
      </c>
      <c r="Q44">
        <v>56</v>
      </c>
      <c r="R44">
        <v>46</v>
      </c>
      <c r="AI44">
        <f>I44-I43</f>
        <v>52</v>
      </c>
      <c r="AJ44">
        <f>J44-J43</f>
        <v>38</v>
      </c>
      <c r="AK44">
        <f>K44-K43</f>
        <v>29</v>
      </c>
      <c r="AL44">
        <f>I44/I43</f>
        <v>1.0166666666666666</v>
      </c>
      <c r="AM44">
        <f>J44/J43</f>
        <v>1.0167770419426048</v>
      </c>
      <c r="AN44">
        <f>K44/K43</f>
        <v>1.0170990566037736</v>
      </c>
    </row>
    <row r="45" spans="8:40" x14ac:dyDescent="0.25">
      <c r="H45">
        <v>37</v>
      </c>
      <c r="I45">
        <v>3226</v>
      </c>
      <c r="J45">
        <v>2342</v>
      </c>
      <c r="K45">
        <v>1754</v>
      </c>
      <c r="L45">
        <f t="shared" si="3"/>
        <v>3161</v>
      </c>
      <c r="M45">
        <f t="shared" si="4"/>
        <v>2286</v>
      </c>
      <c r="N45">
        <f t="shared" si="5"/>
        <v>1708</v>
      </c>
      <c r="P45" cm="1">
        <f t="array" ref="P45:R45">I45:K45-L45:N45</f>
        <v>65</v>
      </c>
      <c r="Q45">
        <v>56</v>
      </c>
      <c r="R45">
        <v>46</v>
      </c>
      <c r="AI45">
        <f>I45-I44</f>
        <v>54</v>
      </c>
      <c r="AJ45">
        <f>J45-J44</f>
        <v>39</v>
      </c>
      <c r="AK45">
        <f>K45-K44</f>
        <v>29</v>
      </c>
      <c r="AL45">
        <f>I45/I44</f>
        <v>1.0170239596469104</v>
      </c>
      <c r="AM45">
        <f>J45/J44</f>
        <v>1.0169344333478072</v>
      </c>
      <c r="AN45">
        <f>K45/K44</f>
        <v>1.0168115942028986</v>
      </c>
    </row>
    <row r="46" spans="8:40" x14ac:dyDescent="0.25">
      <c r="H46">
        <v>38</v>
      </c>
      <c r="I46">
        <v>3280</v>
      </c>
      <c r="J46">
        <v>2381</v>
      </c>
      <c r="K46">
        <v>1783</v>
      </c>
      <c r="L46">
        <f t="shared" si="3"/>
        <v>3216</v>
      </c>
      <c r="M46">
        <f t="shared" si="4"/>
        <v>2325</v>
      </c>
      <c r="N46">
        <f t="shared" si="5"/>
        <v>1737</v>
      </c>
      <c r="P46" cm="1">
        <f t="array" ref="P46:R46">I46:K46-L46:N46</f>
        <v>64</v>
      </c>
      <c r="Q46">
        <v>56</v>
      </c>
      <c r="R46">
        <v>46</v>
      </c>
      <c r="AI46">
        <f>I46-I45</f>
        <v>54</v>
      </c>
      <c r="AJ46">
        <f>J46-J45</f>
        <v>39</v>
      </c>
      <c r="AK46">
        <f>K46-K45</f>
        <v>29</v>
      </c>
      <c r="AL46">
        <f>I46/I45</f>
        <v>1.0167389956602604</v>
      </c>
      <c r="AM46">
        <f>J46/J45</f>
        <v>1.0166524338172502</v>
      </c>
      <c r="AN46">
        <f>K46/K45</f>
        <v>1.0165336374002281</v>
      </c>
    </row>
    <row r="47" spans="8:40" x14ac:dyDescent="0.25">
      <c r="H47">
        <v>39</v>
      </c>
      <c r="I47">
        <v>3336</v>
      </c>
      <c r="J47">
        <v>2422</v>
      </c>
      <c r="K47">
        <v>1813</v>
      </c>
      <c r="L47">
        <f t="shared" si="3"/>
        <v>3271</v>
      </c>
      <c r="M47">
        <f t="shared" si="4"/>
        <v>2365</v>
      </c>
      <c r="N47">
        <f t="shared" si="5"/>
        <v>1767</v>
      </c>
      <c r="P47" cm="1">
        <f t="array" ref="P47:R47">I47:K47-L47:N47</f>
        <v>65</v>
      </c>
      <c r="Q47">
        <v>57</v>
      </c>
      <c r="R47">
        <v>46</v>
      </c>
      <c r="AI47">
        <f>I47-I46</f>
        <v>56</v>
      </c>
      <c r="AJ47">
        <f>J47-J46</f>
        <v>41</v>
      </c>
      <c r="AK47">
        <f>K47-K46</f>
        <v>30</v>
      </c>
      <c r="AL47">
        <f>I47/I46</f>
        <v>1.0170731707317073</v>
      </c>
      <c r="AM47">
        <f>J47/J46</f>
        <v>1.0172196556068878</v>
      </c>
      <c r="AN47">
        <f>K47/K46</f>
        <v>1.0168255748738082</v>
      </c>
    </row>
    <row r="48" spans="8:40" x14ac:dyDescent="0.25">
      <c r="H48">
        <v>40</v>
      </c>
      <c r="I48">
        <v>3389</v>
      </c>
      <c r="J48">
        <v>2461</v>
      </c>
      <c r="K48">
        <v>1843</v>
      </c>
      <c r="L48">
        <f t="shared" si="3"/>
        <v>3327</v>
      </c>
      <c r="M48">
        <f t="shared" si="4"/>
        <v>2406</v>
      </c>
      <c r="N48">
        <f t="shared" si="5"/>
        <v>1797</v>
      </c>
      <c r="P48" cm="1">
        <f t="array" ref="P48:R48">I48:K48-L48:N48</f>
        <v>62</v>
      </c>
      <c r="Q48">
        <v>55</v>
      </c>
      <c r="R48">
        <v>46</v>
      </c>
      <c r="AI48">
        <f>I48-I47</f>
        <v>53</v>
      </c>
      <c r="AJ48">
        <f>J48-J47</f>
        <v>39</v>
      </c>
      <c r="AK48">
        <f>K48-K47</f>
        <v>30</v>
      </c>
      <c r="AL48">
        <f>I48/I47</f>
        <v>1.0158872901678657</v>
      </c>
      <c r="AM48">
        <f>J48/J47</f>
        <v>1.0161023947151115</v>
      </c>
      <c r="AN48">
        <f>K48/K47</f>
        <v>1.0165471594043023</v>
      </c>
    </row>
    <row r="49" spans="8:40" x14ac:dyDescent="0.25">
      <c r="H49">
        <v>41</v>
      </c>
      <c r="I49">
        <v>3447</v>
      </c>
      <c r="J49">
        <v>2503</v>
      </c>
      <c r="K49">
        <v>1874</v>
      </c>
      <c r="L49">
        <f t="shared" si="3"/>
        <v>3384</v>
      </c>
      <c r="M49">
        <f t="shared" si="4"/>
        <v>2447</v>
      </c>
      <c r="N49">
        <f t="shared" si="5"/>
        <v>1828</v>
      </c>
      <c r="P49" cm="1">
        <f t="array" ref="P49:R49">I49:K49-L49:N49</f>
        <v>63</v>
      </c>
      <c r="Q49">
        <v>56</v>
      </c>
      <c r="R49">
        <v>46</v>
      </c>
      <c r="AI49">
        <f>I49-I48</f>
        <v>58</v>
      </c>
      <c r="AJ49">
        <f>J49-J48</f>
        <v>42</v>
      </c>
      <c r="AK49">
        <f>K49-K48</f>
        <v>31</v>
      </c>
      <c r="AL49">
        <f>I49/I48</f>
        <v>1.0171141929772793</v>
      </c>
      <c r="AM49">
        <f>J49/J48</f>
        <v>1.017066233238521</v>
      </c>
      <c r="AN49">
        <f>K49/K48</f>
        <v>1.0168204015192621</v>
      </c>
    </row>
    <row r="50" spans="8:40" x14ac:dyDescent="0.25">
      <c r="H50">
        <v>42</v>
      </c>
      <c r="I50">
        <v>3503</v>
      </c>
      <c r="J50">
        <v>2543</v>
      </c>
      <c r="K50">
        <v>1905</v>
      </c>
      <c r="L50">
        <f t="shared" si="3"/>
        <v>3442</v>
      </c>
      <c r="M50">
        <f t="shared" si="4"/>
        <v>2489</v>
      </c>
      <c r="N50">
        <f t="shared" si="5"/>
        <v>1859</v>
      </c>
      <c r="P50" cm="1">
        <f t="array" ref="P50:R50">I50:K50-L50:N50</f>
        <v>61</v>
      </c>
      <c r="Q50">
        <v>54</v>
      </c>
      <c r="R50">
        <v>46</v>
      </c>
      <c r="AI50">
        <f>I50-I49</f>
        <v>56</v>
      </c>
      <c r="AJ50">
        <f>J50-J49</f>
        <v>40</v>
      </c>
      <c r="AK50">
        <f>K50-K49</f>
        <v>31</v>
      </c>
      <c r="AL50">
        <f>I50/I49</f>
        <v>1.016246011024079</v>
      </c>
      <c r="AM50">
        <f>J50/J49</f>
        <v>1.0159808230123852</v>
      </c>
      <c r="AN50">
        <f>K50/K49</f>
        <v>1.0165421558164354</v>
      </c>
    </row>
    <row r="51" spans="8:40" x14ac:dyDescent="0.25">
      <c r="H51">
        <v>43</v>
      </c>
      <c r="I51">
        <v>3563</v>
      </c>
      <c r="J51">
        <v>2587</v>
      </c>
      <c r="K51">
        <v>1937</v>
      </c>
      <c r="L51">
        <f t="shared" si="3"/>
        <v>3501</v>
      </c>
      <c r="M51">
        <f t="shared" si="4"/>
        <v>2532</v>
      </c>
      <c r="N51">
        <f t="shared" si="5"/>
        <v>1891</v>
      </c>
      <c r="P51" cm="1">
        <f t="array" ref="P51:R51">I51:K51-L51:N51</f>
        <v>62</v>
      </c>
      <c r="Q51">
        <v>55</v>
      </c>
      <c r="R51">
        <v>46</v>
      </c>
      <c r="AI51">
        <f>I51-I50</f>
        <v>60</v>
      </c>
      <c r="AJ51">
        <f>J51-J50</f>
        <v>44</v>
      </c>
      <c r="AK51">
        <f>K51-K50</f>
        <v>32</v>
      </c>
      <c r="AL51">
        <f>I51/I50</f>
        <v>1.0171281758492721</v>
      </c>
      <c r="AM51">
        <f>J51/J50</f>
        <v>1.0173023987416436</v>
      </c>
      <c r="AN51">
        <f>K51/K50</f>
        <v>1.0167979002624672</v>
      </c>
    </row>
    <row r="52" spans="8:40" x14ac:dyDescent="0.25">
      <c r="H52">
        <v>44</v>
      </c>
      <c r="I52">
        <v>3621</v>
      </c>
      <c r="J52">
        <v>2629</v>
      </c>
      <c r="K52">
        <v>1969</v>
      </c>
      <c r="L52">
        <f t="shared" si="3"/>
        <v>3561</v>
      </c>
      <c r="M52">
        <f t="shared" si="4"/>
        <v>2576</v>
      </c>
      <c r="N52">
        <f t="shared" si="5"/>
        <v>1923</v>
      </c>
      <c r="P52" cm="1">
        <f t="array" ref="P52:R52">I52:K52-L52:N52</f>
        <v>60</v>
      </c>
      <c r="Q52">
        <v>53</v>
      </c>
      <c r="R52">
        <v>46</v>
      </c>
      <c r="AI52">
        <f>I52-I51</f>
        <v>58</v>
      </c>
      <c r="AJ52">
        <f>J52-J51</f>
        <v>42</v>
      </c>
      <c r="AK52">
        <f>K52-K51</f>
        <v>32</v>
      </c>
      <c r="AL52">
        <f>I52/I51</f>
        <v>1.0162784170642716</v>
      </c>
      <c r="AM52">
        <f>J52/J51</f>
        <v>1.016235021260147</v>
      </c>
      <c r="AN52">
        <f>K52/K51</f>
        <v>1.0165203923593185</v>
      </c>
    </row>
    <row r="53" spans="8:40" x14ac:dyDescent="0.25">
      <c r="H53">
        <v>45</v>
      </c>
      <c r="I53">
        <v>3681</v>
      </c>
      <c r="J53">
        <v>2672</v>
      </c>
      <c r="K53">
        <v>2001</v>
      </c>
      <c r="L53">
        <f t="shared" si="3"/>
        <v>3622</v>
      </c>
      <c r="M53">
        <f t="shared" si="4"/>
        <v>2620</v>
      </c>
      <c r="N53">
        <f t="shared" si="5"/>
        <v>1956</v>
      </c>
      <c r="P53" cm="1">
        <f t="array" ref="P53:R53">I53:K53-L53:N53</f>
        <v>59</v>
      </c>
      <c r="Q53">
        <v>52</v>
      </c>
      <c r="R53">
        <v>45</v>
      </c>
      <c r="AI53">
        <f>I53-I52</f>
        <v>60</v>
      </c>
      <c r="AJ53">
        <f>J53-J52</f>
        <v>43</v>
      </c>
      <c r="AK53">
        <f>K53-K52</f>
        <v>32</v>
      </c>
      <c r="AL53">
        <f>I53/I52</f>
        <v>1.0165700082850042</v>
      </c>
      <c r="AM53">
        <f>J53/J52</f>
        <v>1.0163560289083302</v>
      </c>
      <c r="AN53">
        <f>K53/K52</f>
        <v>1.0162519045200609</v>
      </c>
    </row>
    <row r="54" spans="8:40" x14ac:dyDescent="0.25">
      <c r="H54">
        <v>46</v>
      </c>
      <c r="I54">
        <v>3742</v>
      </c>
      <c r="J54">
        <v>2717</v>
      </c>
      <c r="K54">
        <v>2035</v>
      </c>
      <c r="L54">
        <f t="shared" si="3"/>
        <v>3685</v>
      </c>
      <c r="M54">
        <f t="shared" si="4"/>
        <v>2665</v>
      </c>
      <c r="N54">
        <f t="shared" si="5"/>
        <v>1990</v>
      </c>
      <c r="P54" cm="1">
        <f t="array" ref="P54:R54">I54:K54-L54:N54</f>
        <v>57</v>
      </c>
      <c r="Q54">
        <v>52</v>
      </c>
      <c r="R54">
        <v>45</v>
      </c>
      <c r="AI54">
        <f>I54-I53</f>
        <v>61</v>
      </c>
      <c r="AJ54">
        <f>J54-J53</f>
        <v>45</v>
      </c>
      <c r="AK54">
        <f>K54-K53</f>
        <v>34</v>
      </c>
      <c r="AL54">
        <f>I54/I53</f>
        <v>1.0165715838087477</v>
      </c>
      <c r="AM54">
        <f>J54/J53</f>
        <v>1.0168413173652695</v>
      </c>
      <c r="AN54">
        <f>K54/K53</f>
        <v>1.0169915042478761</v>
      </c>
    </row>
    <row r="55" spans="8:40" x14ac:dyDescent="0.25">
      <c r="H55">
        <v>47</v>
      </c>
      <c r="I55">
        <v>3802</v>
      </c>
      <c r="J55">
        <v>2761</v>
      </c>
      <c r="K55">
        <v>2067</v>
      </c>
      <c r="L55">
        <f t="shared" si="3"/>
        <v>3749</v>
      </c>
      <c r="M55">
        <f t="shared" si="4"/>
        <v>2711</v>
      </c>
      <c r="N55">
        <f t="shared" si="5"/>
        <v>2024</v>
      </c>
      <c r="P55" cm="1">
        <f t="array" ref="P55:R55">I55:K55-L55:N55</f>
        <v>53</v>
      </c>
      <c r="Q55">
        <v>50</v>
      </c>
      <c r="R55">
        <v>43</v>
      </c>
      <c r="AI55">
        <f>I55-I54</f>
        <v>60</v>
      </c>
      <c r="AJ55">
        <f>J55-J54</f>
        <v>44</v>
      </c>
      <c r="AK55">
        <f>K55-K54</f>
        <v>32</v>
      </c>
      <c r="AL55">
        <f>I55/I54</f>
        <v>1.0160342063067878</v>
      </c>
      <c r="AM55">
        <f>J55/J54</f>
        <v>1.0161943319838056</v>
      </c>
      <c r="AN55">
        <f>K55/K54</f>
        <v>1.0157248157248158</v>
      </c>
    </row>
    <row r="56" spans="8:40" x14ac:dyDescent="0.25">
      <c r="H56">
        <v>48</v>
      </c>
      <c r="I56">
        <v>3866</v>
      </c>
      <c r="J56">
        <v>2807</v>
      </c>
      <c r="K56">
        <v>2102</v>
      </c>
      <c r="L56">
        <f t="shared" si="3"/>
        <v>3814</v>
      </c>
      <c r="M56">
        <f t="shared" si="4"/>
        <v>2758</v>
      </c>
      <c r="N56">
        <f t="shared" si="5"/>
        <v>2059</v>
      </c>
      <c r="P56" cm="1">
        <f t="array" ref="P56:R56">I56:K56-L56:N56</f>
        <v>52</v>
      </c>
      <c r="Q56">
        <v>49</v>
      </c>
      <c r="R56">
        <v>43</v>
      </c>
      <c r="AI56">
        <f>I56-I55</f>
        <v>64</v>
      </c>
      <c r="AJ56">
        <f>J56-J55</f>
        <v>46</v>
      </c>
      <c r="AK56">
        <f>K56-K55</f>
        <v>35</v>
      </c>
      <c r="AL56">
        <f>I56/I55</f>
        <v>1.016833245660179</v>
      </c>
      <c r="AM56">
        <f>J56/J55</f>
        <v>1.0166606302064469</v>
      </c>
      <c r="AN56">
        <f>K56/K55</f>
        <v>1.0169327527818093</v>
      </c>
    </row>
    <row r="57" spans="8:40" x14ac:dyDescent="0.25">
      <c r="H57">
        <v>49</v>
      </c>
      <c r="I57">
        <v>3928</v>
      </c>
      <c r="J57">
        <v>2852</v>
      </c>
      <c r="K57">
        <v>2135</v>
      </c>
      <c r="L57">
        <f t="shared" si="3"/>
        <v>3880</v>
      </c>
      <c r="M57">
        <f t="shared" si="4"/>
        <v>2805</v>
      </c>
      <c r="N57">
        <f t="shared" si="5"/>
        <v>2094</v>
      </c>
      <c r="P57" cm="1">
        <f t="array" ref="P57:R57">I57:K57-L57:N57</f>
        <v>48</v>
      </c>
      <c r="Q57">
        <v>47</v>
      </c>
      <c r="R57">
        <v>41</v>
      </c>
      <c r="AI57">
        <f>I57-I56</f>
        <v>62</v>
      </c>
      <c r="AJ57">
        <f>J57-J56</f>
        <v>45</v>
      </c>
      <c r="AK57">
        <f>K57-K56</f>
        <v>33</v>
      </c>
      <c r="AL57">
        <f>I57/I56</f>
        <v>1.0160372478013451</v>
      </c>
      <c r="AM57">
        <f>J57/J56</f>
        <v>1.0160313501959388</v>
      </c>
      <c r="AN57">
        <f>K57/K56</f>
        <v>1.0156993339676499</v>
      </c>
    </row>
    <row r="58" spans="8:40" x14ac:dyDescent="0.25">
      <c r="H58">
        <v>50</v>
      </c>
      <c r="I58">
        <v>3994</v>
      </c>
      <c r="J58">
        <v>2900</v>
      </c>
      <c r="K58">
        <v>2171</v>
      </c>
      <c r="L58">
        <f t="shared" si="3"/>
        <v>3947</v>
      </c>
      <c r="M58">
        <f t="shared" si="4"/>
        <v>2853</v>
      </c>
      <c r="N58">
        <f t="shared" si="5"/>
        <v>2130</v>
      </c>
      <c r="P58" cm="1">
        <f t="array" ref="P58:R58">I58:K58-L58:N58</f>
        <v>47</v>
      </c>
      <c r="Q58">
        <v>47</v>
      </c>
      <c r="R58">
        <v>41</v>
      </c>
      <c r="AI58">
        <f>I58-I57</f>
        <v>66</v>
      </c>
      <c r="AJ58">
        <f>J58-J57</f>
        <v>48</v>
      </c>
      <c r="AK58">
        <f>K58-K57</f>
        <v>36</v>
      </c>
      <c r="AL58">
        <f>I58/I57</f>
        <v>1.0168024439918533</v>
      </c>
      <c r="AM58">
        <f>J58/J57</f>
        <v>1.0168302945301544</v>
      </c>
      <c r="AN58">
        <f>K58/K57</f>
        <v>1.0168618266978924</v>
      </c>
    </row>
    <row r="59" spans="8:40" x14ac:dyDescent="0.25">
      <c r="H59">
        <v>51</v>
      </c>
      <c r="I59">
        <v>4057</v>
      </c>
      <c r="J59">
        <v>2946</v>
      </c>
      <c r="K59">
        <v>2206</v>
      </c>
      <c r="L59">
        <f t="shared" si="3"/>
        <v>4015</v>
      </c>
      <c r="M59">
        <f t="shared" si="4"/>
        <v>2902</v>
      </c>
      <c r="N59">
        <f t="shared" si="5"/>
        <v>2167</v>
      </c>
      <c r="P59" cm="1">
        <f t="array" ref="P59:R59">I59:K59-L59:N59</f>
        <v>42</v>
      </c>
      <c r="Q59">
        <v>44</v>
      </c>
      <c r="R59">
        <v>39</v>
      </c>
      <c r="AI59">
        <f>I59-I58</f>
        <v>63</v>
      </c>
      <c r="AJ59">
        <f>J59-J58</f>
        <v>46</v>
      </c>
      <c r="AK59">
        <f>K59-K58</f>
        <v>35</v>
      </c>
      <c r="AL59">
        <f>I59/I58</f>
        <v>1.0157736604907361</v>
      </c>
      <c r="AM59">
        <f>J59/J58</f>
        <v>1.0158620689655173</v>
      </c>
      <c r="AN59">
        <f>K59/K58</f>
        <v>1.0161216029479503</v>
      </c>
    </row>
    <row r="60" spans="8:40" x14ac:dyDescent="0.25">
      <c r="H60">
        <v>52</v>
      </c>
      <c r="I60">
        <v>4123</v>
      </c>
      <c r="J60">
        <v>2994</v>
      </c>
      <c r="K60">
        <v>2242</v>
      </c>
      <c r="L60">
        <f t="shared" si="3"/>
        <v>4084</v>
      </c>
      <c r="M60">
        <f t="shared" si="4"/>
        <v>2952</v>
      </c>
      <c r="N60">
        <f t="shared" si="5"/>
        <v>2204</v>
      </c>
      <c r="P60" cm="1">
        <f t="array" ref="P60:R60">I60:K60-L60:N60</f>
        <v>39</v>
      </c>
      <c r="Q60">
        <v>42</v>
      </c>
      <c r="R60">
        <v>38</v>
      </c>
      <c r="AI60">
        <f>I60-I59</f>
        <v>66</v>
      </c>
      <c r="AJ60">
        <f>J60-J59</f>
        <v>48</v>
      </c>
      <c r="AK60">
        <f>K60-K59</f>
        <v>36</v>
      </c>
      <c r="AL60">
        <f>I60/I59</f>
        <v>1.016268178456988</v>
      </c>
      <c r="AM60">
        <f>J60/J59</f>
        <v>1.0162932790224033</v>
      </c>
      <c r="AN60">
        <f>K60/K59</f>
        <v>1.0163191296464189</v>
      </c>
    </row>
    <row r="61" spans="8:40" x14ac:dyDescent="0.25">
      <c r="H61">
        <v>53</v>
      </c>
      <c r="I61">
        <v>4191</v>
      </c>
      <c r="J61">
        <v>3043</v>
      </c>
      <c r="K61">
        <v>2279</v>
      </c>
      <c r="L61">
        <f t="shared" si="3"/>
        <v>4155</v>
      </c>
      <c r="M61">
        <f t="shared" si="4"/>
        <v>3003</v>
      </c>
      <c r="N61">
        <f t="shared" si="5"/>
        <v>2242</v>
      </c>
      <c r="P61" cm="1">
        <f t="array" ref="P61:R61">I61:K61-L61:N61</f>
        <v>36</v>
      </c>
      <c r="Q61">
        <v>40</v>
      </c>
      <c r="R61">
        <v>37</v>
      </c>
      <c r="AI61">
        <f>I61-I60</f>
        <v>68</v>
      </c>
      <c r="AJ61">
        <f>J61-J60</f>
        <v>49</v>
      </c>
      <c r="AK61">
        <f>K61-K60</f>
        <v>37</v>
      </c>
      <c r="AL61">
        <f>I61/I60</f>
        <v>1.0164928450157653</v>
      </c>
      <c r="AM61">
        <f>J61/J60</f>
        <v>1.0163660654642619</v>
      </c>
      <c r="AN61">
        <f>K61/K60</f>
        <v>1.0165031222123104</v>
      </c>
    </row>
    <row r="62" spans="8:40" x14ac:dyDescent="0.25">
      <c r="H62">
        <v>54</v>
      </c>
      <c r="I62">
        <v>4259</v>
      </c>
      <c r="J62">
        <v>3092</v>
      </c>
      <c r="K62">
        <v>2315</v>
      </c>
      <c r="L62">
        <f t="shared" si="3"/>
        <v>4227</v>
      </c>
      <c r="M62">
        <f t="shared" si="4"/>
        <v>3055</v>
      </c>
      <c r="N62">
        <f t="shared" si="5"/>
        <v>2281</v>
      </c>
      <c r="P62" cm="1">
        <f t="array" ref="P62:R62">I62:K62-L62:N62</f>
        <v>32</v>
      </c>
      <c r="Q62">
        <v>37</v>
      </c>
      <c r="R62">
        <v>34</v>
      </c>
      <c r="AI62">
        <f>I62-I61</f>
        <v>68</v>
      </c>
      <c r="AJ62">
        <f>J62-J61</f>
        <v>49</v>
      </c>
      <c r="AK62">
        <f>K62-K61</f>
        <v>36</v>
      </c>
      <c r="AL62">
        <f>I62/I61</f>
        <v>1.0162252445717013</v>
      </c>
      <c r="AM62">
        <f>J62/J61</f>
        <v>1.0161025303976339</v>
      </c>
      <c r="AN62">
        <f>K62/K61</f>
        <v>1.0157964019306713</v>
      </c>
    </row>
    <row r="63" spans="8:40" x14ac:dyDescent="0.25">
      <c r="H63">
        <v>55</v>
      </c>
      <c r="I63">
        <v>4329</v>
      </c>
      <c r="J63">
        <v>3143</v>
      </c>
      <c r="K63">
        <v>2353</v>
      </c>
      <c r="L63">
        <f t="shared" si="3"/>
        <v>4300</v>
      </c>
      <c r="M63">
        <f t="shared" si="4"/>
        <v>3108</v>
      </c>
      <c r="N63">
        <f t="shared" si="5"/>
        <v>2320</v>
      </c>
      <c r="P63" cm="1">
        <f t="array" ref="P63:R63">I63:K63-L63:N63</f>
        <v>29</v>
      </c>
      <c r="Q63">
        <v>35</v>
      </c>
      <c r="R63">
        <v>33</v>
      </c>
      <c r="AI63">
        <f>I63-I62</f>
        <v>70</v>
      </c>
      <c r="AJ63">
        <f>J63-J62</f>
        <v>51</v>
      </c>
      <c r="AK63">
        <f>K63-K62</f>
        <v>38</v>
      </c>
      <c r="AL63">
        <f>I63/I62</f>
        <v>1.0164357830476638</v>
      </c>
      <c r="AM63">
        <f>J63/J62</f>
        <v>1.0164941785252264</v>
      </c>
      <c r="AN63">
        <f>K63/K62</f>
        <v>1.0164146868250541</v>
      </c>
    </row>
    <row r="64" spans="8:40" x14ac:dyDescent="0.25">
      <c r="H64">
        <v>56</v>
      </c>
      <c r="I64">
        <v>4399</v>
      </c>
      <c r="J64">
        <v>3194</v>
      </c>
      <c r="K64">
        <v>2391</v>
      </c>
      <c r="L64">
        <f t="shared" si="3"/>
        <v>4374</v>
      </c>
      <c r="M64">
        <f t="shared" si="4"/>
        <v>3162</v>
      </c>
      <c r="N64">
        <f t="shared" si="5"/>
        <v>2360</v>
      </c>
      <c r="P64" cm="1">
        <f t="array" ref="P64:R64">I64:K64-L64:N64</f>
        <v>25</v>
      </c>
      <c r="Q64">
        <v>32</v>
      </c>
      <c r="R64">
        <v>31</v>
      </c>
      <c r="AI64">
        <f>I64-I63</f>
        <v>70</v>
      </c>
      <c r="AJ64">
        <f>J64-J63</f>
        <v>51</v>
      </c>
      <c r="AK64">
        <f>K64-K63</f>
        <v>38</v>
      </c>
      <c r="AL64">
        <f>I64/I63</f>
        <v>1.0161700161700162</v>
      </c>
      <c r="AM64">
        <f>J64/J63</f>
        <v>1.0162265351574928</v>
      </c>
      <c r="AN64">
        <f>K64/K63</f>
        <v>1.0161495962600935</v>
      </c>
    </row>
    <row r="65" spans="8:40" x14ac:dyDescent="0.25">
      <c r="H65">
        <v>57</v>
      </c>
      <c r="I65">
        <v>4468</v>
      </c>
      <c r="J65">
        <v>3244</v>
      </c>
      <c r="K65">
        <v>2429</v>
      </c>
      <c r="L65">
        <f t="shared" si="3"/>
        <v>4450</v>
      </c>
      <c r="M65">
        <f t="shared" si="4"/>
        <v>3217</v>
      </c>
      <c r="N65">
        <f t="shared" si="5"/>
        <v>2401</v>
      </c>
      <c r="P65" cm="1">
        <f t="array" ref="P65:R65">I65:K65-L65:N65</f>
        <v>18</v>
      </c>
      <c r="Q65">
        <v>27</v>
      </c>
      <c r="R65">
        <v>28</v>
      </c>
      <c r="AI65">
        <f>I65-I64</f>
        <v>69</v>
      </c>
      <c r="AJ65">
        <f>J65-J64</f>
        <v>50</v>
      </c>
      <c r="AK65">
        <f>K65-K64</f>
        <v>38</v>
      </c>
      <c r="AL65">
        <f>I65/I64</f>
        <v>1.0156853830416004</v>
      </c>
      <c r="AM65">
        <f>J65/J64</f>
        <v>1.0156543519098309</v>
      </c>
      <c r="AN65">
        <f>K65/K64</f>
        <v>1.0158929318276873</v>
      </c>
    </row>
    <row r="66" spans="8:40" x14ac:dyDescent="0.25">
      <c r="H66">
        <v>58</v>
      </c>
      <c r="I66">
        <v>4540</v>
      </c>
      <c r="J66">
        <v>3297</v>
      </c>
      <c r="K66">
        <v>2468</v>
      </c>
      <c r="L66">
        <f t="shared" si="3"/>
        <v>4527</v>
      </c>
      <c r="M66">
        <f t="shared" si="4"/>
        <v>3272</v>
      </c>
      <c r="N66">
        <f t="shared" si="5"/>
        <v>2442</v>
      </c>
      <c r="P66" cm="1">
        <f t="array" ref="P66:R66">I66:K66-L66:N66</f>
        <v>13</v>
      </c>
      <c r="Q66">
        <v>25</v>
      </c>
      <c r="R66">
        <v>26</v>
      </c>
      <c r="AI66">
        <f>I66-I65</f>
        <v>72</v>
      </c>
      <c r="AJ66">
        <f>J66-J65</f>
        <v>53</v>
      </c>
      <c r="AK66">
        <f>K66-K65</f>
        <v>39</v>
      </c>
      <c r="AL66">
        <f>I66/I65</f>
        <v>1.0161145926589077</v>
      </c>
      <c r="AM66">
        <f>J66/J65</f>
        <v>1.0163378545006165</v>
      </c>
      <c r="AN66">
        <f>K66/K65</f>
        <v>1.0160559901193906</v>
      </c>
    </row>
    <row r="67" spans="8:40" x14ac:dyDescent="0.25">
      <c r="H67">
        <v>59</v>
      </c>
      <c r="I67">
        <v>4614</v>
      </c>
      <c r="J67">
        <v>3350</v>
      </c>
      <c r="K67">
        <v>2509</v>
      </c>
      <c r="L67">
        <f t="shared" si="3"/>
        <v>4605</v>
      </c>
      <c r="M67">
        <f t="shared" si="4"/>
        <v>3328</v>
      </c>
      <c r="N67">
        <f t="shared" si="5"/>
        <v>2484</v>
      </c>
      <c r="P67" cm="1">
        <f t="array" ref="P67:R67">I67:K67-L67:N67</f>
        <v>9</v>
      </c>
      <c r="Q67">
        <v>22</v>
      </c>
      <c r="R67">
        <v>25</v>
      </c>
      <c r="AI67">
        <f>I67-I66</f>
        <v>74</v>
      </c>
      <c r="AJ67">
        <f>J67-J66</f>
        <v>53</v>
      </c>
      <c r="AK67">
        <f>K67-K66</f>
        <v>41</v>
      </c>
      <c r="AL67">
        <f>I67/I66</f>
        <v>1.0162995594713657</v>
      </c>
      <c r="AM67">
        <f>J67/J66</f>
        <v>1.0160752198968759</v>
      </c>
      <c r="AN67">
        <f>K67/K66</f>
        <v>1.016612641815235</v>
      </c>
    </row>
    <row r="68" spans="8:40" x14ac:dyDescent="0.25">
      <c r="H68">
        <v>60</v>
      </c>
      <c r="I68">
        <v>4688</v>
      </c>
      <c r="J68">
        <v>3404</v>
      </c>
      <c r="K68">
        <v>2549</v>
      </c>
      <c r="L68">
        <f t="shared" si="3"/>
        <v>4685</v>
      </c>
      <c r="M68">
        <f t="shared" si="4"/>
        <v>3385</v>
      </c>
      <c r="N68">
        <f t="shared" si="5"/>
        <v>2527</v>
      </c>
      <c r="P68" cm="1">
        <f t="array" ref="P68:R68">I68:K68-L68:N68</f>
        <v>3</v>
      </c>
      <c r="Q68">
        <v>19</v>
      </c>
      <c r="R68">
        <v>22</v>
      </c>
      <c r="AI68">
        <f>I68-I67</f>
        <v>74</v>
      </c>
      <c r="AJ68">
        <f>J68-J67</f>
        <v>54</v>
      </c>
      <c r="AK68">
        <f>K68-K67</f>
        <v>40</v>
      </c>
      <c r="AL68">
        <f>I68/I67</f>
        <v>1.0160381447767663</v>
      </c>
      <c r="AM68">
        <f>J68/J67</f>
        <v>1.0161194029850746</v>
      </c>
      <c r="AN68">
        <f>K68/K67</f>
        <v>1.0159426066161819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Horvat</dc:creator>
  <cp:lastModifiedBy>Nicholas Horvat</cp:lastModifiedBy>
  <dcterms:created xsi:type="dcterms:W3CDTF">2024-05-16T15:10:28Z</dcterms:created>
  <dcterms:modified xsi:type="dcterms:W3CDTF">2024-05-16T16:34:07Z</dcterms:modified>
</cp:coreProperties>
</file>