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UR_OneDrive_backup\phd_n.bassetti_COPIED_to_W\Chapter_5\5_PEC_submission\data_repository\figure_1\"/>
    </mc:Choice>
  </mc:AlternateContent>
  <xr:revisionPtr revIDLastSave="0" documentId="13_ncr:1_{9EBF5FE5-5B89-4546-99DC-3038B39376B2}" xr6:coauthVersionLast="47" xr6:coauthVersionMax="47" xr10:uidLastSave="{00000000-0000-0000-0000-000000000000}"/>
  <bookViews>
    <workbookView xWindow="-120" yWindow="-120" windowWidth="29040" windowHeight="15840" xr2:uid="{A4A163C0-9027-4DB9-8F91-1EA8D0942DA2}"/>
  </bookViews>
  <sheets>
    <sheet name="Sheet1" sheetId="1" r:id="rId1"/>
  </sheets>
  <definedNames>
    <definedName name="_xlnm._FilterDatabase" localSheetId="0" hidden="1">Sheet1!#REF!</definedName>
    <definedName name="_xlnm.Extract" localSheetId="0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I7" i="1"/>
  <c r="J7" i="1"/>
  <c r="K7" i="1"/>
  <c r="L7" i="1"/>
  <c r="M7" i="1"/>
  <c r="I6" i="1"/>
  <c r="J6" i="1"/>
  <c r="K6" i="1"/>
  <c r="L6" i="1"/>
  <c r="M6" i="1"/>
  <c r="I10" i="1"/>
  <c r="J10" i="1"/>
  <c r="K10" i="1"/>
  <c r="L10" i="1"/>
  <c r="M10" i="1"/>
  <c r="I5" i="1"/>
  <c r="J5" i="1"/>
  <c r="K5" i="1"/>
  <c r="L5" i="1"/>
  <c r="M5" i="1"/>
  <c r="I9" i="1"/>
  <c r="J9" i="1"/>
  <c r="K9" i="1"/>
  <c r="L9" i="1"/>
  <c r="M9" i="1"/>
  <c r="I4" i="1"/>
  <c r="J4" i="1"/>
  <c r="K4" i="1"/>
  <c r="L4" i="1"/>
  <c r="M4" i="1"/>
  <c r="I11" i="1"/>
  <c r="J11" i="1"/>
  <c r="K11" i="1"/>
  <c r="L11" i="1"/>
  <c r="M11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<sst xmlns="http://schemas.openxmlformats.org/spreadsheetml/2006/main" count="30" uniqueCount="21">
  <si>
    <t>-</t>
  </si>
  <si>
    <t>number of plants</t>
  </si>
  <si>
    <t>percentage of plants</t>
  </si>
  <si>
    <t>Genotype</t>
  </si>
  <si>
    <t xml:space="preserve">Treatment </t>
  </si>
  <si>
    <t>total</t>
  </si>
  <si>
    <t>DG1</t>
  </si>
  <si>
    <t>Egg wash</t>
  </si>
  <si>
    <t>DG29</t>
  </si>
  <si>
    <t>DG12</t>
  </si>
  <si>
    <t>data:  data$score by data$plant</t>
  </si>
  <si>
    <t>Kruskal-Wallis chi-squared = 39.956, df = 8, p-value = 3.265e-06</t>
  </si>
  <si>
    <t xml:space="preserve">   DG1 SF47-O SF29-O SF19-O   DG29   DG12  SF3-O SF25-O SF48-O </t>
  </si>
  <si>
    <t xml:space="preserve">   "a"    "a"    "a"    "a"   "ab"   "ab"    "b"    "b"    "b" </t>
  </si>
  <si>
    <t>SF47-O1</t>
  </si>
  <si>
    <t>SF29-O1</t>
  </si>
  <si>
    <t>SF19-O1</t>
  </si>
  <si>
    <t>SF3-O1</t>
  </si>
  <si>
    <t>SF25-O1</t>
  </si>
  <si>
    <t>SF48-O1</t>
  </si>
  <si>
    <t>Kruskal-Wallis rank sum test (data anlaysis in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</si>
</sst>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 wash</a:t>
            </a:r>
          </a:p>
        </c:rich>
      </c:tx>
      <c:layout>
        <c:manualLayout>
          <c:xMode val="edge"/>
          <c:yMode val="edge"/>
          <c:x val="0.17980018333716835"/>
          <c:y val="1.9250002715715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71041272700876"/>
          <c:y val="0.14468574875816009"/>
          <c:w val="0.80297007351387717"/>
          <c:h val="0.73414356813705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DG1</c:v>
                </c:pt>
                <c:pt idx="1">
                  <c:v>SF47-O1</c:v>
                </c:pt>
                <c:pt idx="2">
                  <c:v>SF29-O1</c:v>
                </c:pt>
                <c:pt idx="3">
                  <c:v>SF19-O1</c:v>
                </c:pt>
                <c:pt idx="4">
                  <c:v>DG29</c:v>
                </c:pt>
                <c:pt idx="5">
                  <c:v>DG12</c:v>
                </c:pt>
                <c:pt idx="6">
                  <c:v>SF3-O1</c:v>
                </c:pt>
                <c:pt idx="7">
                  <c:v>SF25-O1</c:v>
                </c:pt>
                <c:pt idx="8">
                  <c:v>SF48-O1</c:v>
                </c:pt>
              </c:strCache>
            </c:strRef>
          </c:cat>
          <c:val>
            <c:numRef>
              <c:f>Sheet1!$I$3:$I$11</c:f>
              <c:numCache>
                <c:formatCode>0.0</c:formatCode>
                <c:ptCount val="9"/>
                <c:pt idx="0">
                  <c:v>0.8571428571428571</c:v>
                </c:pt>
                <c:pt idx="1">
                  <c:v>0.69230769230769229</c:v>
                </c:pt>
                <c:pt idx="2">
                  <c:v>0.8</c:v>
                </c:pt>
                <c:pt idx="3">
                  <c:v>0.66666666666666663</c:v>
                </c:pt>
                <c:pt idx="4">
                  <c:v>0.5</c:v>
                </c:pt>
                <c:pt idx="5">
                  <c:v>0.25</c:v>
                </c:pt>
                <c:pt idx="6">
                  <c:v>9.0909090909090912E-2</c:v>
                </c:pt>
                <c:pt idx="7">
                  <c:v>0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4A1C-B1F6-3EE899F5597E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DG1</c:v>
                </c:pt>
                <c:pt idx="1">
                  <c:v>SF47-O1</c:v>
                </c:pt>
                <c:pt idx="2">
                  <c:v>SF29-O1</c:v>
                </c:pt>
                <c:pt idx="3">
                  <c:v>SF19-O1</c:v>
                </c:pt>
                <c:pt idx="4">
                  <c:v>DG29</c:v>
                </c:pt>
                <c:pt idx="5">
                  <c:v>DG12</c:v>
                </c:pt>
                <c:pt idx="6">
                  <c:v>SF3-O1</c:v>
                </c:pt>
                <c:pt idx="7">
                  <c:v>SF25-O1</c:v>
                </c:pt>
                <c:pt idx="8">
                  <c:v>SF48-O1</c:v>
                </c:pt>
              </c:strCache>
            </c:strRef>
          </c:cat>
          <c:val>
            <c:numRef>
              <c:f>Sheet1!$J$3:$J$11</c:f>
              <c:numCache>
                <c:formatCode>0.0</c:formatCode>
                <c:ptCount val="9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  <c:pt idx="3">
                  <c:v>0.22222222222222221</c:v>
                </c:pt>
                <c:pt idx="4">
                  <c:v>0.125</c:v>
                </c:pt>
                <c:pt idx="5">
                  <c:v>0</c:v>
                </c:pt>
                <c:pt idx="6">
                  <c:v>9.0909090909090912E-2</c:v>
                </c:pt>
                <c:pt idx="7">
                  <c:v>0.18181818181818182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7-4A1C-B1F6-3EE899F5597E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DG1</c:v>
                </c:pt>
                <c:pt idx="1">
                  <c:v>SF47-O1</c:v>
                </c:pt>
                <c:pt idx="2">
                  <c:v>SF29-O1</c:v>
                </c:pt>
                <c:pt idx="3">
                  <c:v>SF19-O1</c:v>
                </c:pt>
                <c:pt idx="4">
                  <c:v>DG29</c:v>
                </c:pt>
                <c:pt idx="5">
                  <c:v>DG12</c:v>
                </c:pt>
                <c:pt idx="6">
                  <c:v>SF3-O1</c:v>
                </c:pt>
                <c:pt idx="7">
                  <c:v>SF25-O1</c:v>
                </c:pt>
                <c:pt idx="8">
                  <c:v>SF48-O1</c:v>
                </c:pt>
              </c:strCache>
            </c:strRef>
          </c:cat>
          <c:val>
            <c:numRef>
              <c:f>Sheet1!$K$3:$K$11</c:f>
              <c:numCache>
                <c:formatCode>0.0</c:formatCode>
                <c:ptCount val="9"/>
                <c:pt idx="0">
                  <c:v>0</c:v>
                </c:pt>
                <c:pt idx="1">
                  <c:v>7.6923076923076927E-2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0.5</c:v>
                </c:pt>
                <c:pt idx="6">
                  <c:v>0.27272727272727271</c:v>
                </c:pt>
                <c:pt idx="7">
                  <c:v>0.27272727272727271</c:v>
                </c:pt>
                <c:pt idx="8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7-4A1C-B1F6-3EE899F5597E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DG1</c:v>
                </c:pt>
                <c:pt idx="1">
                  <c:v>SF47-O1</c:v>
                </c:pt>
                <c:pt idx="2">
                  <c:v>SF29-O1</c:v>
                </c:pt>
                <c:pt idx="3">
                  <c:v>SF19-O1</c:v>
                </c:pt>
                <c:pt idx="4">
                  <c:v>DG29</c:v>
                </c:pt>
                <c:pt idx="5">
                  <c:v>DG12</c:v>
                </c:pt>
                <c:pt idx="6">
                  <c:v>SF3-O1</c:v>
                </c:pt>
                <c:pt idx="7">
                  <c:v>SF25-O1</c:v>
                </c:pt>
                <c:pt idx="8">
                  <c:v>SF48-O1</c:v>
                </c:pt>
              </c:strCache>
            </c:strRef>
          </c:cat>
          <c:val>
            <c:numRef>
              <c:f>Sheet1!$L$3:$L$11</c:f>
              <c:numCache>
                <c:formatCode>0.0</c:formatCode>
                <c:ptCount val="9"/>
                <c:pt idx="0">
                  <c:v>0.14285714285714285</c:v>
                </c:pt>
                <c:pt idx="1">
                  <c:v>7.6923076923076927E-2</c:v>
                </c:pt>
                <c:pt idx="2">
                  <c:v>0.1</c:v>
                </c:pt>
                <c:pt idx="3">
                  <c:v>0.1111111111111111</c:v>
                </c:pt>
                <c:pt idx="4">
                  <c:v>0.125</c:v>
                </c:pt>
                <c:pt idx="5">
                  <c:v>0.125</c:v>
                </c:pt>
                <c:pt idx="6">
                  <c:v>0.36363636363636365</c:v>
                </c:pt>
                <c:pt idx="7">
                  <c:v>0.27272727272727271</c:v>
                </c:pt>
                <c:pt idx="8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7-4A1C-B1F6-3EE899F5597E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Sheet1!$A$3:$A$11</c:f>
              <c:strCache>
                <c:ptCount val="9"/>
                <c:pt idx="0">
                  <c:v>DG1</c:v>
                </c:pt>
                <c:pt idx="1">
                  <c:v>SF47-O1</c:v>
                </c:pt>
                <c:pt idx="2">
                  <c:v>SF29-O1</c:v>
                </c:pt>
                <c:pt idx="3">
                  <c:v>SF19-O1</c:v>
                </c:pt>
                <c:pt idx="4">
                  <c:v>DG29</c:v>
                </c:pt>
                <c:pt idx="5">
                  <c:v>DG12</c:v>
                </c:pt>
                <c:pt idx="6">
                  <c:v>SF3-O1</c:v>
                </c:pt>
                <c:pt idx="7">
                  <c:v>SF25-O1</c:v>
                </c:pt>
                <c:pt idx="8">
                  <c:v>SF48-O1</c:v>
                </c:pt>
              </c:strCache>
            </c:strRef>
          </c:cat>
          <c:val>
            <c:numRef>
              <c:f>Sheet1!$M$3:$M$11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0.18181818181818182</c:v>
                </c:pt>
                <c:pt idx="7">
                  <c:v>0.27272727272727271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47-4A1C-B1F6-3EE899F5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877088"/>
        <c:axId val="1298887904"/>
      </c:barChart>
      <c:catAx>
        <c:axId val="12988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87904"/>
        <c:crosses val="autoZero"/>
        <c:auto val="1"/>
        <c:lblAlgn val="ctr"/>
        <c:lblOffset val="100"/>
        <c:noMultiLvlLbl val="0"/>
      </c:catAx>
      <c:valAx>
        <c:axId val="129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plants</a:t>
                </a:r>
              </a:p>
            </c:rich>
          </c:tx>
          <c:layout>
            <c:manualLayout>
              <c:xMode val="edge"/>
              <c:yMode val="edge"/>
              <c:x val="4.0831904724314451E-2"/>
              <c:y val="0.4596653549764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7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830037</xdr:colOff>
      <xdr:row>19</xdr:row>
      <xdr:rowOff>113806</xdr:rowOff>
    </xdr:from>
    <xdr:to>
      <xdr:col>12</xdr:col>
      <xdr:colOff>285750</xdr:colOff>
      <xdr:row>50</xdr:row>
      <xdr:rowOff>61314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F150-5A5A-4D79-8038-E642BC1DE1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C439-DAFD-43F2-87D2-C3C04719F530}">
  <dimension ref="A1:W29"/>
  <sheetViews>
    <sheetView tabSelected="1" topLeftCell="A17" zoomScaleNormal="100" workbookViewId="0">
      <selection activeCell="G16" sqref="G16"/>
    </sheetView>
  </sheetViews>
  <sheetFormatPr defaultRowHeight="15" x14ac:dyDescent="0.25"/>
  <cols>
    <col min="1" max="1" width="12.85546875" bestFit="1" customWidth="1"/>
    <col min="2" max="2" width="18.5703125" customWidth="1"/>
    <col min="9" max="9" width="11.42578125" bestFit="1" customWidth="1"/>
    <col min="10" max="10" width="10.140625" bestFit="1" customWidth="1"/>
    <col min="11" max="13" width="10.5703125" bestFit="1" customWidth="1"/>
  </cols>
  <sheetData>
    <row r="1" spans="1:19" x14ac:dyDescent="0.25">
      <c r="A1" s="1" t="s">
        <v>0</v>
      </c>
      <c r="B1" s="2" t="s">
        <v>0</v>
      </c>
      <c r="C1" s="10" t="s">
        <v>1</v>
      </c>
      <c r="D1" s="11"/>
      <c r="E1" s="11"/>
      <c r="F1" s="11"/>
      <c r="G1" s="11"/>
      <c r="H1" s="12"/>
      <c r="I1" s="10" t="s">
        <v>2</v>
      </c>
      <c r="J1" s="11"/>
      <c r="K1" s="11"/>
      <c r="L1" s="11"/>
      <c r="M1" s="12"/>
    </row>
    <row r="2" spans="1:19" x14ac:dyDescent="0.25">
      <c r="A2" s="3" t="s">
        <v>3</v>
      </c>
      <c r="B2" s="4" t="s">
        <v>4</v>
      </c>
      <c r="C2" s="3">
        <v>0</v>
      </c>
      <c r="D2" s="5">
        <v>1</v>
      </c>
      <c r="E2" s="5">
        <v>2</v>
      </c>
      <c r="F2" s="5">
        <v>3</v>
      </c>
      <c r="G2" s="5">
        <v>4</v>
      </c>
      <c r="H2" s="4" t="s">
        <v>5</v>
      </c>
      <c r="I2" s="3">
        <v>0</v>
      </c>
      <c r="J2" s="5">
        <v>1</v>
      </c>
      <c r="K2" s="5">
        <v>2</v>
      </c>
      <c r="L2" s="5">
        <v>3</v>
      </c>
      <c r="M2" s="4">
        <v>4</v>
      </c>
      <c r="O2" s="5"/>
      <c r="P2" s="5"/>
      <c r="Q2" s="5"/>
      <c r="R2" s="5"/>
      <c r="S2" s="5"/>
    </row>
    <row r="3" spans="1:19" x14ac:dyDescent="0.25">
      <c r="A3" t="s">
        <v>6</v>
      </c>
      <c r="B3" s="6" t="s">
        <v>7</v>
      </c>
      <c r="C3">
        <v>6</v>
      </c>
      <c r="D3">
        <v>0</v>
      </c>
      <c r="E3">
        <v>0</v>
      </c>
      <c r="F3">
        <v>1</v>
      </c>
      <c r="G3">
        <v>0</v>
      </c>
      <c r="H3">
        <v>7</v>
      </c>
      <c r="I3" s="7">
        <f t="shared" ref="I3:I11" si="0">C3/$H3</f>
        <v>0.8571428571428571</v>
      </c>
      <c r="J3" s="7">
        <f t="shared" ref="J3:M3" si="1">D3/$H3</f>
        <v>0</v>
      </c>
      <c r="K3" s="7">
        <f t="shared" si="1"/>
        <v>0</v>
      </c>
      <c r="L3" s="7">
        <f t="shared" si="1"/>
        <v>0.14285714285714285</v>
      </c>
      <c r="M3" s="7">
        <f t="shared" si="1"/>
        <v>0</v>
      </c>
      <c r="O3" s="9"/>
      <c r="P3" s="8"/>
      <c r="Q3" s="8"/>
      <c r="R3" s="8"/>
      <c r="S3" s="8"/>
    </row>
    <row r="4" spans="1:19" x14ac:dyDescent="0.25">
      <c r="A4" t="s">
        <v>14</v>
      </c>
      <c r="B4" s="6" t="s">
        <v>7</v>
      </c>
      <c r="C4">
        <v>9</v>
      </c>
      <c r="D4">
        <v>2</v>
      </c>
      <c r="E4">
        <v>1</v>
      </c>
      <c r="F4">
        <v>1</v>
      </c>
      <c r="G4">
        <v>0</v>
      </c>
      <c r="H4">
        <v>13</v>
      </c>
      <c r="I4" s="7">
        <f t="shared" si="0"/>
        <v>0.69230769230769229</v>
      </c>
      <c r="J4" s="7">
        <f t="shared" ref="J4:M11" si="2">D4/$H4</f>
        <v>0.15384615384615385</v>
      </c>
      <c r="K4" s="7">
        <f t="shared" si="2"/>
        <v>7.6923076923076927E-2</v>
      </c>
      <c r="L4" s="7">
        <f t="shared" si="2"/>
        <v>7.6923076923076927E-2</v>
      </c>
      <c r="M4" s="7">
        <f t="shared" si="2"/>
        <v>0</v>
      </c>
      <c r="O4" s="8"/>
      <c r="P4" s="8"/>
      <c r="Q4" s="8"/>
      <c r="R4" s="8"/>
      <c r="S4" s="8"/>
    </row>
    <row r="5" spans="1:19" x14ac:dyDescent="0.25">
      <c r="A5" t="s">
        <v>15</v>
      </c>
      <c r="B5" s="6" t="s">
        <v>7</v>
      </c>
      <c r="C5">
        <v>8</v>
      </c>
      <c r="D5">
        <v>0</v>
      </c>
      <c r="E5">
        <v>0</v>
      </c>
      <c r="F5">
        <v>1</v>
      </c>
      <c r="G5">
        <v>1</v>
      </c>
      <c r="H5">
        <v>10</v>
      </c>
      <c r="I5" s="7">
        <f t="shared" si="0"/>
        <v>0.8</v>
      </c>
      <c r="J5" s="7">
        <f t="shared" si="2"/>
        <v>0</v>
      </c>
      <c r="K5" s="7">
        <f t="shared" si="2"/>
        <v>0</v>
      </c>
      <c r="L5" s="7">
        <f t="shared" si="2"/>
        <v>0.1</v>
      </c>
      <c r="M5" s="7">
        <f t="shared" si="2"/>
        <v>0.1</v>
      </c>
      <c r="O5" s="8"/>
      <c r="P5" s="8"/>
      <c r="Q5" s="8"/>
      <c r="R5" s="8"/>
      <c r="S5" s="8"/>
    </row>
    <row r="6" spans="1:19" x14ac:dyDescent="0.25">
      <c r="A6" t="s">
        <v>16</v>
      </c>
      <c r="B6" s="6" t="s">
        <v>7</v>
      </c>
      <c r="C6">
        <v>12</v>
      </c>
      <c r="D6">
        <v>4</v>
      </c>
      <c r="E6">
        <v>0</v>
      </c>
      <c r="F6">
        <v>2</v>
      </c>
      <c r="G6">
        <v>0</v>
      </c>
      <c r="H6">
        <v>18</v>
      </c>
      <c r="I6" s="7">
        <f t="shared" si="0"/>
        <v>0.66666666666666663</v>
      </c>
      <c r="J6" s="7">
        <f t="shared" si="2"/>
        <v>0.22222222222222221</v>
      </c>
      <c r="K6" s="7">
        <f t="shared" si="2"/>
        <v>0</v>
      </c>
      <c r="L6" s="7">
        <f t="shared" si="2"/>
        <v>0.1111111111111111</v>
      </c>
      <c r="M6" s="7">
        <f t="shared" si="2"/>
        <v>0</v>
      </c>
      <c r="O6" s="8"/>
      <c r="P6" s="8"/>
      <c r="Q6" s="8"/>
      <c r="R6" s="8"/>
      <c r="S6" s="8"/>
    </row>
    <row r="7" spans="1:19" x14ac:dyDescent="0.25">
      <c r="A7" t="s">
        <v>8</v>
      </c>
      <c r="B7" s="6" t="s">
        <v>7</v>
      </c>
      <c r="C7">
        <v>4</v>
      </c>
      <c r="D7">
        <v>1</v>
      </c>
      <c r="E7">
        <v>1</v>
      </c>
      <c r="F7">
        <v>1</v>
      </c>
      <c r="G7">
        <v>1</v>
      </c>
      <c r="H7">
        <v>8</v>
      </c>
      <c r="I7" s="7">
        <f t="shared" si="0"/>
        <v>0.5</v>
      </c>
      <c r="J7" s="7">
        <f t="shared" si="2"/>
        <v>0.125</v>
      </c>
      <c r="K7" s="7">
        <f t="shared" si="2"/>
        <v>0.125</v>
      </c>
      <c r="L7" s="7">
        <f t="shared" si="2"/>
        <v>0.125</v>
      </c>
      <c r="M7" s="7">
        <f t="shared" si="2"/>
        <v>0.125</v>
      </c>
      <c r="O7" s="8"/>
      <c r="P7" s="8"/>
      <c r="Q7" s="8"/>
      <c r="R7" s="8"/>
      <c r="S7" s="8"/>
    </row>
    <row r="8" spans="1:19" x14ac:dyDescent="0.25">
      <c r="A8" t="s">
        <v>9</v>
      </c>
      <c r="B8" s="6" t="s">
        <v>7</v>
      </c>
      <c r="C8">
        <v>2</v>
      </c>
      <c r="D8">
        <v>0</v>
      </c>
      <c r="E8">
        <v>4</v>
      </c>
      <c r="F8">
        <v>1</v>
      </c>
      <c r="G8">
        <v>1</v>
      </c>
      <c r="H8">
        <v>8</v>
      </c>
      <c r="I8" s="7">
        <f t="shared" si="0"/>
        <v>0.25</v>
      </c>
      <c r="J8" s="7">
        <f t="shared" si="2"/>
        <v>0</v>
      </c>
      <c r="K8" s="7">
        <f t="shared" si="2"/>
        <v>0.5</v>
      </c>
      <c r="L8" s="7">
        <f t="shared" si="2"/>
        <v>0.125</v>
      </c>
      <c r="M8" s="7">
        <f t="shared" si="2"/>
        <v>0.125</v>
      </c>
      <c r="O8" s="8"/>
      <c r="P8" s="8"/>
      <c r="Q8" s="8"/>
      <c r="R8" s="8"/>
      <c r="S8" s="8"/>
    </row>
    <row r="9" spans="1:19" x14ac:dyDescent="0.25">
      <c r="A9" t="s">
        <v>17</v>
      </c>
      <c r="B9" s="6" t="s">
        <v>7</v>
      </c>
      <c r="C9">
        <v>1</v>
      </c>
      <c r="D9">
        <v>1</v>
      </c>
      <c r="E9">
        <v>3</v>
      </c>
      <c r="F9">
        <v>4</v>
      </c>
      <c r="G9">
        <v>2</v>
      </c>
      <c r="H9">
        <v>11</v>
      </c>
      <c r="I9" s="7">
        <f t="shared" si="0"/>
        <v>9.0909090909090912E-2</v>
      </c>
      <c r="J9" s="7">
        <f t="shared" si="2"/>
        <v>9.0909090909090912E-2</v>
      </c>
      <c r="K9" s="7">
        <f t="shared" si="2"/>
        <v>0.27272727272727271</v>
      </c>
      <c r="L9" s="7">
        <f t="shared" si="2"/>
        <v>0.36363636363636365</v>
      </c>
      <c r="M9" s="7">
        <f t="shared" si="2"/>
        <v>0.18181818181818182</v>
      </c>
      <c r="O9" s="8"/>
      <c r="P9" s="8"/>
      <c r="Q9" s="8"/>
      <c r="R9" s="8"/>
      <c r="S9" s="8"/>
    </row>
    <row r="10" spans="1:19" x14ac:dyDescent="0.25">
      <c r="A10" t="s">
        <v>18</v>
      </c>
      <c r="B10" s="6" t="s">
        <v>7</v>
      </c>
      <c r="C10">
        <v>0</v>
      </c>
      <c r="D10">
        <v>2</v>
      </c>
      <c r="E10">
        <v>3</v>
      </c>
      <c r="F10">
        <v>3</v>
      </c>
      <c r="G10">
        <v>3</v>
      </c>
      <c r="H10">
        <v>11</v>
      </c>
      <c r="I10" s="7">
        <f t="shared" si="0"/>
        <v>0</v>
      </c>
      <c r="J10" s="7">
        <f t="shared" si="2"/>
        <v>0.18181818181818182</v>
      </c>
      <c r="K10" s="7">
        <f t="shared" si="2"/>
        <v>0.27272727272727271</v>
      </c>
      <c r="L10" s="7">
        <f t="shared" si="2"/>
        <v>0.27272727272727271</v>
      </c>
      <c r="M10" s="7">
        <f t="shared" si="2"/>
        <v>0.27272727272727271</v>
      </c>
      <c r="O10" s="8"/>
      <c r="P10" s="8"/>
      <c r="Q10" s="8"/>
      <c r="R10" s="8"/>
      <c r="S10" s="8"/>
    </row>
    <row r="11" spans="1:19" x14ac:dyDescent="0.25">
      <c r="A11" t="s">
        <v>19</v>
      </c>
      <c r="B11" s="6" t="s">
        <v>7</v>
      </c>
      <c r="C11">
        <v>2</v>
      </c>
      <c r="D11">
        <v>3</v>
      </c>
      <c r="E11">
        <v>7</v>
      </c>
      <c r="F11">
        <v>3</v>
      </c>
      <c r="G11">
        <v>5</v>
      </c>
      <c r="H11">
        <v>20</v>
      </c>
      <c r="I11" s="7">
        <f t="shared" si="0"/>
        <v>0.1</v>
      </c>
      <c r="J11" s="7">
        <f t="shared" si="2"/>
        <v>0.15</v>
      </c>
      <c r="K11" s="7">
        <f t="shared" si="2"/>
        <v>0.35</v>
      </c>
      <c r="L11" s="7">
        <f t="shared" si="2"/>
        <v>0.15</v>
      </c>
      <c r="M11" s="7">
        <f t="shared" si="2"/>
        <v>0.25</v>
      </c>
      <c r="O11" s="8"/>
      <c r="P11" s="8"/>
      <c r="Q11" s="8"/>
      <c r="R11" s="8"/>
      <c r="S11" s="8"/>
    </row>
    <row r="12" spans="1:19" x14ac:dyDescent="0.25">
      <c r="O12" s="8"/>
      <c r="P12" s="8"/>
      <c r="Q12" s="8"/>
      <c r="R12" s="8"/>
      <c r="S12" s="8"/>
    </row>
    <row r="13" spans="1:19" x14ac:dyDescent="0.25">
      <c r="O13" s="8"/>
      <c r="P13" s="8"/>
      <c r="Q13" s="8"/>
      <c r="R13" s="8"/>
      <c r="S13" s="8"/>
    </row>
    <row r="14" spans="1:19" x14ac:dyDescent="0.25">
      <c r="O14" s="8"/>
      <c r="P14" s="8"/>
      <c r="Q14" s="8"/>
      <c r="R14" s="8"/>
      <c r="S14" s="8"/>
    </row>
    <row r="15" spans="1:19" x14ac:dyDescent="0.25">
      <c r="O15" s="8"/>
      <c r="P15" s="8"/>
      <c r="Q15" s="8"/>
      <c r="R15" s="8"/>
      <c r="S15" s="8"/>
    </row>
    <row r="21" spans="16:23" x14ac:dyDescent="0.25">
      <c r="P21" s="20"/>
      <c r="Q21" s="14"/>
      <c r="R21" s="14"/>
      <c r="S21" s="14"/>
      <c r="T21" s="14"/>
      <c r="U21" s="14"/>
      <c r="V21" s="14"/>
      <c r="W21" s="15"/>
    </row>
    <row r="22" spans="16:23" x14ac:dyDescent="0.25">
      <c r="P22" s="16"/>
      <c r="Q22" s="17"/>
      <c r="R22" s="21" t="s">
        <v>20</v>
      </c>
      <c r="S22" s="17"/>
      <c r="T22" s="17"/>
      <c r="U22" s="17"/>
      <c r="V22" s="17"/>
      <c r="W22" s="6"/>
    </row>
    <row r="23" spans="16:23" x14ac:dyDescent="0.25">
      <c r="P23" s="16"/>
      <c r="Q23" s="17"/>
      <c r="R23" s="17"/>
      <c r="S23" s="17"/>
      <c r="T23" s="17"/>
      <c r="U23" s="17"/>
      <c r="V23" s="17"/>
      <c r="W23" s="6"/>
    </row>
    <row r="24" spans="16:23" x14ac:dyDescent="0.25">
      <c r="P24" s="16"/>
      <c r="Q24" s="17" t="s">
        <v>10</v>
      </c>
      <c r="R24" s="17"/>
      <c r="S24" s="17"/>
      <c r="T24" s="17"/>
      <c r="U24" s="17"/>
      <c r="V24" s="17"/>
      <c r="W24" s="6"/>
    </row>
    <row r="25" spans="16:23" x14ac:dyDescent="0.25">
      <c r="P25" s="16"/>
      <c r="Q25" s="17" t="s">
        <v>11</v>
      </c>
      <c r="R25" s="17"/>
      <c r="S25" s="17"/>
      <c r="T25" s="17"/>
      <c r="U25" s="17"/>
      <c r="V25" s="17"/>
      <c r="W25" s="6"/>
    </row>
    <row r="26" spans="16:23" x14ac:dyDescent="0.25">
      <c r="P26" s="16"/>
      <c r="Q26" s="17"/>
      <c r="R26" s="17"/>
      <c r="S26" s="17"/>
      <c r="T26" s="17"/>
      <c r="U26" s="17"/>
      <c r="V26" s="17"/>
      <c r="W26" s="6"/>
    </row>
    <row r="27" spans="16:23" x14ac:dyDescent="0.25">
      <c r="P27" s="16"/>
      <c r="Q27" s="17" t="s">
        <v>12</v>
      </c>
      <c r="R27" s="17"/>
      <c r="S27" s="17"/>
      <c r="T27" s="17"/>
      <c r="U27" s="17"/>
      <c r="V27" s="17"/>
      <c r="W27" s="6"/>
    </row>
    <row r="28" spans="16:23" x14ac:dyDescent="0.25">
      <c r="P28" s="16"/>
      <c r="Q28" s="17" t="s">
        <v>13</v>
      </c>
      <c r="R28" s="17"/>
      <c r="S28" s="17"/>
      <c r="T28" s="17"/>
      <c r="U28" s="17"/>
      <c r="V28" s="17"/>
      <c r="W28" s="6"/>
    </row>
    <row r="29" spans="16:23" x14ac:dyDescent="0.25">
      <c r="P29" s="18"/>
      <c r="Q29" s="13"/>
      <c r="R29" s="13"/>
      <c r="S29" s="13"/>
      <c r="T29" s="13"/>
      <c r="U29" s="13"/>
      <c r="V29" s="13"/>
      <c r="W29" s="19"/>
    </row>
  </sheetData>
  <mergeCells count="2">
    <mergeCell ref="C1:H1"/>
    <mergeCell ref="I1:M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CF0D0E34DE6D41BD7E038801C60A7D" ma:contentTypeVersion="15" ma:contentTypeDescription="Een nieuw document maken." ma:contentTypeScope="" ma:versionID="0111774b0559c167c0af53e129c67bb2">
  <xsd:schema xmlns:xsd="http://www.w3.org/2001/XMLSchema" xmlns:xs="http://www.w3.org/2001/XMLSchema" xmlns:p="http://schemas.microsoft.com/office/2006/metadata/properties" xmlns:ns2="89d14956-2f52-45fe-8e14-6f36d7b6e288" xmlns:ns3="e1094585-9927-4481-8649-50808ba1307a" targetNamespace="http://schemas.microsoft.com/office/2006/metadata/properties" ma:root="true" ma:fieldsID="625b6c6336be61ee5327e2cca3bdbfee" ns2:_="" ns3:_="">
    <xsd:import namespace="89d14956-2f52-45fe-8e14-6f36d7b6e288"/>
    <xsd:import namespace="e1094585-9927-4481-8649-50808ba130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14956-2f52-45fe-8e14-6f36d7b6e2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Afbeeldingtags" ma:readOnly="false" ma:fieldId="{5cf76f15-5ced-4ddc-b409-7134ff3c332f}" ma:taxonomyMulti="true" ma:sspId="5ec99919-4982-4388-8a64-83a11d2ca2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94585-9927-4481-8649-50808ba1307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1645308-a6f6-4d99-9325-54661a8012ea}" ma:internalName="TaxCatchAll" ma:showField="CatchAllData" ma:web="e1094585-9927-4481-8649-50808ba130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d14956-2f52-45fe-8e14-6f36d7b6e288">
      <Terms xmlns="http://schemas.microsoft.com/office/infopath/2007/PartnerControls"/>
    </lcf76f155ced4ddcb4097134ff3c332f>
    <TaxCatchAll xmlns="e1094585-9927-4481-8649-50808ba1307a" xsi:nil="true"/>
  </documentManagement>
</p:properties>
</file>

<file path=customXml/itemProps1.xml><?xml version="1.0" encoding="utf-8"?>
<ds:datastoreItem xmlns:ds="http://schemas.openxmlformats.org/officeDocument/2006/customXml" ds:itemID="{D64392C5-FD54-4AD3-B5AD-B15F4306D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d14956-2f52-45fe-8e14-6f36d7b6e288"/>
    <ds:schemaRef ds:uri="e1094585-9927-4481-8649-50808ba130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ADBEF5-7A95-4B14-9E77-12311054F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C69189-10ED-4AD0-AA55-53CCB868EAB8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89d14956-2f52-45fe-8e14-6f36d7b6e288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e1094585-9927-4481-8649-50808ba130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Caarls, Lotte</dc:creator>
  <cp:keywords/>
  <dc:description/>
  <cp:lastModifiedBy>Niccolò Bassetti</cp:lastModifiedBy>
  <cp:revision/>
  <dcterms:created xsi:type="dcterms:W3CDTF">2023-06-06T14:13:28Z</dcterms:created>
  <dcterms:modified xsi:type="dcterms:W3CDTF">2023-07-08T12:31:09Z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0x01010045CF0D0E34DE6D41BD7E038801C60A7D</vt:lpwstr>
  </property>
  <property fmtid="{D5CDD505-2E9C-101B-9397-08002B2CF9AE}" pid="3" name="MediaServiceImageTags">
    <vt:lpwstr/>
  </property>
</Properties>
</file>