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720856E-1C91-4D20-A586-C708CC7766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женерия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2" l="1"/>
  <c r="G78" i="2" l="1"/>
  <c r="G77" i="2" l="1"/>
  <c r="G76" i="2" l="1"/>
  <c r="G75" i="2" l="1"/>
  <c r="G74" i="2" l="1"/>
  <c r="G73" i="2" l="1"/>
  <c r="G72" i="2" l="1"/>
  <c r="G71" i="2" l="1"/>
  <c r="G70" i="2" l="1"/>
  <c r="G69" i="2" l="1"/>
  <c r="G68" i="2" l="1"/>
  <c r="G67" i="2" l="1"/>
  <c r="G66" i="2" l="1"/>
  <c r="G65" i="2" l="1"/>
  <c r="G64" i="2" l="1"/>
  <c r="G63" i="2" l="1"/>
  <c r="G62" i="2" l="1"/>
  <c r="G61" i="2" l="1"/>
  <c r="G46" i="2" l="1"/>
  <c r="G39" i="2" l="1"/>
  <c r="G23" i="2" l="1"/>
  <c r="G5" i="2" l="1"/>
  <c r="G10" i="2" l="1"/>
  <c r="G30" i="2" l="1"/>
  <c r="G8" i="2"/>
  <c r="G40" i="2" l="1"/>
  <c r="G35" i="2"/>
  <c r="G60" i="2" l="1"/>
  <c r="G49" i="2" l="1"/>
  <c r="G12" i="2" l="1"/>
  <c r="G45" i="2" l="1"/>
  <c r="G36" i="2" l="1"/>
  <c r="G3" i="2" l="1"/>
  <c r="G42" i="2" l="1"/>
  <c r="G47" i="2"/>
  <c r="G43" i="2"/>
  <c r="G48" i="2"/>
  <c r="G50" i="2"/>
  <c r="G59" i="2"/>
  <c r="G57" i="2"/>
  <c r="G56" i="2"/>
  <c r="G58" i="2"/>
  <c r="G41" i="2"/>
  <c r="G34" i="2"/>
  <c r="G11" i="2"/>
  <c r="G7" i="2"/>
  <c r="G38" i="2"/>
  <c r="G37" i="2"/>
  <c r="G33" i="2"/>
  <c r="G32" i="2"/>
  <c r="G31" i="2"/>
  <c r="G21" i="2"/>
  <c r="G20" i="2"/>
  <c r="G22" i="2"/>
  <c r="G19" i="2"/>
  <c r="G9" i="2"/>
  <c r="G4" i="2"/>
  <c r="G54" i="2"/>
  <c r="G55" i="2"/>
  <c r="G53" i="2"/>
  <c r="G52" i="2"/>
  <c r="G51" i="2"/>
  <c r="G44" i="2"/>
  <c r="G29" i="2"/>
  <c r="G26" i="2"/>
  <c r="G27" i="2"/>
  <c r="G28" i="2"/>
  <c r="G18" i="2"/>
  <c r="G17" i="2"/>
  <c r="G16" i="2"/>
  <c r="G24" i="2"/>
  <c r="G25" i="2"/>
  <c r="G15" i="2"/>
  <c r="G14" i="2"/>
  <c r="G13" i="2"/>
  <c r="G2" i="2"/>
  <c r="G6" i="2"/>
</calcChain>
</file>

<file path=xl/sharedStrings.xml><?xml version="1.0" encoding="utf-8"?>
<sst xmlns="http://schemas.openxmlformats.org/spreadsheetml/2006/main" count="351" uniqueCount="199">
  <si>
    <t>ЦИ</t>
  </si>
  <si>
    <t>ГОСТ</t>
  </si>
  <si>
    <t>Описание</t>
  </si>
  <si>
    <t>Производитель</t>
  </si>
  <si>
    <t>Функциональный подтип</t>
  </si>
  <si>
    <t>Функциональный тип</t>
  </si>
  <si>
    <t>Код автора</t>
  </si>
  <si>
    <t>Наименование загружаемого семейства</t>
  </si>
  <si>
    <t>Насос</t>
  </si>
  <si>
    <t>Воздухоотводчик</t>
  </si>
  <si>
    <t>Автоматический</t>
  </si>
  <si>
    <t>Oventrop</t>
  </si>
  <si>
    <t>DN15</t>
  </si>
  <si>
    <t>ADSK</t>
  </si>
  <si>
    <t>АвтоматическийВоздухоудалитель</t>
  </si>
  <si>
    <t>Затвор</t>
  </si>
  <si>
    <t>Ari-Zesa</t>
  </si>
  <si>
    <t>DN32-350</t>
  </si>
  <si>
    <t>Tecofi</t>
  </si>
  <si>
    <t>VPI4449-DN40-300</t>
  </si>
  <si>
    <t>КЗМ1</t>
  </si>
  <si>
    <t>Белгазтехника</t>
  </si>
  <si>
    <t>CB3449-DN40-300</t>
  </si>
  <si>
    <t>ГранСистема</t>
  </si>
  <si>
    <t>DN10-50</t>
  </si>
  <si>
    <t>17с6нж</t>
  </si>
  <si>
    <t>MADAS</t>
  </si>
  <si>
    <t>EVP/NC-DN50</t>
  </si>
  <si>
    <t>ТермоБрест</t>
  </si>
  <si>
    <t>BREEZE</t>
  </si>
  <si>
    <t>11c41п-DN50-80</t>
  </si>
  <si>
    <t>Giacomini</t>
  </si>
  <si>
    <t>R850-DN10-50</t>
  </si>
  <si>
    <t>Муфтовый</t>
  </si>
  <si>
    <t>КлапанПредохранительноСбросной</t>
  </si>
  <si>
    <t>КлапанЗапорный</t>
  </si>
  <si>
    <t>ПодМанометр</t>
  </si>
  <si>
    <t>КлапанЭлектромагнитный</t>
  </si>
  <si>
    <t>НормальноЗакрытый</t>
  </si>
  <si>
    <t>КранШаровый</t>
  </si>
  <si>
    <t>DN15-50</t>
  </si>
  <si>
    <t>МуфтовыйЛатунный</t>
  </si>
  <si>
    <t>ФланцевыйСтальной</t>
  </si>
  <si>
    <t>Фланцевый</t>
  </si>
  <si>
    <t>Манометр</t>
  </si>
  <si>
    <t>МП100-160</t>
  </si>
  <si>
    <t>Вода</t>
  </si>
  <si>
    <t>DN20</t>
  </si>
  <si>
    <t>УстройствоОтборное</t>
  </si>
  <si>
    <t>МЦБагория</t>
  </si>
  <si>
    <t>УО1</t>
  </si>
  <si>
    <t>УО5</t>
  </si>
  <si>
    <t>УО16</t>
  </si>
  <si>
    <t>ФильтрОсадочный</t>
  </si>
  <si>
    <t>Фильтр</t>
  </si>
  <si>
    <t>NewTherm</t>
  </si>
  <si>
    <t>DN20-32</t>
  </si>
  <si>
    <t>Бойлер</t>
  </si>
  <si>
    <t>Vaillant</t>
  </si>
  <si>
    <t>VIHR200</t>
  </si>
  <si>
    <t>Горелка</t>
  </si>
  <si>
    <t>Riello</t>
  </si>
  <si>
    <t>RS70-250</t>
  </si>
  <si>
    <t>Котел</t>
  </si>
  <si>
    <t>Buderus</t>
  </si>
  <si>
    <t>LoganoSK655-755</t>
  </si>
  <si>
    <t>Конденсационный</t>
  </si>
  <si>
    <t>ecoTEC plus VU OE 656</t>
  </si>
  <si>
    <t>Водогрейный</t>
  </si>
  <si>
    <t>Viessmann</t>
  </si>
  <si>
    <t>Vitoplex200</t>
  </si>
  <si>
    <t>Лемакс</t>
  </si>
  <si>
    <t>Премиум</t>
  </si>
  <si>
    <t>Циркуляционный</t>
  </si>
  <si>
    <t>Wilo</t>
  </si>
  <si>
    <t>IPL65-110-2.2-2</t>
  </si>
  <si>
    <t>IPL65-165-5.5-2</t>
  </si>
  <si>
    <t>TopS40-7-3x400</t>
  </si>
  <si>
    <t>РасширительныйБак</t>
  </si>
  <si>
    <t>Flexcon</t>
  </si>
  <si>
    <t>FlamcoTOP</t>
  </si>
  <si>
    <t>Мембранный</t>
  </si>
  <si>
    <t>Reflex</t>
  </si>
  <si>
    <t>ReflexN</t>
  </si>
  <si>
    <t>Врезка</t>
  </si>
  <si>
    <t>Стальная</t>
  </si>
  <si>
    <t>Заглушка</t>
  </si>
  <si>
    <t>ВыходГ5</t>
  </si>
  <si>
    <t>Прокладка</t>
  </si>
  <si>
    <t>Уплотнительная</t>
  </si>
  <si>
    <t>ПМБ</t>
  </si>
  <si>
    <t>ГОСТ15180-86</t>
  </si>
  <si>
    <t>Сгон</t>
  </si>
  <si>
    <t>Американка</t>
  </si>
  <si>
    <t>ВР-НР</t>
  </si>
  <si>
    <t>Фланец</t>
  </si>
  <si>
    <t>Одинарный</t>
  </si>
  <si>
    <t>Исполнение1</t>
  </si>
  <si>
    <t>ГОСТ12820-80</t>
  </si>
  <si>
    <t>Двойной</t>
  </si>
  <si>
    <t>Исполнение2</t>
  </si>
  <si>
    <t>ДвойнойОборудование</t>
  </si>
  <si>
    <t>Футляр</t>
  </si>
  <si>
    <t>DN15-150</t>
  </si>
  <si>
    <t>Труба</t>
  </si>
  <si>
    <t>Характеристики</t>
  </si>
  <si>
    <t>Приводный</t>
  </si>
  <si>
    <t>ГОСТ3262-75-ГОСТ10704-91</t>
  </si>
  <si>
    <t>СчетчикРасходомер</t>
  </si>
  <si>
    <t>Крыльчатый</t>
  </si>
  <si>
    <t>Счетчик</t>
  </si>
  <si>
    <t>Арвас</t>
  </si>
  <si>
    <t>РСМ</t>
  </si>
  <si>
    <t>Газовый</t>
  </si>
  <si>
    <t>Ultramag</t>
  </si>
  <si>
    <t>Счетчик-2D</t>
  </si>
  <si>
    <t>G4</t>
  </si>
  <si>
    <t>КранОбратный</t>
  </si>
  <si>
    <t>Бобышка</t>
  </si>
  <si>
    <t>ДляТермометра</t>
  </si>
  <si>
    <t>Радиатор</t>
  </si>
  <si>
    <t>Чугунный</t>
  </si>
  <si>
    <t>МС-140</t>
  </si>
  <si>
    <t>Русбелгаз</t>
  </si>
  <si>
    <t>БУГ-01</t>
  </si>
  <si>
    <t>ЗапорнаяАрматура-2D</t>
  </si>
  <si>
    <t>Термометр</t>
  </si>
  <si>
    <t>Накладной</t>
  </si>
  <si>
    <t>Росма</t>
  </si>
  <si>
    <t>Хомут</t>
  </si>
  <si>
    <t>DN8-150</t>
  </si>
  <si>
    <t>Руфсервис</t>
  </si>
  <si>
    <t>ПрочисткаВоздуховодов</t>
  </si>
  <si>
    <t>Утепленная</t>
  </si>
  <si>
    <t>СборникКонденсата</t>
  </si>
  <si>
    <t>Утепленный</t>
  </si>
  <si>
    <t>Тип2</t>
  </si>
  <si>
    <t>ВставкаВоздуховодов</t>
  </si>
  <si>
    <t>НасадкаВоздуховодов</t>
  </si>
  <si>
    <t>KORF</t>
  </si>
  <si>
    <t>ZRK-DN100-315</t>
  </si>
  <si>
    <t>Вентилятор</t>
  </si>
  <si>
    <t>Крышный</t>
  </si>
  <si>
    <t>Веза</t>
  </si>
  <si>
    <t>УКРОС-035</t>
  </si>
  <si>
    <t>ДроссельКлапан</t>
  </si>
  <si>
    <t>Vitopend100W</t>
  </si>
  <si>
    <t>РегуляторДавленения</t>
  </si>
  <si>
    <t>ФарГаз</t>
  </si>
  <si>
    <t>ARD10</t>
  </si>
  <si>
    <t>Среднее-низкое</t>
  </si>
  <si>
    <t>Турбулентность</t>
  </si>
  <si>
    <t>Гранд4</t>
  </si>
  <si>
    <t>УстройствоНейтрализацииКонденсата</t>
  </si>
  <si>
    <t>Grunbeck</t>
  </si>
  <si>
    <t>N-70</t>
  </si>
  <si>
    <t>РазделительГидравлический</t>
  </si>
  <si>
    <t>Термоманометр</t>
  </si>
  <si>
    <t>R226</t>
  </si>
  <si>
    <t>СигнализаторГазовый</t>
  </si>
  <si>
    <t>ЗапСпецТехСервис</t>
  </si>
  <si>
    <t>СГ-1СН-Ех</t>
  </si>
  <si>
    <t>DeDietrich</t>
  </si>
  <si>
    <t>MCA</t>
  </si>
  <si>
    <t>BLC</t>
  </si>
  <si>
    <t>СоединениеРазборное</t>
  </si>
  <si>
    <t>Арматон</t>
  </si>
  <si>
    <t>УстройствоВодоочистное</t>
  </si>
  <si>
    <t>Ньютерм</t>
  </si>
  <si>
    <t>NTAS1</t>
  </si>
  <si>
    <t>КлапанОбратный</t>
  </si>
  <si>
    <t>ОсевойМуфтовый</t>
  </si>
  <si>
    <t>CA1103-DN15-50</t>
  </si>
  <si>
    <t>СетчатыйМуфтовый</t>
  </si>
  <si>
    <t>F1142-DN15-50</t>
  </si>
  <si>
    <t>КлапанТермозапорный</t>
  </si>
  <si>
    <t>TGSA</t>
  </si>
  <si>
    <t>Kromschroeder</t>
  </si>
  <si>
    <t>КранПробковый</t>
  </si>
  <si>
    <t>ДляМанометра</t>
  </si>
  <si>
    <t>Биметаллический</t>
  </si>
  <si>
    <t>Осевой</t>
  </si>
  <si>
    <t>Vitoplex200-700-1950</t>
  </si>
  <si>
    <t>Газовая</t>
  </si>
  <si>
    <t>Baltur</t>
  </si>
  <si>
    <t>TBG200LX-ME</t>
  </si>
  <si>
    <t>Газовая арматура</t>
  </si>
  <si>
    <t>Одноступенчатая</t>
  </si>
  <si>
    <t xml:space="preserve">MM420-F50S-R2 </t>
  </si>
  <si>
    <t>Теплообменник</t>
  </si>
  <si>
    <t>Пластинчатый</t>
  </si>
  <si>
    <t>Термопоток</t>
  </si>
  <si>
    <t>TFP</t>
  </si>
  <si>
    <t>Трехходовой</t>
  </si>
  <si>
    <t xml:space="preserve">Danfoss </t>
  </si>
  <si>
    <t>VF3-DN125-150</t>
  </si>
  <si>
    <t>КлапанРегулирующий</t>
  </si>
  <si>
    <t>De Dietrich</t>
  </si>
  <si>
    <t>GT226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</si>
</sst>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oogle Sans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oogle Sans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40465-85C0-4696-ADCE-DB5D639D5159}" name="Таблица2" displayName="Таблица2" ref="A1:G79" totalsRowShown="0" headerRowDxfId="9" dataDxfId="8">
  <autoFilter ref="A1:G79" xr:uid="{496B0B3A-80B4-4490-A35A-8C1A813A1677}"/>
  <sortState xmlns:xlrd2="http://schemas.microsoft.com/office/spreadsheetml/2017/richdata2" ref="A2:G60">
    <sortCondition ref="B1:B60"/>
  </sortState>
  <tableColumns count="7">
    <tableColumn id="1" xr3:uid="{E6D9B6B6-1070-4419-B38E-232CCD1DFEC4}" name="Код автора" dataDxfId="7"/>
    <tableColumn id="2" xr3:uid="{FE0F3B14-D737-4ED6-8406-45BC963578B7}" name="Функциональный тип" dataDxfId="6"/>
    <tableColumn id="3" xr3:uid="{7EE827DD-36B8-4006-9CCC-BE69687C29CD}" name="Функциональный подтип" dataDxfId="5"/>
    <tableColumn id="4" xr3:uid="{F884664A-90B5-4D22-A940-3C228E3B5F1F}" name="Производитель" dataDxfId="4"/>
    <tableColumn id="5" xr3:uid="{90851D0A-EF28-4060-8A46-F8E9550C0958}" name="Описание" dataDxfId="3"/>
    <tableColumn id="6" xr3:uid="{919CF58E-8E22-4273-99D6-84AA093FBC36}" name="ГОСТ" dataDxfId="2"/>
    <tableColumn id="7" xr3:uid="{9508762F-58D0-4656-AEE3-48229A0FC2D2}" name="Наименование загружаемого семейства" dataDxfId="1">
      <calculatedColumnFormula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603A-8229-47D6-A1AF-CBAFCA8A2CCA}">
  <dimension ref="A1:G79"/>
  <sheetViews>
    <sheetView tabSelected="1" zoomScaleNormal="100" workbookViewId="0">
      <pane ySplit="1" topLeftCell="A59" activePane="bottomLeft" state="frozen"/>
      <selection pane="bottomLeft" activeCell="G79" sqref="G79"/>
    </sheetView>
  </sheetViews>
  <sheetFormatPr defaultRowHeight="15" x14ac:dyDescent="0.25"/>
  <cols>
    <col min="1" max="1" width="10.5703125" style="2" customWidth="1"/>
    <col min="2" max="2" width="41" style="2" customWidth="1"/>
    <col min="3" max="3" width="34.140625" style="2" customWidth="1"/>
    <col min="4" max="4" width="22.7109375" style="2" customWidth="1"/>
    <col min="5" max="5" width="26.7109375" style="2" customWidth="1"/>
    <col min="6" max="6" width="26.140625" style="2" customWidth="1"/>
    <col min="7" max="7" width="76.140625" style="3" customWidth="1"/>
    <col min="8" max="16384" width="9.140625" style="1"/>
  </cols>
  <sheetData>
    <row r="1" spans="1:7" ht="30" x14ac:dyDescent="0.25">
      <c r="A1" s="2" t="s">
        <v>6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1</v>
      </c>
      <c r="G1" s="3" t="s">
        <v>7</v>
      </c>
    </row>
    <row r="2" spans="1:7" x14ac:dyDescent="0.25">
      <c r="A2" s="2" t="s">
        <v>13</v>
      </c>
      <c r="B2" s="2" t="s">
        <v>14</v>
      </c>
      <c r="G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ADSK_АвтоматическийВоздухоудалитель</v>
      </c>
    </row>
    <row r="3" spans="1:7" x14ac:dyDescent="0.25">
      <c r="A3" s="2" t="s">
        <v>0</v>
      </c>
      <c r="B3" s="2" t="s">
        <v>118</v>
      </c>
      <c r="C3" s="2" t="s">
        <v>119</v>
      </c>
      <c r="G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ЦИ_Бобышка_ДляТермометра</v>
      </c>
    </row>
    <row r="4" spans="1:7" x14ac:dyDescent="0.25">
      <c r="A4" s="2" t="s">
        <v>0</v>
      </c>
      <c r="B4" s="2" t="s">
        <v>57</v>
      </c>
      <c r="D4" s="2" t="s">
        <v>58</v>
      </c>
      <c r="E4" s="2" t="s">
        <v>59</v>
      </c>
      <c r="G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ЦИ_Бойлер_Vaillant_VIHR200</v>
      </c>
    </row>
    <row r="5" spans="1:7" x14ac:dyDescent="0.25">
      <c r="A5" s="2" t="s">
        <v>0</v>
      </c>
      <c r="B5" s="2" t="s">
        <v>141</v>
      </c>
      <c r="C5" s="2" t="s">
        <v>142</v>
      </c>
      <c r="D5" s="2" t="s">
        <v>143</v>
      </c>
      <c r="E5" s="2" t="s">
        <v>144</v>
      </c>
      <c r="G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ЦИ_Вентилятор_Крышный_Веза_УКРОС-035</v>
      </c>
    </row>
    <row r="6" spans="1:7" x14ac:dyDescent="0.25">
      <c r="A6" s="2" t="s">
        <v>0</v>
      </c>
      <c r="B6" s="2" t="s">
        <v>9</v>
      </c>
      <c r="C6" s="2" t="s">
        <v>10</v>
      </c>
      <c r="D6" s="2" t="s">
        <v>11</v>
      </c>
      <c r="E6" s="2" t="s">
        <v>12</v>
      </c>
      <c r="G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ЦИ_Воздухоотводчик_Автоматический_Oventrop_DN15</v>
      </c>
    </row>
    <row r="7" spans="1:7" x14ac:dyDescent="0.25">
      <c r="A7" s="2" t="s">
        <v>0</v>
      </c>
      <c r="B7" s="2" t="s">
        <v>84</v>
      </c>
      <c r="C7" s="2" t="s">
        <v>85</v>
      </c>
      <c r="G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ЦИ_Врезка_Стальная</v>
      </c>
    </row>
    <row r="8" spans="1:7" x14ac:dyDescent="0.25">
      <c r="A8" s="2" t="s">
        <v>0</v>
      </c>
      <c r="B8" s="2" t="s">
        <v>137</v>
      </c>
      <c r="C8" s="2" t="s">
        <v>133</v>
      </c>
      <c r="D8" s="2" t="s">
        <v>131</v>
      </c>
      <c r="G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ЦИ_ВставкаВоздуховодов_Утепленная_Руфсервис</v>
      </c>
    </row>
    <row r="9" spans="1:7" x14ac:dyDescent="0.25">
      <c r="A9" s="2" t="s">
        <v>0</v>
      </c>
      <c r="B9" s="2" t="s">
        <v>60</v>
      </c>
      <c r="D9" s="2" t="s">
        <v>61</v>
      </c>
      <c r="E9" s="2" t="s">
        <v>62</v>
      </c>
      <c r="G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ЦИ_Горелка_Riello_RS70-250</v>
      </c>
    </row>
    <row r="10" spans="1:7" x14ac:dyDescent="0.25">
      <c r="A10" s="2" t="s">
        <v>0</v>
      </c>
      <c r="B10" s="2" t="s">
        <v>145</v>
      </c>
      <c r="D10" s="2" t="s">
        <v>139</v>
      </c>
      <c r="E10" s="2" t="s">
        <v>140</v>
      </c>
      <c r="G1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ЦИ_ДроссельКлапан_KORF_ZRK-DN100-315</v>
      </c>
    </row>
    <row r="11" spans="1:7" x14ac:dyDescent="0.25">
      <c r="A11" s="2" t="s">
        <v>0</v>
      </c>
      <c r="B11" s="2" t="s">
        <v>86</v>
      </c>
      <c r="C11" s="2" t="s">
        <v>85</v>
      </c>
      <c r="E11" s="2" t="s">
        <v>87</v>
      </c>
      <c r="G1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ЦИ_Заглушка_Стальная_ВыходГ5</v>
      </c>
    </row>
    <row r="12" spans="1:7" x14ac:dyDescent="0.25">
      <c r="A12" s="2" t="s">
        <v>0</v>
      </c>
      <c r="B12" s="2" t="s">
        <v>125</v>
      </c>
      <c r="G1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ЦИ_ЗапорнаяАрматура-2D</v>
      </c>
    </row>
    <row r="13" spans="1:7" x14ac:dyDescent="0.25">
      <c r="A13" s="2" t="s">
        <v>0</v>
      </c>
      <c r="B13" s="2" t="s">
        <v>15</v>
      </c>
      <c r="C13" s="2" t="s">
        <v>106</v>
      </c>
      <c r="D13" s="2" t="s">
        <v>16</v>
      </c>
      <c r="E13" s="2" t="s">
        <v>17</v>
      </c>
      <c r="G1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ЦИ_Затвор_Приводный_Ari-Zesa_DN32-350</v>
      </c>
    </row>
    <row r="14" spans="1:7" x14ac:dyDescent="0.25">
      <c r="A14" s="2" t="s">
        <v>0</v>
      </c>
      <c r="B14" s="2" t="s">
        <v>15</v>
      </c>
      <c r="C14" s="2" t="s">
        <v>106</v>
      </c>
      <c r="D14" s="2" t="s">
        <v>18</v>
      </c>
      <c r="E14" s="2" t="s">
        <v>19</v>
      </c>
      <c r="G1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ЦИ_Затвор_Приводный_Tecofi_VPI4449-DN40-300</v>
      </c>
    </row>
    <row r="15" spans="1:7" x14ac:dyDescent="0.25">
      <c r="A15" s="2" t="s">
        <v>0</v>
      </c>
      <c r="B15" s="2" t="s">
        <v>35</v>
      </c>
      <c r="C15" s="2" t="s">
        <v>36</v>
      </c>
      <c r="D15" s="2" t="s">
        <v>21</v>
      </c>
      <c r="E15" s="2" t="s">
        <v>20</v>
      </c>
      <c r="G1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ЦИ_КлапанЗапорный_ПодМанометр_Белгазтехника_КЗМ1</v>
      </c>
    </row>
    <row r="16" spans="1:7" x14ac:dyDescent="0.25">
      <c r="A16" s="2" t="s">
        <v>0</v>
      </c>
      <c r="B16" s="2" t="s">
        <v>34</v>
      </c>
      <c r="C16" s="2" t="s">
        <v>43</v>
      </c>
      <c r="E16" s="2" t="s">
        <v>25</v>
      </c>
      <c r="G1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ЦИ_КлапанПредохранительноСбросной_Фланцевый_17с6нж</v>
      </c>
    </row>
    <row r="17" spans="1:7" ht="30" x14ac:dyDescent="0.25">
      <c r="A17" s="2" t="s">
        <v>0</v>
      </c>
      <c r="B17" s="2" t="s">
        <v>37</v>
      </c>
      <c r="C17" s="2" t="s">
        <v>38</v>
      </c>
      <c r="D17" s="2" t="s">
        <v>26</v>
      </c>
      <c r="E17" s="2" t="s">
        <v>27</v>
      </c>
      <c r="G1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ЦИ_КлапанЭлектромагнитный_НормальноЗакрытый_MADAS_EVP/NC-DN50</v>
      </c>
    </row>
    <row r="18" spans="1:7" ht="30" x14ac:dyDescent="0.25">
      <c r="A18" s="2" t="s">
        <v>0</v>
      </c>
      <c r="B18" s="2" t="s">
        <v>37</v>
      </c>
      <c r="C18" s="2" t="s">
        <v>38</v>
      </c>
      <c r="D18" s="2" t="s">
        <v>28</v>
      </c>
      <c r="E18" s="2" t="s">
        <v>12</v>
      </c>
      <c r="G1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ЦИ_КлапанЭлектромагнитный_НормальноЗакрытый_ТермоБрест_DN15</v>
      </c>
    </row>
    <row r="19" spans="1:7" x14ac:dyDescent="0.25">
      <c r="A19" s="2" t="s">
        <v>0</v>
      </c>
      <c r="B19" s="2" t="s">
        <v>63</v>
      </c>
      <c r="C19" s="2" t="s">
        <v>68</v>
      </c>
      <c r="D19" s="2" t="s">
        <v>64</v>
      </c>
      <c r="E19" s="2" t="s">
        <v>65</v>
      </c>
      <c r="G1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ЦИ_Котел_Водогрейный_Buderus_LoganoSK655-755</v>
      </c>
    </row>
    <row r="20" spans="1:7" x14ac:dyDescent="0.25">
      <c r="A20" s="2" t="s">
        <v>0</v>
      </c>
      <c r="B20" s="2" t="s">
        <v>63</v>
      </c>
      <c r="C20" s="2" t="s">
        <v>68</v>
      </c>
      <c r="D20" s="2" t="s">
        <v>69</v>
      </c>
      <c r="E20" s="2" t="s">
        <v>70</v>
      </c>
      <c r="G2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ЦИ_Котел_Водогрейный_Viessmann_Vitoplex200</v>
      </c>
    </row>
    <row r="21" spans="1:7" x14ac:dyDescent="0.25">
      <c r="A21" s="2" t="s">
        <v>0</v>
      </c>
      <c r="B21" s="2" t="s">
        <v>63</v>
      </c>
      <c r="C21" s="2" t="s">
        <v>68</v>
      </c>
      <c r="D21" s="2" t="s">
        <v>71</v>
      </c>
      <c r="E21" s="2" t="s">
        <v>72</v>
      </c>
      <c r="G2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ЦИ_Котел_Водогрейный_Лемакс_Премиум</v>
      </c>
    </row>
    <row r="22" spans="1:7" x14ac:dyDescent="0.25">
      <c r="A22" s="2" t="s">
        <v>0</v>
      </c>
      <c r="B22" s="2" t="s">
        <v>63</v>
      </c>
      <c r="C22" s="2" t="s">
        <v>66</v>
      </c>
      <c r="D22" s="2" t="s">
        <v>58</v>
      </c>
      <c r="E22" s="2" t="s">
        <v>67</v>
      </c>
      <c r="G2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ЦИ_Котел_Конденсационный_Vaillant_ecoTEC plus VU OE 656</v>
      </c>
    </row>
    <row r="23" spans="1:7" x14ac:dyDescent="0.25">
      <c r="A23" s="2" t="s">
        <v>0</v>
      </c>
      <c r="B23" s="2" t="s">
        <v>63</v>
      </c>
      <c r="C23" s="2" t="s">
        <v>68</v>
      </c>
      <c r="D23" s="2" t="s">
        <v>69</v>
      </c>
      <c r="E23" s="2" t="s">
        <v>146</v>
      </c>
      <c r="G2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ЦИ_Котел_Водогрейный_Viessmann_Vitopend100W</v>
      </c>
    </row>
    <row r="24" spans="1:7" x14ac:dyDescent="0.25">
      <c r="A24" s="2" t="s">
        <v>0</v>
      </c>
      <c r="B24" s="2" t="s">
        <v>117</v>
      </c>
      <c r="C24" s="2" t="s">
        <v>33</v>
      </c>
      <c r="D24" s="2" t="s">
        <v>23</v>
      </c>
      <c r="E24" s="2" t="s">
        <v>24</v>
      </c>
      <c r="G2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ЦИ_КранОбратный_Муфтовый_ГранСистема_DN10-50</v>
      </c>
    </row>
    <row r="25" spans="1:7" x14ac:dyDescent="0.25">
      <c r="A25" s="2" t="s">
        <v>0</v>
      </c>
      <c r="B25" s="2" t="s">
        <v>117</v>
      </c>
      <c r="C25" s="2" t="s">
        <v>43</v>
      </c>
      <c r="D25" s="2" t="s">
        <v>18</v>
      </c>
      <c r="E25" s="2" t="s">
        <v>22</v>
      </c>
      <c r="G2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ЦИ_КранОбратный_Фланцевый_Tecofi_CB3449-DN40-300</v>
      </c>
    </row>
    <row r="26" spans="1:7" x14ac:dyDescent="0.25">
      <c r="A26" s="2" t="s">
        <v>13</v>
      </c>
      <c r="B26" s="2" t="s">
        <v>39</v>
      </c>
      <c r="C26" s="2" t="s">
        <v>41</v>
      </c>
      <c r="E26" s="2" t="s">
        <v>40</v>
      </c>
      <c r="G2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ADSK_КранШаровый_МуфтовыйЛатунный_DN15-50</v>
      </c>
    </row>
    <row r="27" spans="1:7" x14ac:dyDescent="0.25">
      <c r="A27" s="2" t="s">
        <v>0</v>
      </c>
      <c r="B27" s="2" t="s">
        <v>39</v>
      </c>
      <c r="C27" s="2" t="s">
        <v>41</v>
      </c>
      <c r="D27" s="2" t="s">
        <v>31</v>
      </c>
      <c r="E27" s="2" t="s">
        <v>32</v>
      </c>
      <c r="G2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ЦИ_КранШаровый_МуфтовыйЛатунный_Giacomini_R850-DN10-50</v>
      </c>
    </row>
    <row r="28" spans="1:7" x14ac:dyDescent="0.25">
      <c r="A28" s="2" t="s">
        <v>0</v>
      </c>
      <c r="B28" s="2" t="s">
        <v>39</v>
      </c>
      <c r="C28" s="2" t="s">
        <v>42</v>
      </c>
      <c r="D28" s="2" t="s">
        <v>29</v>
      </c>
      <c r="E28" s="2" t="s">
        <v>30</v>
      </c>
      <c r="G2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ЦИ_КранШаровый_ФланцевыйСтальной_BREEZE_11c41п-DN50-80</v>
      </c>
    </row>
    <row r="29" spans="1:7" x14ac:dyDescent="0.25">
      <c r="A29" s="2" t="s">
        <v>0</v>
      </c>
      <c r="B29" s="2" t="s">
        <v>44</v>
      </c>
      <c r="C29" s="2" t="s">
        <v>46</v>
      </c>
      <c r="E29" s="2" t="s">
        <v>45</v>
      </c>
      <c r="G2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ЦИ_Манометр_Вода_МП100-160</v>
      </c>
    </row>
    <row r="30" spans="1:7" x14ac:dyDescent="0.25">
      <c r="A30" s="2" t="s">
        <v>0</v>
      </c>
      <c r="B30" s="2" t="s">
        <v>138</v>
      </c>
      <c r="C30" s="2" t="s">
        <v>133</v>
      </c>
      <c r="D30" s="2" t="s">
        <v>131</v>
      </c>
      <c r="G3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ЦИ_НасадкаВоздуховодов_Утепленная_Руфсервис</v>
      </c>
    </row>
    <row r="31" spans="1:7" x14ac:dyDescent="0.25">
      <c r="A31" s="2" t="s">
        <v>0</v>
      </c>
      <c r="B31" s="2" t="s">
        <v>8</v>
      </c>
      <c r="C31" s="2" t="s">
        <v>73</v>
      </c>
      <c r="D31" s="2" t="s">
        <v>74</v>
      </c>
      <c r="E31" s="2" t="s">
        <v>75</v>
      </c>
      <c r="G3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ЦИ_Насос_Циркуляционный_Wilo_IPL65-110-2.2-2</v>
      </c>
    </row>
    <row r="32" spans="1:7" x14ac:dyDescent="0.25">
      <c r="A32" s="2" t="s">
        <v>0</v>
      </c>
      <c r="B32" s="2" t="s">
        <v>8</v>
      </c>
      <c r="C32" s="2" t="s">
        <v>73</v>
      </c>
      <c r="D32" s="2" t="s">
        <v>74</v>
      </c>
      <c r="E32" s="2" t="s">
        <v>76</v>
      </c>
      <c r="G3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ЦИ_Насос_Циркуляционный_Wilo_IPL65-165-5.5-2</v>
      </c>
    </row>
    <row r="33" spans="1:7" x14ac:dyDescent="0.25">
      <c r="A33" s="2" t="s">
        <v>0</v>
      </c>
      <c r="B33" s="2" t="s">
        <v>8</v>
      </c>
      <c r="C33" s="2" t="s">
        <v>73</v>
      </c>
      <c r="D33" s="2" t="s">
        <v>74</v>
      </c>
      <c r="E33" s="2" t="s">
        <v>77</v>
      </c>
      <c r="G3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ЦИ_Насос_Циркуляционный_Wilo_TopS40-7-3x400</v>
      </c>
    </row>
    <row r="34" spans="1:7" x14ac:dyDescent="0.25">
      <c r="A34" s="2" t="s">
        <v>0</v>
      </c>
      <c r="B34" s="2" t="s">
        <v>88</v>
      </c>
      <c r="C34" s="2" t="s">
        <v>89</v>
      </c>
      <c r="E34" s="2" t="s">
        <v>90</v>
      </c>
      <c r="F34" s="2" t="s">
        <v>91</v>
      </c>
      <c r="G3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ЦИ_Прокладка_Уплотнительная_ПМБ_ГОСТ15180-86</v>
      </c>
    </row>
    <row r="35" spans="1:7" x14ac:dyDescent="0.25">
      <c r="A35" s="2" t="s">
        <v>0</v>
      </c>
      <c r="B35" s="2" t="s">
        <v>132</v>
      </c>
      <c r="C35" s="2" t="s">
        <v>133</v>
      </c>
      <c r="D35" s="2" t="s">
        <v>131</v>
      </c>
      <c r="G3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ЦИ_ПрочисткаВоздуховодов_Утепленная_Руфсервис</v>
      </c>
    </row>
    <row r="36" spans="1:7" x14ac:dyDescent="0.25">
      <c r="A36" s="2" t="s">
        <v>0</v>
      </c>
      <c r="B36" s="2" t="s">
        <v>120</v>
      </c>
      <c r="C36" s="2" t="s">
        <v>121</v>
      </c>
      <c r="E36" s="2" t="s">
        <v>122</v>
      </c>
      <c r="G3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ЦИ_Радиатор_Чугунный_МС-140</v>
      </c>
    </row>
    <row r="37" spans="1:7" x14ac:dyDescent="0.25">
      <c r="A37" s="2" t="s">
        <v>0</v>
      </c>
      <c r="B37" s="2" t="s">
        <v>78</v>
      </c>
      <c r="C37" s="2" t="s">
        <v>81</v>
      </c>
      <c r="D37" s="2" t="s">
        <v>79</v>
      </c>
      <c r="E37" s="2" t="s">
        <v>80</v>
      </c>
      <c r="G3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ЦИ_РасширительныйБак_Мембранный_Flexcon_FlamcoTOP</v>
      </c>
    </row>
    <row r="38" spans="1:7" x14ac:dyDescent="0.25">
      <c r="A38" s="2" t="s">
        <v>0</v>
      </c>
      <c r="B38" s="2" t="s">
        <v>78</v>
      </c>
      <c r="C38" s="2" t="s">
        <v>81</v>
      </c>
      <c r="D38" s="2" t="s">
        <v>82</v>
      </c>
      <c r="E38" s="2" t="s">
        <v>83</v>
      </c>
      <c r="G3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ЦИ_РасширительныйБак_Мембранный_Reflex_ReflexN</v>
      </c>
    </row>
    <row r="39" spans="1:7" x14ac:dyDescent="0.25">
      <c r="A39" s="2" t="s">
        <v>0</v>
      </c>
      <c r="B39" s="2" t="s">
        <v>147</v>
      </c>
      <c r="C39" s="2" t="s">
        <v>150</v>
      </c>
      <c r="D39" s="2" t="s">
        <v>148</v>
      </c>
      <c r="E39" s="2" t="s">
        <v>149</v>
      </c>
      <c r="G3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ЦИ_РегуляторДавленения_Среднее-низкое_ФарГаз_ARD10</v>
      </c>
    </row>
    <row r="40" spans="1:7" x14ac:dyDescent="0.25">
      <c r="A40" s="2" t="s">
        <v>0</v>
      </c>
      <c r="B40" s="2" t="s">
        <v>134</v>
      </c>
      <c r="C40" s="2" t="s">
        <v>135</v>
      </c>
      <c r="D40" s="2" t="s">
        <v>131</v>
      </c>
      <c r="F40" s="2" t="s">
        <v>136</v>
      </c>
      <c r="G4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ЦИ_СборникКонденсата_Утепленный_Руфсервис_Тип2</v>
      </c>
    </row>
    <row r="41" spans="1:7" x14ac:dyDescent="0.25">
      <c r="A41" s="2" t="s">
        <v>0</v>
      </c>
      <c r="B41" s="2" t="s">
        <v>92</v>
      </c>
      <c r="C41" s="2" t="s">
        <v>93</v>
      </c>
      <c r="E41" s="2" t="s">
        <v>94</v>
      </c>
      <c r="G4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ЦИ_Сгон_Американка_ВР-НР</v>
      </c>
    </row>
    <row r="42" spans="1:7" x14ac:dyDescent="0.25">
      <c r="A42" s="2" t="s">
        <v>0</v>
      </c>
      <c r="B42" s="2" t="s">
        <v>110</v>
      </c>
      <c r="C42" s="2" t="s">
        <v>113</v>
      </c>
      <c r="E42" s="2" t="s">
        <v>116</v>
      </c>
      <c r="G4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ЦИ_Счетчик_Газовый_G4</v>
      </c>
    </row>
    <row r="43" spans="1:7" x14ac:dyDescent="0.25">
      <c r="A43" s="2" t="s">
        <v>0</v>
      </c>
      <c r="B43" s="2" t="s">
        <v>110</v>
      </c>
      <c r="C43" s="2" t="s">
        <v>113</v>
      </c>
      <c r="D43" s="2" t="s">
        <v>114</v>
      </c>
      <c r="G4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ЦИ_Счетчик_Газовый_Ultramag</v>
      </c>
    </row>
    <row r="44" spans="1:7" x14ac:dyDescent="0.25">
      <c r="A44" s="2" t="s">
        <v>0</v>
      </c>
      <c r="B44" s="2" t="s">
        <v>110</v>
      </c>
      <c r="C44" s="2" t="s">
        <v>109</v>
      </c>
      <c r="D44" s="2" t="s">
        <v>23</v>
      </c>
      <c r="E44" s="2" t="s">
        <v>47</v>
      </c>
      <c r="G4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ЦИ_Счетчик_Крыльчатый_ГранСистема_DN20</v>
      </c>
    </row>
    <row r="45" spans="1:7" x14ac:dyDescent="0.25">
      <c r="A45" s="2" t="s">
        <v>0</v>
      </c>
      <c r="B45" s="2" t="s">
        <v>110</v>
      </c>
      <c r="C45" s="2" t="s">
        <v>113</v>
      </c>
      <c r="D45" s="2" t="s">
        <v>123</v>
      </c>
      <c r="E45" s="2" t="s">
        <v>124</v>
      </c>
      <c r="G4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ЦИ_Счетчик_Газовый_Русбелгаз_БУГ-01</v>
      </c>
    </row>
    <row r="46" spans="1:7" x14ac:dyDescent="0.25">
      <c r="A46" s="2" t="s">
        <v>0</v>
      </c>
      <c r="B46" s="2" t="s">
        <v>110</v>
      </c>
      <c r="C46" s="2" t="s">
        <v>113</v>
      </c>
      <c r="D46" s="2" t="s">
        <v>151</v>
      </c>
      <c r="E46" s="2" t="s">
        <v>152</v>
      </c>
      <c r="G4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ЦИ_Счетчик_Газовый_Турбулентность_Гранд4</v>
      </c>
    </row>
    <row r="47" spans="1:7" x14ac:dyDescent="0.25">
      <c r="A47" s="2" t="s">
        <v>0</v>
      </c>
      <c r="B47" s="2" t="s">
        <v>115</v>
      </c>
      <c r="C47" s="2" t="s">
        <v>113</v>
      </c>
      <c r="G4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ЦИ_Счетчик-2D_Газовый</v>
      </c>
    </row>
    <row r="48" spans="1:7" x14ac:dyDescent="0.25">
      <c r="A48" s="2" t="s">
        <v>0</v>
      </c>
      <c r="B48" s="2" t="s">
        <v>108</v>
      </c>
      <c r="D48" s="2" t="s">
        <v>111</v>
      </c>
      <c r="E48" s="2" t="s">
        <v>112</v>
      </c>
      <c r="G4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ЦИ_СчетчикРасходомер_Арвас_РСМ</v>
      </c>
    </row>
    <row r="49" spans="1:7" x14ac:dyDescent="0.25">
      <c r="A49" s="2" t="s">
        <v>0</v>
      </c>
      <c r="B49" s="2" t="s">
        <v>126</v>
      </c>
      <c r="C49" s="2" t="s">
        <v>127</v>
      </c>
      <c r="D49" s="2" t="s">
        <v>128</v>
      </c>
      <c r="G4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ЦИ_Термометр_Накладной_Росма</v>
      </c>
    </row>
    <row r="50" spans="1:7" ht="30" x14ac:dyDescent="0.25">
      <c r="A50" s="2" t="s">
        <v>0</v>
      </c>
      <c r="B50" s="2" t="s">
        <v>104</v>
      </c>
      <c r="E50" s="2" t="s">
        <v>105</v>
      </c>
      <c r="F50" s="2" t="s">
        <v>107</v>
      </c>
      <c r="G5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ЦИ_Труба_Характеристики_ГОСТ3262-75-ГОСТ10704-91</v>
      </c>
    </row>
    <row r="51" spans="1:7" x14ac:dyDescent="0.25">
      <c r="A51" s="2" t="s">
        <v>0</v>
      </c>
      <c r="B51" s="2" t="s">
        <v>48</v>
      </c>
      <c r="D51" s="2" t="s">
        <v>49</v>
      </c>
      <c r="E51" s="2" t="s">
        <v>50</v>
      </c>
      <c r="G5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ЦИ_УстройствоОтборное_МЦБагория_УО1</v>
      </c>
    </row>
    <row r="52" spans="1:7" x14ac:dyDescent="0.25">
      <c r="A52" s="2" t="s">
        <v>0</v>
      </c>
      <c r="B52" s="2" t="s">
        <v>48</v>
      </c>
      <c r="D52" s="2" t="s">
        <v>49</v>
      </c>
      <c r="E52" s="2" t="s">
        <v>52</v>
      </c>
      <c r="G5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ЦИ_УстройствоОтборное_МЦБагория_УО16</v>
      </c>
    </row>
    <row r="53" spans="1:7" x14ac:dyDescent="0.25">
      <c r="A53" s="2" t="s">
        <v>0</v>
      </c>
      <c r="B53" s="2" t="s">
        <v>48</v>
      </c>
      <c r="D53" s="2" t="s">
        <v>49</v>
      </c>
      <c r="E53" s="2" t="s">
        <v>51</v>
      </c>
      <c r="G5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ЦИ_УстройствоОтборное_МЦБагория_УО5</v>
      </c>
    </row>
    <row r="54" spans="1:7" x14ac:dyDescent="0.25">
      <c r="A54" s="2" t="s">
        <v>0</v>
      </c>
      <c r="B54" s="2" t="s">
        <v>54</v>
      </c>
      <c r="C54" s="2" t="s">
        <v>33</v>
      </c>
      <c r="D54" s="2" t="s">
        <v>55</v>
      </c>
      <c r="E54" s="2" t="s">
        <v>56</v>
      </c>
      <c r="G5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ЦИ_Фильтр_Муфтовый_NewTherm_DN20-32</v>
      </c>
    </row>
    <row r="55" spans="1:7" x14ac:dyDescent="0.25">
      <c r="A55" s="2" t="s">
        <v>0</v>
      </c>
      <c r="B55" s="2" t="s">
        <v>53</v>
      </c>
      <c r="C55" s="2" t="s">
        <v>33</v>
      </c>
      <c r="D55" s="2" t="s">
        <v>23</v>
      </c>
      <c r="E55" s="2" t="s">
        <v>24</v>
      </c>
      <c r="G5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ЦИ_ФильтрОсадочный_Муфтовый_ГранСистема_DN10-50</v>
      </c>
    </row>
    <row r="56" spans="1:7" x14ac:dyDescent="0.25">
      <c r="A56" s="2" t="s">
        <v>0</v>
      </c>
      <c r="B56" s="2" t="s">
        <v>95</v>
      </c>
      <c r="C56" s="2" t="s">
        <v>99</v>
      </c>
      <c r="E56" s="2" t="s">
        <v>97</v>
      </c>
      <c r="F56" s="2" t="s">
        <v>98</v>
      </c>
      <c r="G5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ЦИ_Фланец_Двойной_Исполнение1_ГОСТ12820-80</v>
      </c>
    </row>
    <row r="57" spans="1:7" x14ac:dyDescent="0.25">
      <c r="A57" s="2" t="s">
        <v>0</v>
      </c>
      <c r="B57" s="2" t="s">
        <v>95</v>
      </c>
      <c r="C57" s="2" t="s">
        <v>101</v>
      </c>
      <c r="E57" s="2" t="s">
        <v>100</v>
      </c>
      <c r="F57" s="2" t="s">
        <v>98</v>
      </c>
      <c r="G5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ЦИ_Фланец_ДвойнойОборудование_Исполнение2_ГОСТ12820-80</v>
      </c>
    </row>
    <row r="58" spans="1:7" x14ac:dyDescent="0.25">
      <c r="A58" s="2" t="s">
        <v>0</v>
      </c>
      <c r="B58" s="2" t="s">
        <v>95</v>
      </c>
      <c r="C58" s="2" t="s">
        <v>96</v>
      </c>
      <c r="E58" s="2" t="s">
        <v>97</v>
      </c>
      <c r="F58" s="2" t="s">
        <v>98</v>
      </c>
      <c r="G5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ЦИ_Фланец_Одинарный_Исполнение1_ГОСТ12820-80</v>
      </c>
    </row>
    <row r="59" spans="1:7" ht="30" x14ac:dyDescent="0.25">
      <c r="A59" s="2" t="s">
        <v>0</v>
      </c>
      <c r="B59" s="2" t="s">
        <v>102</v>
      </c>
      <c r="E59" s="2" t="s">
        <v>103</v>
      </c>
      <c r="F59" s="2" t="s">
        <v>107</v>
      </c>
      <c r="G5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ЦИ_Футляр_DN15-150_ГОСТ3262-75-ГОСТ10704-91</v>
      </c>
    </row>
    <row r="60" spans="1:7" x14ac:dyDescent="0.25">
      <c r="A60" s="2" t="s">
        <v>0</v>
      </c>
      <c r="B60" s="2" t="s">
        <v>129</v>
      </c>
      <c r="E60" s="2" t="s">
        <v>130</v>
      </c>
      <c r="G6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ЦИ_Хомут_DN8-150</v>
      </c>
    </row>
    <row r="61" spans="1:7" ht="30" x14ac:dyDescent="0.25">
      <c r="A61" s="2" t="s">
        <v>0</v>
      </c>
      <c r="B61" s="2" t="s">
        <v>153</v>
      </c>
      <c r="D61" s="2" t="s">
        <v>154</v>
      </c>
      <c r="E61" s="2" t="s">
        <v>155</v>
      </c>
      <c r="G6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ЦИ_УстройствоНейтрализацииКонденсата_Grunbeck_N-70</v>
      </c>
    </row>
    <row r="62" spans="1:7" x14ac:dyDescent="0.25">
      <c r="A62" s="2" t="s">
        <v>0</v>
      </c>
      <c r="B62" s="2" t="s">
        <v>156</v>
      </c>
      <c r="G6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ЦИ_РазделительГидравлический</v>
      </c>
    </row>
    <row r="63" spans="1:7" x14ac:dyDescent="0.25">
      <c r="A63" s="2" t="s">
        <v>0</v>
      </c>
      <c r="B63" s="2" t="s">
        <v>157</v>
      </c>
      <c r="D63" s="2" t="s">
        <v>31</v>
      </c>
      <c r="E63" s="2" t="s">
        <v>158</v>
      </c>
      <c r="G6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ЦИ_Термоманометр_Giacomini_R226</v>
      </c>
    </row>
    <row r="64" spans="1:7" x14ac:dyDescent="0.25">
      <c r="A64" s="2" t="s">
        <v>0</v>
      </c>
      <c r="B64" s="2" t="s">
        <v>159</v>
      </c>
      <c r="D64" s="2" t="s">
        <v>160</v>
      </c>
      <c r="E64" s="2" t="s">
        <v>161</v>
      </c>
      <c r="G6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ЦИ_СигнализаторГазовый_ЗапСпецТехСервис_СГ-1СН-Ех</v>
      </c>
    </row>
    <row r="65" spans="1:7" x14ac:dyDescent="0.25">
      <c r="A65" s="2" t="s">
        <v>0</v>
      </c>
      <c r="B65" s="2" t="s">
        <v>63</v>
      </c>
      <c r="C65" s="2" t="s">
        <v>68</v>
      </c>
      <c r="D65" s="2" t="s">
        <v>162</v>
      </c>
      <c r="E65" s="2" t="s">
        <v>163</v>
      </c>
      <c r="G6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ЦИ_Котел_Водогрейный_DeDietrich_MCA</v>
      </c>
    </row>
    <row r="66" spans="1:7" x14ac:dyDescent="0.25">
      <c r="A66" s="2" t="s">
        <v>0</v>
      </c>
      <c r="B66" s="2" t="s">
        <v>57</v>
      </c>
      <c r="D66" s="2" t="s">
        <v>162</v>
      </c>
      <c r="E66" s="2" t="s">
        <v>164</v>
      </c>
      <c r="G6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ЦИ_Бойлер_DeDietrich_BLC</v>
      </c>
    </row>
    <row r="67" spans="1:7" x14ac:dyDescent="0.25">
      <c r="A67" s="2" t="s">
        <v>0</v>
      </c>
      <c r="B67" s="2" t="s">
        <v>165</v>
      </c>
      <c r="C67" s="2" t="s">
        <v>93</v>
      </c>
      <c r="D67" s="2" t="s">
        <v>166</v>
      </c>
      <c r="G6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ЦИ_СоединениеРазборное_Американка_Арматон</v>
      </c>
    </row>
    <row r="68" spans="1:7" x14ac:dyDescent="0.25">
      <c r="A68" s="2" t="s">
        <v>0</v>
      </c>
      <c r="B68" s="2" t="s">
        <v>167</v>
      </c>
      <c r="D68" s="2" t="s">
        <v>168</v>
      </c>
      <c r="E68" s="2" t="s">
        <v>169</v>
      </c>
      <c r="G6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ЦИ_УстройствоВодоочистное_Ньютерм_NTAS1</v>
      </c>
    </row>
    <row r="69" spans="1:7" x14ac:dyDescent="0.25">
      <c r="A69" s="2" t="s">
        <v>0</v>
      </c>
      <c r="B69" s="2" t="s">
        <v>170</v>
      </c>
      <c r="C69" s="2" t="s">
        <v>171</v>
      </c>
      <c r="D69" s="2" t="s">
        <v>18</v>
      </c>
      <c r="E69" s="2" t="s">
        <v>172</v>
      </c>
      <c r="G6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ЦИ_КлапанОбратный_ОсевойМуфтовый_Tecofi_CA1103-DN15-50</v>
      </c>
    </row>
    <row r="70" spans="1:7" x14ac:dyDescent="0.25">
      <c r="A70" s="2" t="s">
        <v>0</v>
      </c>
      <c r="B70" s="2" t="s">
        <v>54</v>
      </c>
      <c r="C70" s="2" t="s">
        <v>173</v>
      </c>
      <c r="D70" s="2" t="s">
        <v>18</v>
      </c>
      <c r="E70" s="2" t="s">
        <v>174</v>
      </c>
      <c r="G70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ЦИ_Фильтр_СетчатыйМуфтовый_Tecofi_F1142-DN15-50</v>
      </c>
    </row>
    <row r="71" spans="1:7" x14ac:dyDescent="0.25">
      <c r="A71" s="2" t="s">
        <v>0</v>
      </c>
      <c r="B71" s="2" t="s">
        <v>175</v>
      </c>
      <c r="D71" s="2" t="s">
        <v>177</v>
      </c>
      <c r="E71" s="2" t="s">
        <v>176</v>
      </c>
      <c r="G71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ЦИ_КлапанТермозапорный_Kromschroeder_TGSA</v>
      </c>
    </row>
    <row r="72" spans="1:7" x14ac:dyDescent="0.25">
      <c r="A72" s="2" t="s">
        <v>0</v>
      </c>
      <c r="B72" s="2" t="s">
        <v>178</v>
      </c>
      <c r="D72" s="2" t="s">
        <v>18</v>
      </c>
      <c r="E72" s="2" t="s">
        <v>179</v>
      </c>
      <c r="G72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ЦИ_КранПробковый_Tecofi_ДляМанометра</v>
      </c>
    </row>
    <row r="73" spans="1:7" x14ac:dyDescent="0.25">
      <c r="A73" s="2" t="s">
        <v>0</v>
      </c>
      <c r="B73" s="2" t="s">
        <v>126</v>
      </c>
      <c r="C73" s="2" t="s">
        <v>181</v>
      </c>
      <c r="D73" s="2" t="s">
        <v>128</v>
      </c>
      <c r="E73" s="2" t="s">
        <v>180</v>
      </c>
      <c r="G73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ЦИ_Термометр_Осевой_Росма_Биметаллический</v>
      </c>
    </row>
    <row r="74" spans="1:7" x14ac:dyDescent="0.25">
      <c r="A74" s="2" t="s">
        <v>0</v>
      </c>
      <c r="B74" s="2" t="s">
        <v>63</v>
      </c>
      <c r="C74" s="2" t="s">
        <v>68</v>
      </c>
      <c r="D74" s="2" t="s">
        <v>69</v>
      </c>
      <c r="E74" s="2" t="s">
        <v>182</v>
      </c>
      <c r="G74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ЦИ_Котел_Водогрейный_Viessmann_Vitoplex200-700-1950</v>
      </c>
    </row>
    <row r="75" spans="1:7" x14ac:dyDescent="0.25">
      <c r="A75" s="2" t="s">
        <v>0</v>
      </c>
      <c r="B75" s="2" t="s">
        <v>60</v>
      </c>
      <c r="C75" s="2" t="s">
        <v>183</v>
      </c>
      <c r="D75" s="2" t="s">
        <v>184</v>
      </c>
      <c r="E75" s="2" t="s">
        <v>185</v>
      </c>
      <c r="G75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ЦИ_Горелка_Газовая_Baltur_TBG200LX-ME</v>
      </c>
    </row>
    <row r="76" spans="1:7" x14ac:dyDescent="0.25">
      <c r="A76" s="2" t="s">
        <v>0</v>
      </c>
      <c r="B76" s="2" t="s">
        <v>186</v>
      </c>
      <c r="C76" s="2" t="s">
        <v>187</v>
      </c>
      <c r="D76" s="2" t="s">
        <v>184</v>
      </c>
      <c r="E76" s="2" t="s">
        <v>188</v>
      </c>
      <c r="G76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 xml:space="preserve">ЦИ_Газовая арматура_Одноступенчатая_Baltur_MM420-F50S-R2 </v>
      </c>
    </row>
    <row r="77" spans="1:7" x14ac:dyDescent="0.25">
      <c r="A77" s="2" t="s">
        <v>0</v>
      </c>
      <c r="B77" s="2" t="s">
        <v>189</v>
      </c>
      <c r="C77" s="2" t="s">
        <v>190</v>
      </c>
      <c r="D77" s="2" t="s">
        <v>191</v>
      </c>
      <c r="E77" s="2" t="s">
        <v>192</v>
      </c>
      <c r="G77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ЦИ_Теплообменник_Пластинчатый_Термопоток_TFP</v>
      </c>
    </row>
    <row r="78" spans="1:7" x14ac:dyDescent="0.25">
      <c r="A78" s="2" t="s">
        <v>0</v>
      </c>
      <c r="B78" s="2" t="s">
        <v>196</v>
      </c>
      <c r="C78" s="2" t="s">
        <v>193</v>
      </c>
      <c r="D78" s="2" t="s">
        <v>194</v>
      </c>
      <c r="E78" s="2" t="s">
        <v>195</v>
      </c>
      <c r="G78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ЦИ_КлапанРегулирующий_Трехходовой_Danfoss _VF3-DN125-150</v>
      </c>
    </row>
    <row r="79" spans="1:7" x14ac:dyDescent="0.25">
      <c r="A79" s="2" t="s">
        <v>0</v>
      </c>
      <c r="B79" s="2" t="s">
        <v>63</v>
      </c>
      <c r="C79" s="2" t="s">
        <v>68</v>
      </c>
      <c r="D79" s="2" t="s">
        <v>197</v>
      </c>
      <c r="E79" s="2" t="s">
        <v>198</v>
      </c>
      <c r="G79" s="3" t="str">
        <f>IF(OR(Таблица2[[#This Row],[Код автора]]="",Таблица2[[#This Row],[Функциональный тип]]=""),"Заполните красные ячейки",_xlfn.CONCAT(Таблица2[[#This Row],[Код автора]],"_"&amp;Таблица2[[#This Row],[Функциональный тип]],IF(Таблица2[[#This Row],[Функциональный подтип]]="","","_"&amp;Таблица2[[#This Row],[Функциональный подтип]]),IF(Таблица2[[#This Row],[Производитель]]="","","_"&amp;Таблица2[[#This Row],[Производитель]]),IF(Таблица2[[#This Row],[Описание]]="","","_"&amp;Таблица2[[#This Row],[Описание]]),IF(Таблица2[[#This Row],[ГОСТ]]="","","_"&amp;Таблица2[[#This Row],[ГОСТ]])))</f>
        <v>ЦИ_Котел_Водогрейный_De Dietrich_GT226</v>
      </c>
    </row>
  </sheetData>
  <phoneticPr fontId="2" type="noConversion"/>
  <conditionalFormatting sqref="A2:B79">
    <cfRule type="expression" dxfId="12" priority="3">
      <formula>LEN(A2)=0</formula>
    </cfRule>
  </conditionalFormatting>
  <conditionalFormatting sqref="A49:B49">
    <cfRule type="expression" dxfId="11" priority="2">
      <formula>LEN(A49)=0</formula>
    </cfRule>
  </conditionalFormatting>
  <conditionalFormatting sqref="A74:B74">
    <cfRule type="expression" dxfId="10" priority="1">
      <formula>LEN(A74)=0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Инженерия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2020-12-17T09:45:29Z</dcterms:modified>
</cp:coreProperties>
</file>