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Z:\7 Библиотека Revit\3 Стандарты огранизации\Наименования\"/>
    </mc:Choice>
  </mc:AlternateContent>
  <xr:revisionPtr revIDLastSave="0" documentId="13_ncr:1_{502DBB4F-4655-4830-AB2B-3AF482B6BE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одель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2" l="1"/>
  <c r="H45" i="2"/>
  <c r="I45" i="2" s="1"/>
  <c r="C44" i="2" l="1"/>
  <c r="H44" i="2"/>
  <c r="I44" i="2" s="1"/>
  <c r="C43" i="2" l="1"/>
  <c r="H43" i="2" s="1"/>
  <c r="I43" i="2" s="1"/>
  <c r="C42" i="2"/>
  <c r="H42" i="2"/>
  <c r="I42" i="2" s="1"/>
  <c r="C41" i="2" l="1"/>
  <c r="H41" i="2" s="1"/>
  <c r="I41" i="2" s="1"/>
  <c r="C40" i="2" l="1"/>
  <c r="H40" i="2" s="1"/>
  <c r="I40" i="2" s="1"/>
  <c r="C39" i="2"/>
  <c r="H39" i="2" s="1"/>
  <c r="I39" i="2" s="1"/>
  <c r="C38" i="2" l="1"/>
  <c r="H38" i="2"/>
  <c r="I38" i="2" s="1"/>
  <c r="C37" i="2" l="1"/>
  <c r="H37" i="2" s="1"/>
  <c r="I37" i="2" s="1"/>
  <c r="C36" i="2" l="1"/>
  <c r="H36" i="2" s="1"/>
  <c r="I36" i="2" s="1"/>
  <c r="C35" i="2" l="1"/>
  <c r="H35" i="2"/>
  <c r="I35" i="2" s="1"/>
  <c r="C34" i="2" l="1"/>
  <c r="H34" i="2" s="1"/>
  <c r="I34" i="2" s="1"/>
  <c r="C32" i="2" l="1"/>
  <c r="H32" i="2" s="1"/>
  <c r="I32" i="2" s="1"/>
  <c r="C33" i="2"/>
  <c r="H33" i="2" s="1"/>
  <c r="I33" i="2" s="1"/>
  <c r="C31" i="2"/>
  <c r="H31" i="2" s="1"/>
  <c r="I31" i="2" s="1"/>
  <c r="C30" i="2" l="1"/>
  <c r="H30" i="2" s="1"/>
  <c r="I30" i="2" s="1"/>
  <c r="C29" i="2" l="1"/>
  <c r="H29" i="2" s="1"/>
  <c r="I29" i="2" s="1"/>
  <c r="C28" i="2" l="1"/>
  <c r="H28" i="2" s="1"/>
  <c r="I28" i="2" s="1"/>
  <c r="C27" i="2" l="1"/>
  <c r="H27" i="2" s="1"/>
  <c r="I27" i="2" s="1"/>
  <c r="H26" i="2" l="1"/>
  <c r="I26" i="2" s="1"/>
  <c r="C25" i="2" l="1"/>
  <c r="H25" i="2"/>
  <c r="I25" i="2" s="1"/>
  <c r="C24" i="2" l="1"/>
  <c r="H24" i="2" s="1"/>
  <c r="I24" i="2" s="1"/>
  <c r="C23" i="2" l="1"/>
  <c r="H23" i="2" s="1"/>
  <c r="I23" i="2" s="1"/>
  <c r="C22" i="2"/>
  <c r="H22" i="2" s="1"/>
  <c r="I22" i="2" s="1"/>
  <c r="C21" i="2"/>
  <c r="H21" i="2" s="1"/>
  <c r="I21" i="2" s="1"/>
  <c r="C20" i="2"/>
  <c r="H20" i="2" s="1"/>
  <c r="I20" i="2" s="1"/>
  <c r="C19" i="2" l="1"/>
  <c r="H19" i="2" s="1"/>
  <c r="I19" i="2" s="1"/>
  <c r="C18" i="2" l="1"/>
  <c r="H18" i="2" s="1"/>
  <c r="I18" i="2" s="1"/>
  <c r="C17" i="2" l="1"/>
  <c r="H17" i="2" s="1"/>
  <c r="I17" i="2" s="1"/>
  <c r="C3" i="2" l="1"/>
  <c r="C4" i="2"/>
  <c r="C5" i="2"/>
  <c r="C6" i="2"/>
  <c r="C7" i="2"/>
  <c r="C8" i="2"/>
  <c r="C9" i="2"/>
  <c r="C10" i="2"/>
  <c r="C11" i="2"/>
  <c r="C12" i="2"/>
  <c r="C13" i="2"/>
  <c r="H13" i="2" s="1"/>
  <c r="I13" i="2" s="1"/>
  <c r="C14" i="2"/>
  <c r="C15" i="2"/>
  <c r="C16" i="2"/>
  <c r="C2" i="2"/>
  <c r="H16" i="2" l="1"/>
  <c r="I16" i="2" s="1"/>
  <c r="H15" i="2"/>
  <c r="I15" i="2" s="1"/>
  <c r="H14" i="2"/>
  <c r="I14" i="2" s="1"/>
  <c r="H12" i="2"/>
  <c r="I12" i="2" s="1"/>
  <c r="H11" i="2"/>
  <c r="I11" i="2" s="1"/>
  <c r="H2" i="2" l="1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H10" i="2"/>
  <c r="I10" i="2" s="1"/>
  <c r="I9" i="2" l="1"/>
</calcChain>
</file>

<file path=xl/sharedStrings.xml><?xml version="1.0" encoding="utf-8"?>
<sst xmlns="http://schemas.openxmlformats.org/spreadsheetml/2006/main" count="231" uniqueCount="75">
  <si>
    <t>Код проекта</t>
  </si>
  <si>
    <t>Здание/зона</t>
  </si>
  <si>
    <t>Раздел проекта</t>
  </si>
  <si>
    <t>Описание</t>
  </si>
  <si>
    <t>Версия Revit</t>
  </si>
  <si>
    <t>71-17с-17</t>
  </si>
  <si>
    <t>Санпропускник</t>
  </si>
  <si>
    <t>АР</t>
  </si>
  <si>
    <t>R19</t>
  </si>
  <si>
    <t>Наименование файла хранилища</t>
  </si>
  <si>
    <t>Число символов</t>
  </si>
  <si>
    <t>ОВ</t>
  </si>
  <si>
    <t>ВК</t>
  </si>
  <si>
    <t>71-17с-34</t>
  </si>
  <si>
    <t>БригадныйДом</t>
  </si>
  <si>
    <t>Папка хранилища</t>
  </si>
  <si>
    <t>2019 04 Серволюкс Слуцк 2я очередь</t>
  </si>
  <si>
    <t>2019 08 Магол перенос узла учёта</t>
  </si>
  <si>
    <t>Цех</t>
  </si>
  <si>
    <t>ГСВ</t>
  </si>
  <si>
    <t>2019 06 Новалоки</t>
  </si>
  <si>
    <t>Мини-котельная</t>
  </si>
  <si>
    <t>2020 06 Новалоки</t>
  </si>
  <si>
    <t>07/08-19</t>
  </si>
  <si>
    <t>27/06-19</t>
  </si>
  <si>
    <t>2019 05 Великий двор</t>
  </si>
  <si>
    <t>24/06-19</t>
  </si>
  <si>
    <t>ТМ</t>
  </si>
  <si>
    <t>26/04-19</t>
  </si>
  <si>
    <t>Котельная</t>
  </si>
  <si>
    <t>2019 05 Серволюкс_1800кВт</t>
  </si>
  <si>
    <t>2020 05 Серволюкс_1800кВт</t>
  </si>
  <si>
    <t>2021 05 Серволюкс_1800кВт</t>
  </si>
  <si>
    <t>Код/аббревиатура организации выпустившего файл</t>
  </si>
  <si>
    <t>2019 03 Васнецова 32</t>
  </si>
  <si>
    <t>05/03-19</t>
  </si>
  <si>
    <t>18/10-19</t>
  </si>
  <si>
    <t>2019 10 Зелёная гавань</t>
  </si>
  <si>
    <t>ЖилойДом264</t>
  </si>
  <si>
    <t>71-17с-06</t>
  </si>
  <si>
    <t>71-17с-07</t>
  </si>
  <si>
    <t>2019 10 МСК-Профиль</t>
  </si>
  <si>
    <t>18/12-19</t>
  </si>
  <si>
    <t>СкладскойКомплекс</t>
  </si>
  <si>
    <t>МСК</t>
  </si>
  <si>
    <t>2019 11 Магол</t>
  </si>
  <si>
    <t>ПроизводственныйЦех</t>
  </si>
  <si>
    <t>11/11-19</t>
  </si>
  <si>
    <t>ПК1</t>
  </si>
  <si>
    <t>РФ</t>
  </si>
  <si>
    <t>22/11-17</t>
  </si>
  <si>
    <t>2017 07 Косвик_2600кВт</t>
  </si>
  <si>
    <t>2018 07 Косвик_2600кВт</t>
  </si>
  <si>
    <t>2019 07 Косвик_2600кВт</t>
  </si>
  <si>
    <t>2020 07 Косвик_2600кВт</t>
  </si>
  <si>
    <t>2019 01 Стройтехпрогресс</t>
  </si>
  <si>
    <t>23/05-19</t>
  </si>
  <si>
    <t>12/02-20/1</t>
  </si>
  <si>
    <t>2020 02 Воложинский ЖКХ Городьки</t>
  </si>
  <si>
    <t>2020 01 Бисов</t>
  </si>
  <si>
    <t>27/01-20</t>
  </si>
  <si>
    <t>Узел учета</t>
  </si>
  <si>
    <t>23-06/2020-ГС</t>
  </si>
  <si>
    <t>ЭнергоЦентр</t>
  </si>
  <si>
    <t>2020 07 БауМеталлГрупп</t>
  </si>
  <si>
    <t>2020 07 ИП Соломахо</t>
  </si>
  <si>
    <t>07.07-20</t>
  </si>
  <si>
    <t>R21</t>
  </si>
  <si>
    <t>ПД-17/03-20</t>
  </si>
  <si>
    <t>2020 03 Воложинский ЖКХ Гагарина-4а</t>
  </si>
  <si>
    <t>2019 04 ПроектПример</t>
  </si>
  <si>
    <t>ПД-08.04-19</t>
  </si>
  <si>
    <t>Вольна</t>
  </si>
  <si>
    <t>2020 12 БАМ24</t>
  </si>
  <si>
    <t>01.12-20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</si>
</sst>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Google Sans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0" fontId="2" fillId="0" borderId="4" xfId="0" applyNumberFormat="1" applyFont="1" applyBorder="1" applyAlignment="1" applyProtection="1">
      <alignment horizontal="center" vertical="center" wrapText="1"/>
      <protection hidden="1"/>
    </xf>
    <xf numFmtId="0" fontId="2" fillId="0" borderId="1" xfId="0" applyNumberFormat="1" applyFont="1" applyBorder="1" applyAlignment="1" applyProtection="1">
      <alignment horizontal="center" vertical="center" wrapText="1"/>
      <protection hidden="1"/>
    </xf>
    <xf numFmtId="0" fontId="2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E5F552-D4F8-4ACF-A746-887F260368BA}" name="Таблица1" displayName="Таблица1" ref="A1:I45" totalsRowShown="0" headerRowDxfId="13" dataDxfId="12">
  <autoFilter ref="A1:I45" xr:uid="{E1FBE9AA-DAE7-4E6C-BB74-795268092F2A}"/>
  <tableColumns count="9">
    <tableColumn id="9" xr3:uid="{966FD919-E901-4E70-9493-E79D6A9F6897}" name="Папка хранилища" dataDxfId="11"/>
    <tableColumn id="1" xr3:uid="{6B52790E-F8DD-436F-A8D6-3844125C5996}" name="Код проекта" dataDxfId="10"/>
    <tableColumn id="2" xr3:uid="{06EBED87-7F04-405A-A7A9-EA85A00B71F8}" name="Код/аббревиатура организации выпустившего файл" dataDxfId="9">
      <calculatedColumnFormula>"ЦИ"</calculatedColumnFormula>
    </tableColumn>
    <tableColumn id="3" xr3:uid="{B5C37AB6-D93B-43B6-B8E7-91BFBF1B731A}" name="Здание/зона" dataDxfId="8"/>
    <tableColumn id="4" xr3:uid="{7FD01512-6895-4303-B925-B5C50D62B187}" name="Раздел проекта" dataDxfId="7"/>
    <tableColumn id="5" xr3:uid="{6EA09FE5-6200-4920-BD47-82744C1F5FC7}" name="Описание" dataDxfId="6"/>
    <tableColumn id="6" xr3:uid="{86CEB3A6-5EB6-431B-A445-470D99DAB0A0}" name="Версия Revit" dataDxfId="5"/>
    <tableColumn id="7" xr3:uid="{28870351-D469-468D-8ABB-CA8F282713AB}" name="Наименование файла хранилища" dataDxfId="4">
      <calculatedColumnFormula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calculatedColumnFormula>
    </tableColumn>
    <tableColumn id="8" xr3:uid="{47EDEEB9-1D63-4623-98F0-EE49A4504982}" name="Число символов" dataDxfId="3">
      <calculatedColumnFormula>LEN(Таблица1[[#This Row],[Наименование файла хранилища]])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B0909-EE66-446B-B13A-3C2C5E371FB4}">
  <dimension ref="A1:I45"/>
  <sheetViews>
    <sheetView tabSelected="1" zoomScale="85" zoomScaleNormal="85" workbookViewId="0">
      <pane ySplit="1" topLeftCell="A20" activePane="bottomLeft" state="frozen"/>
      <selection pane="bottomLeft" activeCell="H45" sqref="H45"/>
    </sheetView>
  </sheetViews>
  <sheetFormatPr defaultRowHeight="15" x14ac:dyDescent="0.25"/>
  <cols>
    <col min="1" max="1" width="44" style="1" customWidth="1"/>
    <col min="2" max="2" width="19.140625" style="6" customWidth="1"/>
    <col min="3" max="3" width="27.42578125" style="1" customWidth="1"/>
    <col min="4" max="4" width="26.28515625" style="1" customWidth="1"/>
    <col min="5" max="5" width="20.5703125" style="1" customWidth="1"/>
    <col min="6" max="6" width="17.140625" style="1" customWidth="1"/>
    <col min="7" max="7" width="11.85546875" style="1" customWidth="1"/>
    <col min="8" max="8" width="60.28515625" style="9" customWidth="1"/>
    <col min="9" max="9" width="15.140625" style="9" customWidth="1"/>
    <col min="10" max="16384" width="9.140625" style="1"/>
  </cols>
  <sheetData>
    <row r="1" spans="1:9" ht="51" customHeight="1" x14ac:dyDescent="0.25">
      <c r="A1" s="1" t="s">
        <v>15</v>
      </c>
      <c r="B1" s="6" t="s">
        <v>0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4</v>
      </c>
      <c r="H1" s="9" t="s">
        <v>9</v>
      </c>
      <c r="I1" s="9" t="s">
        <v>10</v>
      </c>
    </row>
    <row r="2" spans="1:9" x14ac:dyDescent="0.25">
      <c r="A2" s="5" t="s">
        <v>16</v>
      </c>
      <c r="B2" s="7" t="s">
        <v>5</v>
      </c>
      <c r="C2" s="2" t="str">
        <f>"ЦИ"</f>
        <v>ЦИ</v>
      </c>
      <c r="D2" s="2" t="s">
        <v>6</v>
      </c>
      <c r="E2" s="2" t="s">
        <v>7</v>
      </c>
      <c r="F2" s="2"/>
      <c r="G2" s="2" t="s">
        <v>8</v>
      </c>
      <c r="H2" s="10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71-17с-17_ЦИ_Санпропускник_АР_R19</v>
      </c>
      <c r="I2" s="10">
        <f>LEN(Таблица1[[#This Row],[Наименование файла хранилища]])</f>
        <v>33</v>
      </c>
    </row>
    <row r="3" spans="1:9" x14ac:dyDescent="0.25">
      <c r="A3" s="5" t="s">
        <v>16</v>
      </c>
      <c r="B3" s="7" t="s">
        <v>5</v>
      </c>
      <c r="C3" s="2" t="str">
        <f t="shared" ref="C3:C16" si="0">"ЦИ"</f>
        <v>ЦИ</v>
      </c>
      <c r="D3" s="2" t="s">
        <v>6</v>
      </c>
      <c r="E3" s="2" t="s">
        <v>11</v>
      </c>
      <c r="F3" s="2"/>
      <c r="G3" s="2" t="s">
        <v>8</v>
      </c>
      <c r="H3" s="11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71-17с-17_ЦИ_Санпропускник_ОВ_R19</v>
      </c>
      <c r="I3" s="11">
        <f>LEN(Таблица1[[#This Row],[Наименование файла хранилища]])</f>
        <v>33</v>
      </c>
    </row>
    <row r="4" spans="1:9" x14ac:dyDescent="0.25">
      <c r="A4" s="5" t="s">
        <v>16</v>
      </c>
      <c r="B4" s="7" t="s">
        <v>5</v>
      </c>
      <c r="C4" s="2" t="str">
        <f t="shared" si="0"/>
        <v>ЦИ</v>
      </c>
      <c r="D4" s="2" t="s">
        <v>6</v>
      </c>
      <c r="E4" s="2" t="s">
        <v>12</v>
      </c>
      <c r="F4" s="2"/>
      <c r="G4" s="2" t="s">
        <v>8</v>
      </c>
      <c r="H4" s="11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71-17с-17_ЦИ_Санпропускник_ВК_R19</v>
      </c>
      <c r="I4" s="11">
        <f>LEN(Таблица1[[#This Row],[Наименование файла хранилища]])</f>
        <v>33</v>
      </c>
    </row>
    <row r="5" spans="1:9" x14ac:dyDescent="0.25">
      <c r="A5" s="5" t="s">
        <v>16</v>
      </c>
      <c r="B5" s="7" t="s">
        <v>13</v>
      </c>
      <c r="C5" s="2" t="str">
        <f t="shared" si="0"/>
        <v>ЦИ</v>
      </c>
      <c r="D5" s="3" t="s">
        <v>14</v>
      </c>
      <c r="E5" s="3" t="s">
        <v>7</v>
      </c>
      <c r="F5" s="3"/>
      <c r="G5" s="2" t="s">
        <v>8</v>
      </c>
      <c r="H5" s="12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71-17с-34_ЦИ_БригадныйДом_АР_R19</v>
      </c>
      <c r="I5" s="12">
        <f>LEN(Таблица1[[#This Row],[Наименование файла хранилища]])</f>
        <v>32</v>
      </c>
    </row>
    <row r="6" spans="1:9" x14ac:dyDescent="0.25">
      <c r="A6" s="5" t="s">
        <v>16</v>
      </c>
      <c r="B6" s="7" t="s">
        <v>13</v>
      </c>
      <c r="C6" s="2" t="str">
        <f t="shared" si="0"/>
        <v>ЦИ</v>
      </c>
      <c r="D6" s="3" t="s">
        <v>14</v>
      </c>
      <c r="E6" s="3" t="s">
        <v>11</v>
      </c>
      <c r="F6" s="3"/>
      <c r="G6" s="2" t="s">
        <v>8</v>
      </c>
      <c r="H6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71-17с-34_ЦИ_БригадныйДом_ОВ_R19</v>
      </c>
      <c r="I6" s="12">
        <f>LEN(Таблица1[[#This Row],[Наименование файла хранилища]])</f>
        <v>32</v>
      </c>
    </row>
    <row r="7" spans="1:9" x14ac:dyDescent="0.25">
      <c r="A7" s="5" t="s">
        <v>16</v>
      </c>
      <c r="B7" s="7" t="s">
        <v>13</v>
      </c>
      <c r="C7" s="2" t="str">
        <f t="shared" si="0"/>
        <v>ЦИ</v>
      </c>
      <c r="D7" s="3" t="s">
        <v>14</v>
      </c>
      <c r="E7" s="3" t="s">
        <v>12</v>
      </c>
      <c r="F7" s="3"/>
      <c r="G7" s="2" t="s">
        <v>8</v>
      </c>
      <c r="H7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71-17с-34_ЦИ_БригадныйДом_ВК_R19</v>
      </c>
      <c r="I7" s="12">
        <f>LEN(Таблица1[[#This Row],[Наименование файла хранилища]])</f>
        <v>32</v>
      </c>
    </row>
    <row r="8" spans="1:9" x14ac:dyDescent="0.25">
      <c r="A8" s="3" t="s">
        <v>17</v>
      </c>
      <c r="B8" s="8" t="s">
        <v>23</v>
      </c>
      <c r="C8" s="2" t="str">
        <f t="shared" si="0"/>
        <v>ЦИ</v>
      </c>
      <c r="D8" s="3" t="s">
        <v>18</v>
      </c>
      <c r="E8" s="3" t="s">
        <v>19</v>
      </c>
      <c r="F8" s="3"/>
      <c r="G8" s="2" t="s">
        <v>8</v>
      </c>
      <c r="H8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07-08-19_ЦИ_Цех_ГСВ_R19</v>
      </c>
      <c r="I8" s="12">
        <f>LEN(Таблица1[[#This Row],[Наименование файла хранилища]])</f>
        <v>23</v>
      </c>
    </row>
    <row r="9" spans="1:9" x14ac:dyDescent="0.25">
      <c r="A9" s="3" t="s">
        <v>20</v>
      </c>
      <c r="B9" s="8" t="s">
        <v>24</v>
      </c>
      <c r="C9" s="2" t="str">
        <f t="shared" si="0"/>
        <v>ЦИ</v>
      </c>
      <c r="D9" s="3" t="s">
        <v>21</v>
      </c>
      <c r="E9" s="3" t="s">
        <v>7</v>
      </c>
      <c r="F9" s="3"/>
      <c r="G9" s="2" t="s">
        <v>8</v>
      </c>
      <c r="H9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27-06-19_ЦИ_Мини-котельная_АР_R19</v>
      </c>
      <c r="I9" s="12">
        <f>LEN(Таблица1[[#This Row],[Наименование файла хранилища]])</f>
        <v>33</v>
      </c>
    </row>
    <row r="10" spans="1:9" x14ac:dyDescent="0.25">
      <c r="A10" s="3" t="s">
        <v>22</v>
      </c>
      <c r="B10" s="8" t="s">
        <v>24</v>
      </c>
      <c r="C10" s="2" t="str">
        <f t="shared" si="0"/>
        <v>ЦИ</v>
      </c>
      <c r="D10" s="3" t="s">
        <v>21</v>
      </c>
      <c r="E10" s="2" t="s">
        <v>19</v>
      </c>
      <c r="F10" s="2"/>
      <c r="G10" s="2" t="s">
        <v>8</v>
      </c>
      <c r="H10" s="14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27-06-19_ЦИ_Мини-котельная_ГСВ_R19</v>
      </c>
      <c r="I10" s="11">
        <f>LEN(Таблица1[[#This Row],[Наименование файла хранилища]])</f>
        <v>34</v>
      </c>
    </row>
    <row r="11" spans="1:9" x14ac:dyDescent="0.25">
      <c r="A11" s="3" t="s">
        <v>25</v>
      </c>
      <c r="B11" s="8" t="s">
        <v>26</v>
      </c>
      <c r="C11" s="2" t="str">
        <f t="shared" si="0"/>
        <v>ЦИ</v>
      </c>
      <c r="D11" s="3" t="s">
        <v>21</v>
      </c>
      <c r="E11" s="3" t="s">
        <v>7</v>
      </c>
      <c r="F11" s="3"/>
      <c r="G11" s="2" t="s">
        <v>8</v>
      </c>
      <c r="H11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24-06-19_ЦИ_Мини-котельная_АР_R19</v>
      </c>
      <c r="I11" s="12">
        <f>LEN(Таблица1[[#This Row],[Наименование файла хранилища]])</f>
        <v>33</v>
      </c>
    </row>
    <row r="12" spans="1:9" x14ac:dyDescent="0.25">
      <c r="A12" s="3" t="s">
        <v>25</v>
      </c>
      <c r="B12" s="8" t="s">
        <v>26</v>
      </c>
      <c r="C12" s="2" t="str">
        <f t="shared" si="0"/>
        <v>ЦИ</v>
      </c>
      <c r="D12" s="3" t="s">
        <v>21</v>
      </c>
      <c r="E12" s="3" t="s">
        <v>27</v>
      </c>
      <c r="F12" s="3"/>
      <c r="G12" s="2" t="s">
        <v>8</v>
      </c>
      <c r="H12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24-06-19_ЦИ_Мини-котельная_ТМ_R19</v>
      </c>
      <c r="I12" s="12">
        <f>LEN(Таблица1[[#This Row],[Наименование файла хранилища]])</f>
        <v>33</v>
      </c>
    </row>
    <row r="13" spans="1:9" x14ac:dyDescent="0.25">
      <c r="A13" s="3" t="s">
        <v>25</v>
      </c>
      <c r="B13" s="8" t="s">
        <v>26</v>
      </c>
      <c r="C13" s="2" t="str">
        <f t="shared" si="0"/>
        <v>ЦИ</v>
      </c>
      <c r="D13" s="3" t="s">
        <v>21</v>
      </c>
      <c r="E13" s="3" t="s">
        <v>19</v>
      </c>
      <c r="F13" s="3"/>
      <c r="G13" s="2" t="s">
        <v>8</v>
      </c>
      <c r="H13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24-06-19_ЦИ_Мини-котельная_ГСВ_R19</v>
      </c>
      <c r="I13" s="12">
        <f>LEN(Таблица1[[#This Row],[Наименование файла хранилища]])</f>
        <v>34</v>
      </c>
    </row>
    <row r="14" spans="1:9" x14ac:dyDescent="0.25">
      <c r="A14" s="3" t="s">
        <v>30</v>
      </c>
      <c r="B14" s="8" t="s">
        <v>28</v>
      </c>
      <c r="C14" s="2" t="str">
        <f t="shared" si="0"/>
        <v>ЦИ</v>
      </c>
      <c r="D14" s="3" t="s">
        <v>29</v>
      </c>
      <c r="E14" s="3" t="s">
        <v>7</v>
      </c>
      <c r="F14" s="3">
        <v>1800</v>
      </c>
      <c r="G14" s="3" t="s">
        <v>8</v>
      </c>
      <c r="H14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26-04-19_ЦИ_Котельная_АР_1800_R19</v>
      </c>
      <c r="I14" s="12">
        <f>LEN(Таблица1[[#This Row],[Наименование файла хранилища]])</f>
        <v>33</v>
      </c>
    </row>
    <row r="15" spans="1:9" x14ac:dyDescent="0.25">
      <c r="A15" s="3" t="s">
        <v>31</v>
      </c>
      <c r="B15" s="8" t="s">
        <v>28</v>
      </c>
      <c r="C15" s="2" t="str">
        <f t="shared" si="0"/>
        <v>ЦИ</v>
      </c>
      <c r="D15" s="3" t="s">
        <v>29</v>
      </c>
      <c r="E15" s="3" t="s">
        <v>27</v>
      </c>
      <c r="F15" s="3">
        <v>1800</v>
      </c>
      <c r="G15" s="3" t="s">
        <v>8</v>
      </c>
      <c r="H15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26-04-19_ЦИ_Котельная_ТМ_1800_R19</v>
      </c>
      <c r="I15" s="12">
        <f>LEN(Таблица1[[#This Row],[Наименование файла хранилища]])</f>
        <v>33</v>
      </c>
    </row>
    <row r="16" spans="1:9" x14ac:dyDescent="0.25">
      <c r="A16" s="3" t="s">
        <v>32</v>
      </c>
      <c r="B16" s="8" t="s">
        <v>28</v>
      </c>
      <c r="C16" s="2" t="str">
        <f t="shared" si="0"/>
        <v>ЦИ</v>
      </c>
      <c r="D16" s="3" t="s">
        <v>29</v>
      </c>
      <c r="E16" s="3" t="s">
        <v>19</v>
      </c>
      <c r="F16" s="3">
        <v>1800</v>
      </c>
      <c r="G16" s="3" t="s">
        <v>8</v>
      </c>
      <c r="H16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26-04-19_ЦИ_Котельная_ГСВ_1800_R19</v>
      </c>
      <c r="I16" s="12">
        <f>LEN(Таблица1[[#This Row],[Наименование файла хранилища]])</f>
        <v>34</v>
      </c>
    </row>
    <row r="17" spans="1:9" x14ac:dyDescent="0.25">
      <c r="A17" s="3" t="s">
        <v>34</v>
      </c>
      <c r="B17" s="8" t="s">
        <v>35</v>
      </c>
      <c r="C17" s="4" t="str">
        <f t="shared" ref="C17:C24" si="1">"ЦИ"</f>
        <v>ЦИ</v>
      </c>
      <c r="D17" s="3" t="s">
        <v>21</v>
      </c>
      <c r="E17" s="3" t="s">
        <v>27</v>
      </c>
      <c r="F17" s="3"/>
      <c r="G17" s="3" t="s">
        <v>8</v>
      </c>
      <c r="H17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05-03-19_ЦИ_Мини-котельная_ТМ_R19</v>
      </c>
      <c r="I17" s="12">
        <f>LEN(Таблица1[[#This Row],[Наименование файла хранилища]])</f>
        <v>33</v>
      </c>
    </row>
    <row r="18" spans="1:9" x14ac:dyDescent="0.25">
      <c r="A18" s="3" t="s">
        <v>37</v>
      </c>
      <c r="B18" s="8" t="s">
        <v>36</v>
      </c>
      <c r="C18" s="4" t="str">
        <f t="shared" si="1"/>
        <v>ЦИ</v>
      </c>
      <c r="D18" s="3" t="s">
        <v>38</v>
      </c>
      <c r="E18" s="3" t="s">
        <v>27</v>
      </c>
      <c r="F18" s="3"/>
      <c r="G18" s="3" t="s">
        <v>8</v>
      </c>
      <c r="H18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18-10-19_ЦИ_ЖилойДом264_ТМ_R19</v>
      </c>
      <c r="I18" s="12">
        <f>LEN(Таблица1[[#This Row],[Наименование файла хранилища]])</f>
        <v>30</v>
      </c>
    </row>
    <row r="19" spans="1:9" x14ac:dyDescent="0.25">
      <c r="A19" s="3" t="s">
        <v>37</v>
      </c>
      <c r="B19" s="8" t="s">
        <v>36</v>
      </c>
      <c r="C19" s="4" t="str">
        <f t="shared" si="1"/>
        <v>ЦИ</v>
      </c>
      <c r="D19" s="3" t="s">
        <v>38</v>
      </c>
      <c r="E19" s="3" t="s">
        <v>7</v>
      </c>
      <c r="F19" s="3"/>
      <c r="G19" s="3" t="s">
        <v>8</v>
      </c>
      <c r="H19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18-10-19_ЦИ_ЖилойДом264_АР_R19</v>
      </c>
      <c r="I19" s="12">
        <f>LEN(Таблица1[[#This Row],[Наименование файла хранилища]])</f>
        <v>30</v>
      </c>
    </row>
    <row r="20" spans="1:9" x14ac:dyDescent="0.25">
      <c r="A20" s="3" t="s">
        <v>16</v>
      </c>
      <c r="B20" s="8" t="s">
        <v>39</v>
      </c>
      <c r="C20" s="4" t="str">
        <f t="shared" si="1"/>
        <v>ЦИ</v>
      </c>
      <c r="D20" s="3" t="s">
        <v>21</v>
      </c>
      <c r="E20" s="3" t="s">
        <v>7</v>
      </c>
      <c r="F20" s="3"/>
      <c r="G20" s="3" t="s">
        <v>8</v>
      </c>
      <c r="H20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71-17с-06_ЦИ_Мини-котельная_АР_R19</v>
      </c>
      <c r="I20" s="12">
        <f>LEN(Таблица1[[#This Row],[Наименование файла хранилища]])</f>
        <v>34</v>
      </c>
    </row>
    <row r="21" spans="1:9" x14ac:dyDescent="0.25">
      <c r="A21" s="3" t="s">
        <v>16</v>
      </c>
      <c r="B21" s="8" t="s">
        <v>40</v>
      </c>
      <c r="C21" s="4" t="str">
        <f t="shared" si="1"/>
        <v>ЦИ</v>
      </c>
      <c r="D21" s="3" t="s">
        <v>21</v>
      </c>
      <c r="E21" s="3" t="s">
        <v>7</v>
      </c>
      <c r="F21" s="3"/>
      <c r="G21" s="3" t="s">
        <v>8</v>
      </c>
      <c r="H21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71-17с-07_ЦИ_Мини-котельная_АР_R19</v>
      </c>
      <c r="I21" s="12">
        <f>LEN(Таблица1[[#This Row],[Наименование файла хранилища]])</f>
        <v>34</v>
      </c>
    </row>
    <row r="22" spans="1:9" x14ac:dyDescent="0.25">
      <c r="A22" s="2" t="s">
        <v>16</v>
      </c>
      <c r="B22" s="7" t="s">
        <v>39</v>
      </c>
      <c r="C22" s="15" t="str">
        <f t="shared" si="1"/>
        <v>ЦИ</v>
      </c>
      <c r="D22" s="2" t="s">
        <v>21</v>
      </c>
      <c r="E22" s="2" t="s">
        <v>27</v>
      </c>
      <c r="F22" s="2"/>
      <c r="G22" s="2" t="s">
        <v>8</v>
      </c>
      <c r="H22" s="14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71-17с-06_ЦИ_Мини-котельная_ТМ_R19</v>
      </c>
      <c r="I22" s="11">
        <f>LEN(Таблица1[[#This Row],[Наименование файла хранилища]])</f>
        <v>34</v>
      </c>
    </row>
    <row r="23" spans="1:9" x14ac:dyDescent="0.25">
      <c r="A23" s="3" t="s">
        <v>16</v>
      </c>
      <c r="B23" s="8" t="s">
        <v>40</v>
      </c>
      <c r="C23" s="4" t="str">
        <f t="shared" si="1"/>
        <v>ЦИ</v>
      </c>
      <c r="D23" s="3" t="s">
        <v>21</v>
      </c>
      <c r="E23" s="3" t="s">
        <v>27</v>
      </c>
      <c r="F23" s="3"/>
      <c r="G23" s="3" t="s">
        <v>8</v>
      </c>
      <c r="H23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71-17с-07_ЦИ_Мини-котельная_ТМ_R19</v>
      </c>
      <c r="I23" s="12">
        <f>LEN(Таблица1[[#This Row],[Наименование файла хранилища]])</f>
        <v>34</v>
      </c>
    </row>
    <row r="24" spans="1:9" x14ac:dyDescent="0.25">
      <c r="A24" s="3" t="s">
        <v>34</v>
      </c>
      <c r="B24" s="8" t="s">
        <v>35</v>
      </c>
      <c r="C24" s="4" t="str">
        <f t="shared" si="1"/>
        <v>ЦИ</v>
      </c>
      <c r="D24" s="3" t="s">
        <v>21</v>
      </c>
      <c r="E24" s="3" t="s">
        <v>12</v>
      </c>
      <c r="F24" s="3"/>
      <c r="G24" s="3" t="s">
        <v>8</v>
      </c>
      <c r="H24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05-03-19_ЦИ_Мини-котельная_ВК_R19</v>
      </c>
      <c r="I24" s="12">
        <f>LEN(Таблица1[[#This Row],[Наименование файла хранилища]])</f>
        <v>33</v>
      </c>
    </row>
    <row r="25" spans="1:9" x14ac:dyDescent="0.25">
      <c r="A25" s="3" t="s">
        <v>41</v>
      </c>
      <c r="B25" s="8" t="s">
        <v>42</v>
      </c>
      <c r="C25" s="4" t="str">
        <f>"ЦИ"</f>
        <v>ЦИ</v>
      </c>
      <c r="D25" s="3" t="s">
        <v>43</v>
      </c>
      <c r="E25" s="3" t="s">
        <v>27</v>
      </c>
      <c r="F25" s="3"/>
      <c r="G25" s="3" t="s">
        <v>8</v>
      </c>
      <c r="H25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18-12-19_ЦИ_СкладскойКомплекс_ТМ_R19</v>
      </c>
      <c r="I25" s="12">
        <f>LEN(Таблица1[[#This Row],[Наименование файла хранилища]])</f>
        <v>36</v>
      </c>
    </row>
    <row r="26" spans="1:9" x14ac:dyDescent="0.25">
      <c r="A26" s="3" t="s">
        <v>41</v>
      </c>
      <c r="B26" s="8" t="s">
        <v>42</v>
      </c>
      <c r="C26" s="4" t="s">
        <v>44</v>
      </c>
      <c r="D26" s="3" t="s">
        <v>43</v>
      </c>
      <c r="E26" s="3" t="s">
        <v>7</v>
      </c>
      <c r="F26" s="3"/>
      <c r="G26" s="3" t="s">
        <v>8</v>
      </c>
      <c r="H26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18-12-19_МСК_СкладскойКомплекс_АР_R19</v>
      </c>
      <c r="I26" s="12">
        <f>LEN(Таблица1[[#This Row],[Наименование файла хранилища]])</f>
        <v>37</v>
      </c>
    </row>
    <row r="27" spans="1:9" x14ac:dyDescent="0.25">
      <c r="A27" s="3" t="s">
        <v>41</v>
      </c>
      <c r="B27" s="8" t="s">
        <v>42</v>
      </c>
      <c r="C27" s="4" t="str">
        <f>"ЦИ"</f>
        <v>ЦИ</v>
      </c>
      <c r="D27" s="3" t="s">
        <v>43</v>
      </c>
      <c r="E27" s="3" t="s">
        <v>11</v>
      </c>
      <c r="F27" s="3"/>
      <c r="G27" s="3" t="s">
        <v>8</v>
      </c>
      <c r="H27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18-12-19_ЦИ_СкладскойКомплекс_ОВ_R19</v>
      </c>
      <c r="I27" s="12">
        <f>LEN(Таблица1[[#This Row],[Наименование файла хранилища]])</f>
        <v>36</v>
      </c>
    </row>
    <row r="28" spans="1:9" x14ac:dyDescent="0.25">
      <c r="A28" s="3" t="s">
        <v>41</v>
      </c>
      <c r="B28" s="8" t="s">
        <v>42</v>
      </c>
      <c r="C28" s="4" t="str">
        <f>"ЦИ"</f>
        <v>ЦИ</v>
      </c>
      <c r="D28" s="3" t="s">
        <v>43</v>
      </c>
      <c r="E28" s="3" t="s">
        <v>19</v>
      </c>
      <c r="F28" s="3"/>
      <c r="G28" s="3" t="s">
        <v>8</v>
      </c>
      <c r="H28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18-12-19_ЦИ_СкладскойКомплекс_ГСВ_R19</v>
      </c>
      <c r="I28" s="12">
        <f>LEN(Таблица1[[#This Row],[Наименование файла хранилища]])</f>
        <v>37</v>
      </c>
    </row>
    <row r="29" spans="1:9" x14ac:dyDescent="0.25">
      <c r="A29" s="3" t="s">
        <v>45</v>
      </c>
      <c r="B29" s="8" t="s">
        <v>47</v>
      </c>
      <c r="C29" s="4" t="str">
        <f>"ЦИ"</f>
        <v>ЦИ</v>
      </c>
      <c r="D29" s="3" t="s">
        <v>46</v>
      </c>
      <c r="E29" s="3" t="s">
        <v>7</v>
      </c>
      <c r="F29" s="3"/>
      <c r="G29" s="3" t="s">
        <v>8</v>
      </c>
      <c r="H29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11-11-19_ЦИ_ПроизводственныйЦех_АР_R19</v>
      </c>
      <c r="I29" s="12">
        <f>LEN(Таблица1[[#This Row],[Наименование файла хранилища]])</f>
        <v>38</v>
      </c>
    </row>
    <row r="30" spans="1:9" x14ac:dyDescent="0.25">
      <c r="A30" s="3" t="s">
        <v>45</v>
      </c>
      <c r="B30" s="8" t="s">
        <v>47</v>
      </c>
      <c r="C30" s="4" t="str">
        <f>"ЦИ"</f>
        <v>ЦИ</v>
      </c>
      <c r="D30" s="3" t="s">
        <v>46</v>
      </c>
      <c r="E30" s="3" t="s">
        <v>19</v>
      </c>
      <c r="F30" s="3" t="s">
        <v>48</v>
      </c>
      <c r="G30" s="3" t="s">
        <v>8</v>
      </c>
      <c r="H30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11-11-19_ЦИ_ПроизводственныйЦех_ГСВ_ПК1_R19</v>
      </c>
      <c r="I30" s="12">
        <f>LEN(Таблица1[[#This Row],[Наименование файла хранилища]])</f>
        <v>43</v>
      </c>
    </row>
    <row r="31" spans="1:9" x14ac:dyDescent="0.25">
      <c r="A31" s="3" t="s">
        <v>51</v>
      </c>
      <c r="B31" s="8" t="s">
        <v>50</v>
      </c>
      <c r="C31" s="4" t="str">
        <f>"ЦИ"</f>
        <v>ЦИ</v>
      </c>
      <c r="D31" s="3" t="s">
        <v>29</v>
      </c>
      <c r="E31" s="3" t="s">
        <v>49</v>
      </c>
      <c r="F31" s="3">
        <v>2600</v>
      </c>
      <c r="G31" s="3" t="s">
        <v>8</v>
      </c>
      <c r="H31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22-11-17_ЦИ_Котельная_РФ_2600_R19</v>
      </c>
      <c r="I31" s="12">
        <f>LEN(Таблица1[[#This Row],[Наименование файла хранилища]])</f>
        <v>33</v>
      </c>
    </row>
    <row r="32" spans="1:9" x14ac:dyDescent="0.25">
      <c r="A32" s="3" t="s">
        <v>52</v>
      </c>
      <c r="B32" s="8" t="s">
        <v>50</v>
      </c>
      <c r="C32" s="4" t="str">
        <f t="shared" ref="C32:C34" si="2">"ЦИ"</f>
        <v>ЦИ</v>
      </c>
      <c r="D32" s="3" t="s">
        <v>29</v>
      </c>
      <c r="E32" s="2" t="s">
        <v>7</v>
      </c>
      <c r="F32" s="3">
        <v>2600</v>
      </c>
      <c r="G32" s="3" t="s">
        <v>8</v>
      </c>
      <c r="H32" s="14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22-11-17_ЦИ_Котельная_АР_2600_R19</v>
      </c>
      <c r="I32" s="11">
        <f>LEN(Таблица1[[#This Row],[Наименование файла хранилища]])</f>
        <v>33</v>
      </c>
    </row>
    <row r="33" spans="1:9" x14ac:dyDescent="0.25">
      <c r="A33" s="3" t="s">
        <v>53</v>
      </c>
      <c r="B33" s="8" t="s">
        <v>50</v>
      </c>
      <c r="C33" s="4" t="str">
        <f t="shared" si="2"/>
        <v>ЦИ</v>
      </c>
      <c r="D33" s="3" t="s">
        <v>29</v>
      </c>
      <c r="E33" s="2" t="s">
        <v>27</v>
      </c>
      <c r="F33" s="3">
        <v>2600</v>
      </c>
      <c r="G33" s="3" t="s">
        <v>8</v>
      </c>
      <c r="H33" s="14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22-11-17_ЦИ_Котельная_ТМ_2600_R19</v>
      </c>
      <c r="I33" s="11">
        <f>LEN(Таблица1[[#This Row],[Наименование файла хранилища]])</f>
        <v>33</v>
      </c>
    </row>
    <row r="34" spans="1:9" x14ac:dyDescent="0.25">
      <c r="A34" s="3" t="s">
        <v>54</v>
      </c>
      <c r="B34" s="8" t="s">
        <v>50</v>
      </c>
      <c r="C34" s="4" t="str">
        <f t="shared" si="2"/>
        <v>ЦИ</v>
      </c>
      <c r="D34" s="3" t="s">
        <v>29</v>
      </c>
      <c r="E34" s="3" t="s">
        <v>19</v>
      </c>
      <c r="F34" s="3">
        <v>2600</v>
      </c>
      <c r="G34" s="3" t="s">
        <v>8</v>
      </c>
      <c r="H34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22-11-17_ЦИ_Котельная_ГСВ_2600_R19</v>
      </c>
      <c r="I34" s="12">
        <f>LEN(Таблица1[[#This Row],[Наименование файла хранилища]])</f>
        <v>34</v>
      </c>
    </row>
    <row r="35" spans="1:9" x14ac:dyDescent="0.25">
      <c r="A35" s="3" t="s">
        <v>55</v>
      </c>
      <c r="B35" s="8" t="s">
        <v>56</v>
      </c>
      <c r="C35" s="4" t="str">
        <f t="shared" ref="C35:C40" si="3">"ЦИ"</f>
        <v>ЦИ</v>
      </c>
      <c r="D35" s="3" t="s">
        <v>29</v>
      </c>
      <c r="E35" s="3" t="s">
        <v>19</v>
      </c>
      <c r="F35" s="3"/>
      <c r="G35" s="3" t="s">
        <v>8</v>
      </c>
      <c r="H35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23-05-19_ЦИ_Котельная_ГСВ_R19</v>
      </c>
      <c r="I35" s="12">
        <f>LEN(Таблица1[[#This Row],[Наименование файла хранилища]])</f>
        <v>29</v>
      </c>
    </row>
    <row r="36" spans="1:9" x14ac:dyDescent="0.25">
      <c r="A36" s="3" t="s">
        <v>58</v>
      </c>
      <c r="B36" s="8" t="s">
        <v>57</v>
      </c>
      <c r="C36" s="4" t="str">
        <f t="shared" si="3"/>
        <v>ЦИ</v>
      </c>
      <c r="D36" s="3" t="s">
        <v>29</v>
      </c>
      <c r="E36" s="3" t="s">
        <v>7</v>
      </c>
      <c r="F36" s="3"/>
      <c r="G36" s="3" t="s">
        <v>8</v>
      </c>
      <c r="H36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12-02-20-1_ЦИ_Котельная_АР_R19</v>
      </c>
      <c r="I36" s="12">
        <f>LEN(Таблица1[[#This Row],[Наименование файла хранилища]])</f>
        <v>30</v>
      </c>
    </row>
    <row r="37" spans="1:9" x14ac:dyDescent="0.25">
      <c r="A37" s="3" t="s">
        <v>59</v>
      </c>
      <c r="B37" s="8" t="s">
        <v>60</v>
      </c>
      <c r="C37" s="4" t="str">
        <f t="shared" si="3"/>
        <v>ЦИ</v>
      </c>
      <c r="D37" s="3" t="s">
        <v>61</v>
      </c>
      <c r="E37" s="3" t="s">
        <v>19</v>
      </c>
      <c r="F37" s="3"/>
      <c r="G37" s="3" t="s">
        <v>8</v>
      </c>
      <c r="H37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27-01-20_ЦИ_Узел учета_ГСВ_R19</v>
      </c>
      <c r="I37" s="12">
        <f>LEN(Таблица1[[#This Row],[Наименование файла хранилища]])</f>
        <v>30</v>
      </c>
    </row>
    <row r="38" spans="1:9" x14ac:dyDescent="0.25">
      <c r="A38" s="3" t="s">
        <v>64</v>
      </c>
      <c r="B38" s="8" t="s">
        <v>62</v>
      </c>
      <c r="C38" s="4" t="str">
        <f t="shared" si="3"/>
        <v>ЦИ</v>
      </c>
      <c r="D38" s="3" t="s">
        <v>63</v>
      </c>
      <c r="E38" s="3" t="s">
        <v>7</v>
      </c>
      <c r="F38" s="3"/>
      <c r="G38" s="3" t="s">
        <v>8</v>
      </c>
      <c r="H38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23-06-2020-ГС_ЦИ_ЭнергоЦентр_АР_R19</v>
      </c>
      <c r="I38" s="12">
        <f>LEN(Таблица1[[#This Row],[Наименование файла хранилища]])</f>
        <v>35</v>
      </c>
    </row>
    <row r="39" spans="1:9" x14ac:dyDescent="0.25">
      <c r="A39" s="3" t="s">
        <v>64</v>
      </c>
      <c r="B39" s="8" t="s">
        <v>62</v>
      </c>
      <c r="C39" s="4" t="str">
        <f t="shared" si="3"/>
        <v>ЦИ</v>
      </c>
      <c r="D39" s="3" t="s">
        <v>63</v>
      </c>
      <c r="E39" s="3" t="s">
        <v>27</v>
      </c>
      <c r="F39" s="3"/>
      <c r="G39" s="3" t="s">
        <v>8</v>
      </c>
      <c r="H39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23-06-2020-ГС_ЦИ_ЭнергоЦентр_ТМ_R19</v>
      </c>
      <c r="I39" s="12">
        <f>LEN(Таблица1[[#This Row],[Наименование файла хранилища]])</f>
        <v>35</v>
      </c>
    </row>
    <row r="40" spans="1:9" x14ac:dyDescent="0.25">
      <c r="A40" s="3" t="s">
        <v>64</v>
      </c>
      <c r="B40" s="8" t="s">
        <v>62</v>
      </c>
      <c r="C40" s="4" t="str">
        <f t="shared" si="3"/>
        <v>ЦИ</v>
      </c>
      <c r="D40" s="3" t="s">
        <v>63</v>
      </c>
      <c r="E40" s="3" t="s">
        <v>19</v>
      </c>
      <c r="F40" s="3"/>
      <c r="G40" s="3" t="s">
        <v>8</v>
      </c>
      <c r="H40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23-06-2020-ГС_ЦИ_ЭнергоЦентр_ГСВ_R19</v>
      </c>
      <c r="I40" s="12">
        <f>LEN(Таблица1[[#This Row],[Наименование файла хранилища]])</f>
        <v>36</v>
      </c>
    </row>
    <row r="41" spans="1:9" x14ac:dyDescent="0.25">
      <c r="A41" s="3" t="s">
        <v>65</v>
      </c>
      <c r="B41" s="8" t="s">
        <v>66</v>
      </c>
      <c r="C41" s="4" t="str">
        <f>"ЦИ"</f>
        <v>ЦИ</v>
      </c>
      <c r="D41" s="3" t="s">
        <v>21</v>
      </c>
      <c r="E41" s="3" t="s">
        <v>7</v>
      </c>
      <c r="F41" s="3"/>
      <c r="G41" s="3" t="s">
        <v>67</v>
      </c>
      <c r="H41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07.07-20_ЦИ_Мини-котельная_АР_R21</v>
      </c>
      <c r="I41" s="12">
        <f>LEN(Таблица1[[#This Row],[Наименование файла хранилища]])</f>
        <v>33</v>
      </c>
    </row>
    <row r="42" spans="1:9" x14ac:dyDescent="0.25">
      <c r="A42" s="3" t="s">
        <v>69</v>
      </c>
      <c r="B42" s="8" t="s">
        <v>68</v>
      </c>
      <c r="C42" s="4" t="str">
        <f>"ЦИ"</f>
        <v>ЦИ</v>
      </c>
      <c r="D42" s="3" t="s">
        <v>29</v>
      </c>
      <c r="E42" s="3" t="s">
        <v>7</v>
      </c>
      <c r="F42" s="3"/>
      <c r="G42" s="3" t="s">
        <v>67</v>
      </c>
      <c r="H42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ПД-17-03-20_ЦИ_Котельная_АР_R21</v>
      </c>
      <c r="I42" s="12">
        <f>LEN(Таблица1[[#This Row],[Наименование файла хранилища]])</f>
        <v>31</v>
      </c>
    </row>
    <row r="43" spans="1:9" x14ac:dyDescent="0.25">
      <c r="A43" s="3" t="s">
        <v>69</v>
      </c>
      <c r="B43" s="8" t="s">
        <v>68</v>
      </c>
      <c r="C43" s="4" t="str">
        <f>"ЦИ"</f>
        <v>ЦИ</v>
      </c>
      <c r="D43" s="3" t="s">
        <v>29</v>
      </c>
      <c r="E43" s="3" t="s">
        <v>27</v>
      </c>
      <c r="F43" s="3"/>
      <c r="G43" s="3" t="s">
        <v>67</v>
      </c>
      <c r="H43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ПД-17-03-20_ЦИ_Котельная_ТМ_R21</v>
      </c>
      <c r="I43" s="12">
        <f>LEN(Таблица1[[#This Row],[Наименование файла хранилища]])</f>
        <v>31</v>
      </c>
    </row>
    <row r="44" spans="1:9" x14ac:dyDescent="0.25">
      <c r="A44" s="3" t="s">
        <v>70</v>
      </c>
      <c r="B44" s="8" t="s">
        <v>71</v>
      </c>
      <c r="C44" s="4" t="str">
        <f>"ЦИ"</f>
        <v>ЦИ</v>
      </c>
      <c r="D44" s="3" t="s">
        <v>72</v>
      </c>
      <c r="E44" s="3" t="s">
        <v>27</v>
      </c>
      <c r="F44" s="3"/>
      <c r="G44" s="3" t="s">
        <v>67</v>
      </c>
      <c r="H44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ПД-08.04-19_ЦИ_Вольна_ТМ_R21</v>
      </c>
      <c r="I44" s="12">
        <f>LEN(Таблица1[[#This Row],[Наименование файла хранилища]])</f>
        <v>28</v>
      </c>
    </row>
    <row r="45" spans="1:9" x14ac:dyDescent="0.25">
      <c r="A45" s="3" t="s">
        <v>73</v>
      </c>
      <c r="B45" s="8" t="s">
        <v>74</v>
      </c>
      <c r="C45" s="4" t="str">
        <f>"ЦИ"</f>
        <v>ЦИ</v>
      </c>
      <c r="D45" s="3" t="s">
        <v>21</v>
      </c>
      <c r="E45" s="3" t="s">
        <v>27</v>
      </c>
      <c r="F45" s="3"/>
      <c r="G45" s="3" t="s">
        <v>67</v>
      </c>
      <c r="H45" s="13" t="str">
        <f>SUBSTITUTE(IF(OR(Таблица1[[#This Row],[Код проекта]]="",Таблица1[[#This Row],[Код/аббревиатура организации выпустившего файл]]="",Таблица1[[#This Row],[Здание/зона]]="",Таблица1[[#This Row],[Раздел проекта]]="",Таблица1[[#This Row],[Версия Revit]]=""),"Заполните красные ячейки",_xlfn.CONCAT(Таблица1[[#This Row],[Код проекта]]&amp;"_",Таблица1[[#This Row],[Код/аббревиатура организации выпустившего файл]]&amp;"_",Таблица1[[#This Row],[Здание/зона]]&amp;"_",Таблица1[[#This Row],[Раздел проекта]]&amp;"_",IF(Таблица1[[#This Row],[Описание]]="","",Таблица1[[#This Row],[Описание]]&amp;"_"),Таблица1[[#This Row],[Версия Revit]])),"/","-")</f>
        <v>01.12-20_ЦИ_Мини-котельная_ТМ_R21</v>
      </c>
      <c r="I45" s="12">
        <f>LEN(Таблица1[[#This Row],[Наименование файла хранилища]])</f>
        <v>33</v>
      </c>
    </row>
  </sheetData>
  <phoneticPr fontId="1" type="noConversion"/>
  <conditionalFormatting sqref="B2:E45">
    <cfRule type="expression" dxfId="51" priority="38">
      <formula>LEN(B2)=0</formula>
    </cfRule>
  </conditionalFormatting>
  <conditionalFormatting sqref="G2:G45">
    <cfRule type="expression" dxfId="50" priority="37">
      <formula>LEN(G2)=0</formula>
    </cfRule>
  </conditionalFormatting>
  <conditionalFormatting sqref="I2:I45">
    <cfRule type="cellIs" dxfId="49" priority="36" operator="greaterThan">
      <formula>40</formula>
    </cfRule>
  </conditionalFormatting>
  <conditionalFormatting sqref="B19:E19">
    <cfRule type="expression" dxfId="48" priority="35">
      <formula>LEN(B19)=0</formula>
    </cfRule>
  </conditionalFormatting>
  <conditionalFormatting sqref="G19">
    <cfRule type="expression" dxfId="47" priority="34">
      <formula>LEN(G19)=0</formula>
    </cfRule>
  </conditionalFormatting>
  <conditionalFormatting sqref="I19">
    <cfRule type="cellIs" dxfId="46" priority="33" operator="greaterThan">
      <formula>40</formula>
    </cfRule>
  </conditionalFormatting>
  <conditionalFormatting sqref="B21:E21">
    <cfRule type="expression" dxfId="45" priority="32">
      <formula>LEN(B21)=0</formula>
    </cfRule>
  </conditionalFormatting>
  <conditionalFormatting sqref="G21">
    <cfRule type="expression" dxfId="44" priority="31">
      <formula>LEN(G21)=0</formula>
    </cfRule>
  </conditionalFormatting>
  <conditionalFormatting sqref="B22:E23">
    <cfRule type="expression" dxfId="43" priority="30">
      <formula>LEN(B22)=0</formula>
    </cfRule>
  </conditionalFormatting>
  <conditionalFormatting sqref="G22:G23">
    <cfRule type="expression" dxfId="42" priority="29">
      <formula>LEN(G22)=0</formula>
    </cfRule>
  </conditionalFormatting>
  <conditionalFormatting sqref="B23:E23">
    <cfRule type="expression" dxfId="41" priority="28">
      <formula>LEN(B23)=0</formula>
    </cfRule>
  </conditionalFormatting>
  <conditionalFormatting sqref="G23">
    <cfRule type="expression" dxfId="40" priority="27">
      <formula>LEN(G23)=0</formula>
    </cfRule>
  </conditionalFormatting>
  <conditionalFormatting sqref="B24:E24">
    <cfRule type="expression" dxfId="39" priority="26">
      <formula>LEN(B24)=0</formula>
    </cfRule>
  </conditionalFormatting>
  <conditionalFormatting sqref="G24">
    <cfRule type="expression" dxfId="38" priority="25">
      <formula>LEN(G24)=0</formula>
    </cfRule>
  </conditionalFormatting>
  <conditionalFormatting sqref="B26:E26">
    <cfRule type="expression" dxfId="37" priority="24">
      <formula>LEN(B26)=0</formula>
    </cfRule>
  </conditionalFormatting>
  <conditionalFormatting sqref="G26">
    <cfRule type="expression" dxfId="36" priority="23">
      <formula>LEN(G26)=0</formula>
    </cfRule>
  </conditionalFormatting>
  <conditionalFormatting sqref="I26">
    <cfRule type="cellIs" dxfId="35" priority="22" operator="greaterThan">
      <formula>40</formula>
    </cfRule>
  </conditionalFormatting>
  <conditionalFormatting sqref="B27:E27">
    <cfRule type="expression" dxfId="34" priority="21">
      <formula>LEN(B27)=0</formula>
    </cfRule>
  </conditionalFormatting>
  <conditionalFormatting sqref="G27">
    <cfRule type="expression" dxfId="33" priority="20">
      <formula>LEN(G27)=0</formula>
    </cfRule>
  </conditionalFormatting>
  <conditionalFormatting sqref="I27">
    <cfRule type="cellIs" dxfId="32" priority="19" operator="greaterThan">
      <formula>40</formula>
    </cfRule>
  </conditionalFormatting>
  <conditionalFormatting sqref="B28:E28">
    <cfRule type="expression" dxfId="31" priority="18">
      <formula>LEN(B28)=0</formula>
    </cfRule>
  </conditionalFormatting>
  <conditionalFormatting sqref="G28">
    <cfRule type="expression" dxfId="30" priority="17">
      <formula>LEN(G28)=0</formula>
    </cfRule>
  </conditionalFormatting>
  <conditionalFormatting sqref="I28">
    <cfRule type="cellIs" dxfId="29" priority="16" operator="greaterThan">
      <formula>40</formula>
    </cfRule>
  </conditionalFormatting>
  <conditionalFormatting sqref="B28:E28">
    <cfRule type="expression" dxfId="28" priority="15">
      <formula>LEN(B28)=0</formula>
    </cfRule>
  </conditionalFormatting>
  <conditionalFormatting sqref="G28">
    <cfRule type="expression" dxfId="27" priority="14">
      <formula>LEN(G28)=0</formula>
    </cfRule>
  </conditionalFormatting>
  <conditionalFormatting sqref="I28">
    <cfRule type="cellIs" dxfId="26" priority="13" operator="greaterThan">
      <formula>40</formula>
    </cfRule>
  </conditionalFormatting>
  <conditionalFormatting sqref="B30:E30">
    <cfRule type="expression" dxfId="25" priority="12">
      <formula>LEN(B30)=0</formula>
    </cfRule>
  </conditionalFormatting>
  <conditionalFormatting sqref="G30">
    <cfRule type="expression" dxfId="24" priority="11">
      <formula>LEN(G30)=0</formula>
    </cfRule>
  </conditionalFormatting>
  <conditionalFormatting sqref="B34:E34">
    <cfRule type="expression" dxfId="23" priority="10">
      <formula>LEN(B34)=0</formula>
    </cfRule>
  </conditionalFormatting>
  <conditionalFormatting sqref="G34">
    <cfRule type="expression" dxfId="22" priority="9">
      <formula>LEN(G34)=0</formula>
    </cfRule>
  </conditionalFormatting>
  <conditionalFormatting sqref="B39:E39">
    <cfRule type="expression" dxfId="21" priority="8">
      <formula>LEN(B39)=0</formula>
    </cfRule>
  </conditionalFormatting>
  <conditionalFormatting sqref="G39">
    <cfRule type="expression" dxfId="20" priority="7">
      <formula>LEN(G39)=0</formula>
    </cfRule>
  </conditionalFormatting>
  <conditionalFormatting sqref="B40:E40">
    <cfRule type="expression" dxfId="19" priority="6">
      <formula>LEN(B40)=0</formula>
    </cfRule>
  </conditionalFormatting>
  <conditionalFormatting sqref="G40">
    <cfRule type="expression" dxfId="18" priority="5">
      <formula>LEN(G40)=0</formula>
    </cfRule>
  </conditionalFormatting>
  <conditionalFormatting sqref="B40:E40">
    <cfRule type="expression" dxfId="17" priority="4">
      <formula>LEN(B40)=0</formula>
    </cfRule>
  </conditionalFormatting>
  <conditionalFormatting sqref="G40">
    <cfRule type="expression" dxfId="16" priority="3">
      <formula>LEN(G40)=0</formula>
    </cfRule>
  </conditionalFormatting>
  <conditionalFormatting sqref="B43:E43">
    <cfRule type="expression" dxfId="15" priority="2">
      <formula>LEN(B43)=0</formula>
    </cfRule>
  </conditionalFormatting>
  <conditionalFormatting sqref="G43">
    <cfRule type="expression" dxfId="14" priority="1">
      <formula>LEN(G43)=0</formula>
    </cfRule>
  </conditionalFormatting>
  <pageMargins left="0.7" right="0.7" top="0.75" bottom="0.75" header="0.3" footer="0.3"/>
  <pageSetup paperSize="9" orientation="portrait" r:id="rId1"/>
  <ignoredErrors>
    <ignoredError sqref="B8:B19" twoDigitTextYea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Модель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Карпович</dc:creator>
  <cp:lastModifiedBy>Роман Карпович</cp:lastModifiedBy>
  <dcterms:created xsi:type="dcterms:W3CDTF">2015-06-05T18:19:34Z</dcterms:created>
  <dcterms:modified xsi:type="dcterms:W3CDTF">2020-12-17T09:04:53Z</dcterms:modified>
</cp:coreProperties>
</file>