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C:\Users\Owner\Desktop\Portfolio items\"/>
    </mc:Choice>
  </mc:AlternateContent>
  <xr:revisionPtr revIDLastSave="0" documentId="8_{C0D51654-C256-429A-88F1-7B1D9F21C4EF}" xr6:coauthVersionLast="47" xr6:coauthVersionMax="47" xr10:uidLastSave="{00000000-0000-0000-0000-000000000000}"/>
  <bookViews>
    <workbookView xWindow="-120" yWindow="-120" windowWidth="29040" windowHeight="15720" xr2:uid="{00000000-000D-0000-FFFF-FFFF00000000}"/>
  </bookViews>
  <sheets>
    <sheet name="Basket Analys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 l="1"/>
  <c r="E36" i="1"/>
  <c r="E35" i="1"/>
  <c r="E12" i="1"/>
  <c r="F12" i="1"/>
  <c r="G12" i="1"/>
  <c r="H12" i="1"/>
  <c r="I12" i="1"/>
  <c r="J12" i="1"/>
  <c r="K12" i="1"/>
  <c r="L12" i="1"/>
  <c r="M12" i="1"/>
  <c r="N12" i="1"/>
  <c r="O12" i="1"/>
  <c r="P12" i="1"/>
  <c r="Q12" i="1"/>
</calcChain>
</file>

<file path=xl/sharedStrings.xml><?xml version="1.0" encoding="utf-8"?>
<sst xmlns="http://schemas.openxmlformats.org/spreadsheetml/2006/main" count="70" uniqueCount="47">
  <si>
    <t>Sales</t>
  </si>
  <si>
    <t>Date</t>
  </si>
  <si>
    <t>Items</t>
  </si>
  <si>
    <t>Transaction ID</t>
  </si>
  <si>
    <t>Basket Data Analysis</t>
  </si>
  <si>
    <t>Yogurt, Water, Banana, Cookies</t>
  </si>
  <si>
    <t>Milk, Cereal, Banana, Cookies</t>
  </si>
  <si>
    <t>Carrots, Tomato, Cookies</t>
  </si>
  <si>
    <t>Affinity Analysis - Basket Analysis
Community Market</t>
  </si>
  <si>
    <t>Minimum Support = 50%</t>
  </si>
  <si>
    <t>Milk, Yogurt, Cookies</t>
  </si>
  <si>
    <t>Yogurt, Chocolate, Cookies</t>
  </si>
  <si>
    <t>Yogurt, Chicken, Milk, Cookies</t>
  </si>
  <si>
    <t>Milk, Chicken, Cookies, Yogurt</t>
  </si>
  <si>
    <t>Apple, Yogurt, Broccoli, Cookies</t>
  </si>
  <si>
    <t>Potato, Yogurt, Chicken, Milk</t>
  </si>
  <si>
    <t>Milk</t>
  </si>
  <si>
    <t>Yoghurt</t>
  </si>
  <si>
    <t>Cookies</t>
  </si>
  <si>
    <t>Water</t>
  </si>
  <si>
    <t>Banana</t>
  </si>
  <si>
    <t>Cereal</t>
  </si>
  <si>
    <t>Carrots</t>
  </si>
  <si>
    <t>Tomato</t>
  </si>
  <si>
    <t>Chicken</t>
  </si>
  <si>
    <t>Apple</t>
  </si>
  <si>
    <t>Broccoli</t>
  </si>
  <si>
    <t>Potato</t>
  </si>
  <si>
    <t>Chocolate</t>
  </si>
  <si>
    <t>Formula for totals in row 12:</t>
  </si>
  <si>
    <t>=E3+E4+E5+E6+E7+E8+E9+E10+E11</t>
  </si>
  <si>
    <t>Item</t>
  </si>
  <si>
    <t>Frequency</t>
  </si>
  <si>
    <t>This table was collected by Pasting the Values from E2:Q2 and E12:Q12</t>
  </si>
  <si>
    <t>Calculated Minimum Support</t>
  </si>
  <si>
    <t>9 Total Transactions</t>
  </si>
  <si>
    <t>Association Candidates</t>
  </si>
  <si>
    <t>Output</t>
  </si>
  <si>
    <t>Milk/Yoghurt</t>
  </si>
  <si>
    <t>Yoghurt/Cookies</t>
  </si>
  <si>
    <t>Milk/Cookies</t>
  </si>
  <si>
    <t>NO</t>
  </si>
  <si>
    <t>YES</t>
  </si>
  <si>
    <t>Confidence Level</t>
  </si>
  <si>
    <t>Cookies/Yoghurt</t>
  </si>
  <si>
    <t>Formula for Above:</t>
  </si>
  <si>
    <t>=(B31/1)*COUNTA(B3:B11)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</si>
</sst>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F800]dddd\,\ mmmm\ dd\,\ yyyy"/>
  </numFmts>
  <fonts count="6" x14ac:knownFonts="1">
    <font>
      <sz val="11"/>
      <color theme="1"/>
      <name val="Calibri"/>
      <family val="2"/>
      <scheme val="minor"/>
    </font>
    <font>
      <sz val="11"/>
      <color theme="1"/>
      <name val="Calibri"/>
      <family val="2"/>
      <scheme val="minor"/>
    </font>
    <font>
      <b/>
      <sz val="8"/>
      <color theme="0"/>
      <name val="Arial"/>
      <family val="2"/>
    </font>
    <font>
      <sz val="8"/>
      <color theme="1"/>
      <name val="Arial"/>
      <family val="2"/>
    </font>
    <font>
      <sz val="8"/>
      <color theme="0"/>
      <name val="Arial"/>
      <family val="2"/>
    </font>
    <font>
      <b/>
      <sz val="8"/>
      <color theme="1"/>
      <name val="Arial"/>
      <family val="2"/>
    </font>
  </fonts>
  <fills count="10">
    <fill>
      <patternFill patternType="none"/>
    </fill>
    <fill>
      <patternFill patternType="gray125"/>
    </fill>
    <fill>
      <patternFill patternType="solid">
        <fgColor rgb="FF002060"/>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bgColor theme="5"/>
      </patternFill>
    </fill>
    <fill>
      <patternFill patternType="solid">
        <fgColor theme="9"/>
        <bgColor theme="9"/>
      </patternFill>
    </fill>
    <fill>
      <patternFill patternType="solid">
        <fgColor theme="9" tint="0.79998168889431442"/>
        <bgColor theme="9" tint="0.79998168889431442"/>
      </patternFill>
    </fill>
    <fill>
      <patternFill patternType="solid">
        <fgColor theme="4"/>
        <bgColor theme="4"/>
      </patternFill>
    </fill>
  </fills>
  <borders count="16">
    <border>
      <left/>
      <right/>
      <top/>
      <bottom/>
      <diagonal/>
    </border>
    <border>
      <left style="thin">
        <color theme="5"/>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3" fillId="0" borderId="0" xfId="0" applyFont="1"/>
    <xf numFmtId="165" fontId="3" fillId="0" borderId="0" xfId="0" applyNumberFormat="1" applyFont="1"/>
    <xf numFmtId="164" fontId="3" fillId="0" borderId="0" xfId="1" applyFont="1"/>
    <xf numFmtId="1" fontId="3" fillId="0" borderId="0" xfId="1" applyNumberFormat="1" applyFont="1"/>
    <xf numFmtId="1" fontId="3" fillId="0" borderId="0" xfId="0" applyNumberFormat="1" applyFont="1"/>
    <xf numFmtId="0" fontId="4" fillId="0" borderId="0" xfId="0" applyFont="1"/>
    <xf numFmtId="1" fontId="3" fillId="5" borderId="0" xfId="1" applyNumberFormat="1" applyFont="1" applyFill="1" applyAlignment="1">
      <alignment horizontal="center"/>
    </xf>
    <xf numFmtId="0" fontId="2" fillId="6" borderId="1" xfId="0" applyFont="1" applyFill="1" applyBorder="1"/>
    <xf numFmtId="0" fontId="2" fillId="6" borderId="2" xfId="0" applyFont="1" applyFill="1" applyBorder="1"/>
    <xf numFmtId="0" fontId="3" fillId="0" borderId="1" xfId="0" applyFont="1" applyBorder="1"/>
    <xf numFmtId="0" fontId="3" fillId="0" borderId="3" xfId="0" applyFont="1" applyBorder="1"/>
    <xf numFmtId="0" fontId="3" fillId="8" borderId="8" xfId="0" applyFont="1" applyFill="1" applyBorder="1"/>
    <xf numFmtId="0" fontId="3" fillId="0" borderId="8" xfId="0" applyFont="1" applyBorder="1"/>
    <xf numFmtId="0" fontId="3" fillId="8" borderId="5" xfId="0" applyFont="1" applyFill="1" applyBorder="1"/>
    <xf numFmtId="0" fontId="2" fillId="9" borderId="11" xfId="0" applyFont="1" applyFill="1" applyBorder="1"/>
    <xf numFmtId="0" fontId="2" fillId="9" borderId="12" xfId="0" applyFont="1" applyFill="1" applyBorder="1"/>
    <xf numFmtId="0" fontId="3" fillId="0" borderId="11" xfId="0" applyFont="1" applyBorder="1"/>
    <xf numFmtId="0" fontId="3" fillId="0" borderId="13" xfId="0" applyFont="1" applyBorder="1"/>
    <xf numFmtId="9" fontId="5" fillId="0" borderId="12" xfId="2" applyFont="1" applyBorder="1" applyAlignment="1">
      <alignment horizontal="center"/>
    </xf>
    <xf numFmtId="9" fontId="5" fillId="0" borderId="14" xfId="2" applyFont="1" applyBorder="1" applyAlignment="1">
      <alignment horizontal="center"/>
    </xf>
    <xf numFmtId="0" fontId="5" fillId="8" borderId="9" xfId="0" applyFont="1" applyFill="1" applyBorder="1" applyAlignment="1">
      <alignment horizontal="center"/>
    </xf>
    <xf numFmtId="0" fontId="5" fillId="8" borderId="10" xfId="0" applyFont="1" applyFill="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8" borderId="6" xfId="0" applyFont="1" applyFill="1" applyBorder="1" applyAlignment="1">
      <alignment horizontal="center"/>
    </xf>
    <xf numFmtId="0" fontId="5" fillId="8" borderId="7" xfId="0" applyFont="1" applyFill="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9" fontId="5" fillId="0" borderId="0" xfId="2" applyFont="1" applyAlignment="1">
      <alignment horizontal="center"/>
    </xf>
    <xf numFmtId="1" fontId="5" fillId="0" borderId="0" xfId="0" applyNumberFormat="1" applyFont="1" applyAlignment="1">
      <alignment horizontal="center"/>
    </xf>
    <xf numFmtId="0" fontId="2" fillId="7" borderId="8" xfId="0" applyFont="1" applyFill="1" applyBorder="1" applyAlignment="1">
      <alignment horizontal="center"/>
    </xf>
    <xf numFmtId="0" fontId="2" fillId="7" borderId="9" xfId="0" applyFont="1" applyFill="1" applyBorder="1" applyAlignment="1">
      <alignment horizontal="center"/>
    </xf>
    <xf numFmtId="0" fontId="2" fillId="7" borderId="10" xfId="0" applyFont="1" applyFill="1" applyBorder="1" applyAlignment="1">
      <alignment horizontal="center"/>
    </xf>
    <xf numFmtId="0" fontId="3" fillId="5" borderId="15" xfId="0" applyFont="1" applyFill="1" applyBorder="1"/>
    <xf numFmtId="1" fontId="3" fillId="5" borderId="15" xfId="0" quotePrefix="1" applyNumberFormat="1" applyFont="1" applyFill="1" applyBorder="1"/>
    <xf numFmtId="0" fontId="4" fillId="3" borderId="15" xfId="0" applyFont="1" applyFill="1" applyBorder="1"/>
    <xf numFmtId="0" fontId="3" fillId="4" borderId="15" xfId="0" applyFont="1" applyFill="1" applyBorder="1"/>
    <xf numFmtId="0" fontId="2" fillId="2" borderId="0" xfId="0" applyFont="1" applyFill="1" applyAlignment="1">
      <alignment horizontal="center" vertical="center" wrapText="1"/>
    </xf>
    <xf numFmtId="0" fontId="2" fillId="2" borderId="0" xfId="0" applyFont="1" applyFill="1" applyAlignment="1">
      <alignment horizontal="center" vertical="center"/>
    </xf>
    <xf numFmtId="0" fontId="3" fillId="5" borderId="0" xfId="0" applyFont="1" applyFill="1" applyAlignment="1">
      <alignment horizontal="center"/>
    </xf>
    <xf numFmtId="0" fontId="3" fillId="5" borderId="0" xfId="0" quotePrefix="1" applyFont="1" applyFill="1" applyAlignment="1">
      <alignment horizontal="center"/>
    </xf>
    <xf numFmtId="0" fontId="3" fillId="5" borderId="0" xfId="0" applyFont="1" applyFill="1" applyAlignment="1">
      <alignment horizontal="center" vertical="center" wrapText="1"/>
    </xf>
  </cellXfs>
  <cellStyles count="3">
    <cellStyle name="Currency" xfId="1" builtinId="4"/>
    <cellStyle name="Normal" xfId="0" builtinId="0"/>
    <cellStyle name="Percent" xfId="2" builtinId="5"/>
  </cellStyles>
  <dxfs count="19">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165" formatCode="[$-F800]dddd\,\ mmmm\ dd\,\ yyyy"/>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scheme val="none"/>
      </font>
    </dxf>
    <dxf>
      <font>
        <b val="0"/>
        <i val="0"/>
        <strike val="0"/>
        <condense val="0"/>
        <extend val="0"/>
        <outline val="0"/>
        <shadow val="0"/>
        <u val="none"/>
        <vertAlign val="baseline"/>
        <sz val="8"/>
        <color theme="1"/>
        <name val="Arial"/>
        <scheme val="none"/>
      </font>
      <numFmt numFmtId="165" formatCode="[$-F800]dddd\,\ mmmm\ dd\,\ yyyy"/>
    </dxf>
    <dxf>
      <font>
        <b val="0"/>
        <i val="0"/>
        <strike val="0"/>
        <condense val="0"/>
        <extend val="0"/>
        <outline val="0"/>
        <shadow val="0"/>
        <u val="none"/>
        <vertAlign val="baseline"/>
        <sz val="8"/>
        <color theme="1"/>
        <name val="Arial"/>
        <scheme val="none"/>
      </font>
      <numFmt numFmtId="1" formatCode="0"/>
    </dxf>
    <dxf>
      <font>
        <b val="0"/>
        <i val="0"/>
        <strike val="0"/>
        <condense val="0"/>
        <extend val="0"/>
        <outline val="0"/>
        <shadow val="0"/>
        <u val="none"/>
        <vertAlign val="baseline"/>
        <sz val="8"/>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483577</xdr:colOff>
      <xdr:row>12</xdr:row>
      <xdr:rowOff>36635</xdr:rowOff>
    </xdr:from>
    <xdr:to>
      <xdr:col>10</xdr:col>
      <xdr:colOff>168519</xdr:colOff>
      <xdr:row>13</xdr:row>
      <xdr:rowOff>95250</xdr:rowOff>
    </xdr:to>
    <xdr:cxnSp macro="">
      <xdr:nvCxnSpPr>
        <xdr:cNvPr id="3" name="Straight Arrow Connector 2">
          <a:extLst>
            <a:ext uri="{FF2B5EF4-FFF2-40B4-BE49-F238E27FC236}">
              <a16:creationId xmlns:a16="http://schemas.microsoft.com/office/drawing/2014/main" id="{F4A6B26A-F3CC-07BD-3E36-22DB066CF895}"/>
            </a:ext>
          </a:extLst>
        </xdr:cNvPr>
        <xdr:cNvCxnSpPr/>
      </xdr:nvCxnSpPr>
      <xdr:spPr>
        <a:xfrm>
          <a:off x="11210192" y="2498481"/>
          <a:ext cx="293077" cy="20515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1648559</xdr:colOff>
      <xdr:row>24</xdr:row>
      <xdr:rowOff>65943</xdr:rowOff>
    </xdr:from>
    <xdr:to>
      <xdr:col>2</xdr:col>
      <xdr:colOff>1780443</xdr:colOff>
      <xdr:row>25</xdr:row>
      <xdr:rowOff>109904</xdr:rowOff>
    </xdr:to>
    <xdr:sp macro="" textlink="">
      <xdr:nvSpPr>
        <xdr:cNvPr id="4" name="Arrow: Curved Right 3">
          <a:extLst>
            <a:ext uri="{FF2B5EF4-FFF2-40B4-BE49-F238E27FC236}">
              <a16:creationId xmlns:a16="http://schemas.microsoft.com/office/drawing/2014/main" id="{139EA71D-9AA6-05E8-80AA-AB189AD8CF01}"/>
            </a:ext>
          </a:extLst>
        </xdr:cNvPr>
        <xdr:cNvSpPr/>
      </xdr:nvSpPr>
      <xdr:spPr>
        <a:xfrm>
          <a:off x="4220309" y="3560885"/>
          <a:ext cx="131884" cy="19050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1340827</xdr:colOff>
      <xdr:row>24</xdr:row>
      <xdr:rowOff>21984</xdr:rowOff>
    </xdr:from>
    <xdr:to>
      <xdr:col>2</xdr:col>
      <xdr:colOff>1567962</xdr:colOff>
      <xdr:row>26</xdr:row>
      <xdr:rowOff>117233</xdr:rowOff>
    </xdr:to>
    <xdr:sp macro="" textlink="">
      <xdr:nvSpPr>
        <xdr:cNvPr id="5" name="Arrow: Curved Right 4">
          <a:extLst>
            <a:ext uri="{FF2B5EF4-FFF2-40B4-BE49-F238E27FC236}">
              <a16:creationId xmlns:a16="http://schemas.microsoft.com/office/drawing/2014/main" id="{38B05F49-376D-7077-72FD-CE9AAE84986F}"/>
            </a:ext>
          </a:extLst>
        </xdr:cNvPr>
        <xdr:cNvSpPr/>
      </xdr:nvSpPr>
      <xdr:spPr>
        <a:xfrm>
          <a:off x="3912577" y="3516926"/>
          <a:ext cx="227135" cy="388326"/>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1736481</xdr:colOff>
      <xdr:row>25</xdr:row>
      <xdr:rowOff>95250</xdr:rowOff>
    </xdr:from>
    <xdr:to>
      <xdr:col>2</xdr:col>
      <xdr:colOff>2022231</xdr:colOff>
      <xdr:row>26</xdr:row>
      <xdr:rowOff>139212</xdr:rowOff>
    </xdr:to>
    <xdr:sp macro="" textlink="">
      <xdr:nvSpPr>
        <xdr:cNvPr id="6" name="Arrow: Curved Right 5">
          <a:extLst>
            <a:ext uri="{FF2B5EF4-FFF2-40B4-BE49-F238E27FC236}">
              <a16:creationId xmlns:a16="http://schemas.microsoft.com/office/drawing/2014/main" id="{C8CBB19F-5D14-3B78-22AA-19518832D3C2}"/>
            </a:ext>
          </a:extLst>
        </xdr:cNvPr>
        <xdr:cNvSpPr/>
      </xdr:nvSpPr>
      <xdr:spPr>
        <a:xfrm>
          <a:off x="4308231" y="3736731"/>
          <a:ext cx="285750" cy="190500"/>
        </a:xfrm>
        <a:prstGeom prst="curv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2</xdr:col>
      <xdr:colOff>51289</xdr:colOff>
      <xdr:row>16</xdr:row>
      <xdr:rowOff>65941</xdr:rowOff>
    </xdr:from>
    <xdr:to>
      <xdr:col>2</xdr:col>
      <xdr:colOff>2031289</xdr:colOff>
      <xdr:row>23</xdr:row>
      <xdr:rowOff>117230</xdr:rowOff>
    </xdr:to>
    <xdr:cxnSp macro="">
      <xdr:nvCxnSpPr>
        <xdr:cNvPr id="8" name="Straight Arrow Connector 7">
          <a:extLst>
            <a:ext uri="{FF2B5EF4-FFF2-40B4-BE49-F238E27FC236}">
              <a16:creationId xmlns:a16="http://schemas.microsoft.com/office/drawing/2014/main" id="{F02A2417-E132-CF1A-67DA-0877D7B954B0}"/>
            </a:ext>
          </a:extLst>
        </xdr:cNvPr>
        <xdr:cNvCxnSpPr/>
      </xdr:nvCxnSpPr>
      <xdr:spPr>
        <a:xfrm>
          <a:off x="2623039" y="2388576"/>
          <a:ext cx="1980000" cy="107705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1392115</xdr:colOff>
      <xdr:row>17</xdr:row>
      <xdr:rowOff>14653</xdr:rowOff>
    </xdr:from>
    <xdr:to>
      <xdr:col>5</xdr:col>
      <xdr:colOff>366346</xdr:colOff>
      <xdr:row>21</xdr:row>
      <xdr:rowOff>51288</xdr:rowOff>
    </xdr:to>
    <xdr:sp macro="" textlink="">
      <xdr:nvSpPr>
        <xdr:cNvPr id="10" name="TextBox 9">
          <a:extLst>
            <a:ext uri="{FF2B5EF4-FFF2-40B4-BE49-F238E27FC236}">
              <a16:creationId xmlns:a16="http://schemas.microsoft.com/office/drawing/2014/main" id="{8DA78EAB-4769-3435-A10B-D0181B4B4B07}"/>
            </a:ext>
          </a:extLst>
        </xdr:cNvPr>
        <xdr:cNvSpPr txBox="1"/>
      </xdr:nvSpPr>
      <xdr:spPr>
        <a:xfrm>
          <a:off x="3963865" y="2483826"/>
          <a:ext cx="3487616" cy="62278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effectLst/>
              <a:latin typeface="Arial" panose="020B0604020202020204" pitchFamily="34" charset="0"/>
            </a:rPr>
            <a:t>Using the table above, I filtered for where these items show up together and the frequency of that happening.</a:t>
          </a:r>
          <a:r>
            <a:rPr lang="en-US"/>
            <a:t> </a:t>
          </a:r>
          <a:endParaRPr lang="en-US" sz="1100"/>
        </a:p>
      </xdr:txBody>
    </xdr:sp>
    <xdr:clientData/>
  </xdr:twoCellAnchor>
  <xdr:twoCellAnchor>
    <xdr:from>
      <xdr:col>5</xdr:col>
      <xdr:colOff>791307</xdr:colOff>
      <xdr:row>33</xdr:row>
      <xdr:rowOff>51289</xdr:rowOff>
    </xdr:from>
    <xdr:to>
      <xdr:col>7</xdr:col>
      <xdr:colOff>534865</xdr:colOff>
      <xdr:row>42</xdr:row>
      <xdr:rowOff>102577</xdr:rowOff>
    </xdr:to>
    <xdr:sp macro="" textlink="">
      <xdr:nvSpPr>
        <xdr:cNvPr id="11" name="TextBox 10">
          <a:extLst>
            <a:ext uri="{FF2B5EF4-FFF2-40B4-BE49-F238E27FC236}">
              <a16:creationId xmlns:a16="http://schemas.microsoft.com/office/drawing/2014/main" id="{C146775F-8E0A-8C5B-BFF2-42D42E33FE83}"/>
            </a:ext>
          </a:extLst>
        </xdr:cNvPr>
        <xdr:cNvSpPr txBox="1"/>
      </xdr:nvSpPr>
      <xdr:spPr>
        <a:xfrm>
          <a:off x="7876442" y="4865077"/>
          <a:ext cx="1831731" cy="137013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This table is calculated by dividing the frequency</a:t>
          </a:r>
          <a:r>
            <a:rPr lang="en-US" sz="1000" baseline="0"/>
            <a:t> of Association Candidates by the Frequency of the original table. Changed to Percentage, we can see it is much more likely for someone to buy cookies if they are already picking up yoghurt.</a:t>
          </a:r>
        </a:p>
        <a:p>
          <a:endParaRPr lang="en-US" sz="1000"/>
        </a:p>
      </xdr:txBody>
    </xdr:sp>
    <xdr:clientData/>
  </xdr:twoCellAnchor>
  <xdr:twoCellAnchor>
    <xdr:from>
      <xdr:col>5</xdr:col>
      <xdr:colOff>190500</xdr:colOff>
      <xdr:row>33</xdr:row>
      <xdr:rowOff>131885</xdr:rowOff>
    </xdr:from>
    <xdr:to>
      <xdr:col>5</xdr:col>
      <xdr:colOff>747346</xdr:colOff>
      <xdr:row>35</xdr:row>
      <xdr:rowOff>51289</xdr:rowOff>
    </xdr:to>
    <xdr:cxnSp macro="">
      <xdr:nvCxnSpPr>
        <xdr:cNvPr id="13" name="Straight Arrow Connector 12">
          <a:extLst>
            <a:ext uri="{FF2B5EF4-FFF2-40B4-BE49-F238E27FC236}">
              <a16:creationId xmlns:a16="http://schemas.microsoft.com/office/drawing/2014/main" id="{817DC54B-DD41-A430-FA8D-BDA4604E177D}"/>
            </a:ext>
          </a:extLst>
        </xdr:cNvPr>
        <xdr:cNvCxnSpPr/>
      </xdr:nvCxnSpPr>
      <xdr:spPr>
        <a:xfrm>
          <a:off x="7275635" y="4945673"/>
          <a:ext cx="556846" cy="21248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2:Q11" totalsRowShown="0">
  <autoFilter ref="A2:Q11" xr:uid="{00000000-0009-0000-0100-000002000000}"/>
  <tableColumns count="17">
    <tableColumn id="1" xr3:uid="{00000000-0010-0000-0000-000001000000}" name="Sales" dataDxfId="18" dataCellStyle="Currency"/>
    <tableColumn id="4" xr3:uid="{00000000-0010-0000-0000-000004000000}" name="Transaction ID" dataDxfId="17" dataCellStyle="Currency"/>
    <tableColumn id="2" xr3:uid="{00000000-0010-0000-0000-000002000000}" name="Date" dataDxfId="16"/>
    <tableColumn id="3" xr3:uid="{00000000-0010-0000-0000-000003000000}" name="Items" dataDxfId="15"/>
    <tableColumn id="5" xr3:uid="{4D65E4CD-DB93-4E1E-8F95-2785A15CFCCC}" name="Milk" dataDxfId="14"/>
    <tableColumn id="6" xr3:uid="{DE7D0F32-9BFE-4504-BB8A-4F05191B8F3C}" name="Yoghurt" dataDxfId="13"/>
    <tableColumn id="7" xr3:uid="{2C57761F-06D3-48A9-B7BF-15CB1857CA9C}" name="Cookies" dataDxfId="12"/>
    <tableColumn id="8" xr3:uid="{F249A141-50DA-43FF-B437-67360E229863}" name="Water" dataDxfId="11"/>
    <tableColumn id="9" xr3:uid="{A11668E7-9479-4D4C-87EB-B30B819E5CD5}" name="Banana" dataDxfId="10"/>
    <tableColumn id="10" xr3:uid="{DEF98182-F276-4BA0-B0E4-469A5A44EE9D}" name="Cereal" dataDxfId="9"/>
    <tableColumn id="11" xr3:uid="{0AD244C2-0D18-4B6A-9CA2-E6A4D3AE06A4}" name="Carrots" dataDxfId="8"/>
    <tableColumn id="12" xr3:uid="{B37842F7-17F0-44DF-99AA-7B476D57D446}" name="Tomato" dataDxfId="7"/>
    <tableColumn id="13" xr3:uid="{86F32DF2-B7E4-4FEE-897A-719C20A38235}" name="Chicken" dataDxfId="6"/>
    <tableColumn id="14" xr3:uid="{75E49751-749C-49DC-BD84-B0A0C281E688}" name="Apple" dataDxfId="5"/>
    <tableColumn id="15" xr3:uid="{9081A419-5A1E-4DEB-A230-A908B2F55157}" name="Broccoli" dataDxfId="4"/>
    <tableColumn id="16" xr3:uid="{DEA93230-F8AC-49C1-8448-DB4B2BD80CE2}" name="Potato" dataDxfId="3"/>
    <tableColumn id="17" xr3:uid="{A6001297-485D-4A09-9807-91E5C5B577C2}" name="Chocolate" dataDxfId="2"/>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F2BE982-A2E7-4DA3-B06F-D568233E75F5}" name="Table4" displayName="Table4" ref="A14:B27" totalsRowShown="0">
  <autoFilter ref="A14:B27" xr:uid="{9F2BE982-A2E7-4DA3-B06F-D568233E75F5}"/>
  <tableColumns count="2">
    <tableColumn id="1" xr3:uid="{D505F142-6717-4574-998A-9DACB939CBEA}" name="Item" dataDxfId="1"/>
    <tableColumn id="2" xr3:uid="{FE7C25FD-7FAB-4F82-B361-CD444C7CB406}" name="Frequenc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tabSelected="1" zoomScale="130" zoomScaleNormal="130" workbookViewId="0">
      <selection activeCell="C35" sqref="C35"/>
    </sheetView>
  </sheetViews>
  <sheetFormatPr defaultRowHeight="11.25" x14ac:dyDescent="0.2"/>
  <cols>
    <col min="1" max="1" width="22.85546875" style="1" customWidth="1"/>
    <col min="2" max="2" width="20" style="5" customWidth="1"/>
    <col min="3" max="3" width="30.85546875" style="2" bestFit="1" customWidth="1"/>
    <col min="4" max="4" width="23.5703125" style="1" bestFit="1" customWidth="1"/>
    <col min="5" max="5" width="14.5703125" style="1" customWidth="1"/>
    <col min="6" max="6" width="22.140625" style="1" customWidth="1"/>
    <col min="7" max="16384" width="9.140625" style="1"/>
  </cols>
  <sheetData>
    <row r="1" spans="1:17" ht="66.75" customHeight="1" x14ac:dyDescent="0.2">
      <c r="A1" s="38" t="s">
        <v>8</v>
      </c>
      <c r="B1" s="38"/>
      <c r="C1" s="39"/>
      <c r="D1" s="39"/>
      <c r="E1" s="39"/>
      <c r="F1" s="39"/>
      <c r="G1" s="39"/>
      <c r="H1" s="39"/>
      <c r="I1" s="39"/>
      <c r="J1" s="39"/>
    </row>
    <row r="2" spans="1:17" x14ac:dyDescent="0.2">
      <c r="A2" s="3" t="s">
        <v>0</v>
      </c>
      <c r="B2" s="4" t="s">
        <v>3</v>
      </c>
      <c r="C2" s="2" t="s">
        <v>1</v>
      </c>
      <c r="D2" s="1" t="s">
        <v>2</v>
      </c>
      <c r="E2" s="1" t="s">
        <v>16</v>
      </c>
      <c r="F2" s="6" t="s">
        <v>17</v>
      </c>
      <c r="G2" s="1" t="s">
        <v>18</v>
      </c>
      <c r="H2" s="1" t="s">
        <v>19</v>
      </c>
      <c r="I2" s="1" t="s">
        <v>20</v>
      </c>
      <c r="J2" s="1" t="s">
        <v>21</v>
      </c>
      <c r="K2" s="1" t="s">
        <v>22</v>
      </c>
      <c r="L2" s="1" t="s">
        <v>23</v>
      </c>
      <c r="M2" s="1" t="s">
        <v>24</v>
      </c>
      <c r="N2" s="1" t="s">
        <v>25</v>
      </c>
      <c r="O2" s="1" t="s">
        <v>26</v>
      </c>
      <c r="P2" s="1" t="s">
        <v>27</v>
      </c>
      <c r="Q2" s="1" t="s">
        <v>28</v>
      </c>
    </row>
    <row r="3" spans="1:17" x14ac:dyDescent="0.2">
      <c r="A3" s="3">
        <v>1636</v>
      </c>
      <c r="B3" s="4">
        <v>1001</v>
      </c>
      <c r="C3" s="2">
        <v>44927</v>
      </c>
      <c r="D3" s="1" t="s">
        <v>10</v>
      </c>
      <c r="E3" s="1">
        <v>1</v>
      </c>
      <c r="F3" s="1">
        <v>1</v>
      </c>
      <c r="G3" s="1">
        <v>1</v>
      </c>
      <c r="H3" s="1">
        <v>0</v>
      </c>
      <c r="I3" s="1">
        <v>0</v>
      </c>
      <c r="J3" s="1">
        <v>0</v>
      </c>
      <c r="K3" s="1">
        <v>0</v>
      </c>
      <c r="L3" s="1">
        <v>0</v>
      </c>
      <c r="M3" s="1">
        <v>0</v>
      </c>
      <c r="N3" s="1">
        <v>0</v>
      </c>
      <c r="O3" s="1">
        <v>0</v>
      </c>
      <c r="P3" s="1">
        <v>0</v>
      </c>
      <c r="Q3" s="1">
        <v>0</v>
      </c>
    </row>
    <row r="4" spans="1:17" x14ac:dyDescent="0.2">
      <c r="A4" s="3">
        <v>2081</v>
      </c>
      <c r="B4" s="4">
        <v>1002</v>
      </c>
      <c r="C4" s="2">
        <v>44928</v>
      </c>
      <c r="D4" s="1" t="s">
        <v>5</v>
      </c>
      <c r="E4" s="1">
        <v>0</v>
      </c>
      <c r="F4" s="1">
        <v>1</v>
      </c>
      <c r="G4" s="1">
        <v>1</v>
      </c>
      <c r="H4" s="1">
        <v>1</v>
      </c>
      <c r="I4" s="1">
        <v>1</v>
      </c>
      <c r="J4" s="1">
        <v>0</v>
      </c>
      <c r="K4" s="1">
        <v>0</v>
      </c>
      <c r="L4" s="1">
        <v>0</v>
      </c>
      <c r="M4" s="1">
        <v>0</v>
      </c>
      <c r="N4" s="1">
        <v>0</v>
      </c>
      <c r="O4" s="1">
        <v>0</v>
      </c>
      <c r="P4" s="1">
        <v>0</v>
      </c>
      <c r="Q4" s="1">
        <v>0</v>
      </c>
    </row>
    <row r="5" spans="1:17" x14ac:dyDescent="0.2">
      <c r="A5" s="3">
        <v>1481</v>
      </c>
      <c r="B5" s="4">
        <v>1003</v>
      </c>
      <c r="C5" s="2">
        <v>44929</v>
      </c>
      <c r="D5" s="1" t="s">
        <v>11</v>
      </c>
      <c r="E5" s="1">
        <v>0</v>
      </c>
      <c r="F5" s="1">
        <v>1</v>
      </c>
      <c r="G5" s="1">
        <v>1</v>
      </c>
      <c r="H5" s="1">
        <v>0</v>
      </c>
      <c r="I5" s="1">
        <v>0</v>
      </c>
      <c r="J5" s="1">
        <v>0</v>
      </c>
      <c r="K5" s="1">
        <v>0</v>
      </c>
      <c r="L5" s="1">
        <v>0</v>
      </c>
      <c r="M5" s="1">
        <v>0</v>
      </c>
      <c r="N5" s="1">
        <v>0</v>
      </c>
      <c r="O5" s="1">
        <v>0</v>
      </c>
      <c r="P5" s="1">
        <v>0</v>
      </c>
      <c r="Q5" s="1">
        <v>1</v>
      </c>
    </row>
    <row r="6" spans="1:17" x14ac:dyDescent="0.2">
      <c r="A6" s="3">
        <v>2138</v>
      </c>
      <c r="B6" s="4">
        <v>1004</v>
      </c>
      <c r="C6" s="2">
        <v>44930</v>
      </c>
      <c r="D6" s="1" t="s">
        <v>6</v>
      </c>
      <c r="E6" s="1">
        <v>1</v>
      </c>
      <c r="F6" s="1">
        <v>0</v>
      </c>
      <c r="G6" s="1">
        <v>1</v>
      </c>
      <c r="H6" s="1">
        <v>0</v>
      </c>
      <c r="I6" s="1">
        <v>1</v>
      </c>
      <c r="J6" s="1">
        <v>1</v>
      </c>
      <c r="K6" s="1">
        <v>0</v>
      </c>
      <c r="L6" s="1">
        <v>0</v>
      </c>
      <c r="M6" s="1">
        <v>0</v>
      </c>
      <c r="N6" s="1">
        <v>0</v>
      </c>
      <c r="O6" s="1">
        <v>0</v>
      </c>
      <c r="P6" s="1">
        <v>0</v>
      </c>
      <c r="Q6" s="1">
        <v>0</v>
      </c>
    </row>
    <row r="7" spans="1:17" x14ac:dyDescent="0.2">
      <c r="A7" s="3">
        <v>1315</v>
      </c>
      <c r="B7" s="4">
        <v>1005</v>
      </c>
      <c r="C7" s="2">
        <v>44931</v>
      </c>
      <c r="D7" s="1" t="s">
        <v>7</v>
      </c>
      <c r="E7" s="1">
        <v>0</v>
      </c>
      <c r="F7" s="1">
        <v>0</v>
      </c>
      <c r="G7" s="1">
        <v>1</v>
      </c>
      <c r="H7" s="1">
        <v>0</v>
      </c>
      <c r="I7" s="1">
        <v>0</v>
      </c>
      <c r="J7" s="1">
        <v>0</v>
      </c>
      <c r="K7" s="1">
        <v>1</v>
      </c>
      <c r="L7" s="1">
        <v>1</v>
      </c>
      <c r="M7" s="1">
        <v>0</v>
      </c>
      <c r="N7" s="1">
        <v>0</v>
      </c>
      <c r="O7" s="1">
        <v>0</v>
      </c>
      <c r="P7" s="1">
        <v>0</v>
      </c>
      <c r="Q7" s="1">
        <v>0</v>
      </c>
    </row>
    <row r="8" spans="1:17" x14ac:dyDescent="0.2">
      <c r="A8" s="3">
        <v>2129</v>
      </c>
      <c r="B8" s="4">
        <v>1006</v>
      </c>
      <c r="C8" s="2">
        <v>44932</v>
      </c>
      <c r="D8" s="1" t="s">
        <v>12</v>
      </c>
      <c r="E8" s="1">
        <v>1</v>
      </c>
      <c r="F8" s="1">
        <v>1</v>
      </c>
      <c r="G8" s="1">
        <v>1</v>
      </c>
      <c r="H8" s="1">
        <v>0</v>
      </c>
      <c r="I8" s="1">
        <v>0</v>
      </c>
      <c r="J8" s="1">
        <v>0</v>
      </c>
      <c r="K8" s="1">
        <v>0</v>
      </c>
      <c r="L8" s="1">
        <v>0</v>
      </c>
      <c r="M8" s="1">
        <v>0</v>
      </c>
      <c r="N8" s="1">
        <v>0</v>
      </c>
      <c r="O8" s="1">
        <v>0</v>
      </c>
      <c r="P8" s="1">
        <v>0</v>
      </c>
      <c r="Q8" s="1">
        <v>0</v>
      </c>
    </row>
    <row r="9" spans="1:17" x14ac:dyDescent="0.2">
      <c r="A9" s="3">
        <v>1793</v>
      </c>
      <c r="B9" s="4">
        <v>1007</v>
      </c>
      <c r="C9" s="2">
        <v>44933</v>
      </c>
      <c r="D9" s="1" t="s">
        <v>13</v>
      </c>
      <c r="E9" s="1">
        <v>1</v>
      </c>
      <c r="F9" s="1">
        <v>0</v>
      </c>
      <c r="G9" s="1">
        <v>1</v>
      </c>
      <c r="H9" s="1">
        <v>0</v>
      </c>
      <c r="I9" s="1">
        <v>0</v>
      </c>
      <c r="J9" s="1">
        <v>0</v>
      </c>
      <c r="K9" s="1">
        <v>0</v>
      </c>
      <c r="L9" s="1">
        <v>0</v>
      </c>
      <c r="M9" s="1">
        <v>1</v>
      </c>
      <c r="N9" s="1">
        <v>0</v>
      </c>
      <c r="O9" s="1">
        <v>0</v>
      </c>
      <c r="P9" s="1">
        <v>0</v>
      </c>
      <c r="Q9" s="1">
        <v>0</v>
      </c>
    </row>
    <row r="10" spans="1:17" x14ac:dyDescent="0.2">
      <c r="A10" s="3">
        <v>1083</v>
      </c>
      <c r="B10" s="4">
        <v>1008</v>
      </c>
      <c r="C10" s="2">
        <v>44934</v>
      </c>
      <c r="D10" s="1" t="s">
        <v>14</v>
      </c>
      <c r="E10" s="1">
        <v>0</v>
      </c>
      <c r="F10" s="1">
        <v>1</v>
      </c>
      <c r="G10" s="1">
        <v>1</v>
      </c>
      <c r="H10" s="1">
        <v>0</v>
      </c>
      <c r="I10" s="1">
        <v>0</v>
      </c>
      <c r="J10" s="1">
        <v>0</v>
      </c>
      <c r="K10" s="1">
        <v>0</v>
      </c>
      <c r="L10" s="1">
        <v>0</v>
      </c>
      <c r="M10" s="1">
        <v>0</v>
      </c>
      <c r="N10" s="1">
        <v>1</v>
      </c>
      <c r="O10" s="1">
        <v>1</v>
      </c>
      <c r="P10" s="1">
        <v>0</v>
      </c>
      <c r="Q10" s="1">
        <v>0</v>
      </c>
    </row>
    <row r="11" spans="1:17" x14ac:dyDescent="0.2">
      <c r="A11" s="3">
        <v>1713</v>
      </c>
      <c r="B11" s="4">
        <v>1009</v>
      </c>
      <c r="C11" s="2">
        <v>44935</v>
      </c>
      <c r="D11" s="1" t="s">
        <v>15</v>
      </c>
      <c r="E11" s="1">
        <v>1</v>
      </c>
      <c r="F11" s="1">
        <v>1</v>
      </c>
      <c r="G11" s="1">
        <v>0</v>
      </c>
      <c r="H11" s="1">
        <v>0</v>
      </c>
      <c r="I11" s="1">
        <v>0</v>
      </c>
      <c r="J11" s="1">
        <v>0</v>
      </c>
      <c r="K11" s="1">
        <v>0</v>
      </c>
      <c r="L11" s="1">
        <v>0</v>
      </c>
      <c r="M11" s="1">
        <v>1</v>
      </c>
      <c r="N11" s="1">
        <v>0</v>
      </c>
      <c r="O11" s="1">
        <v>0</v>
      </c>
      <c r="P11" s="1">
        <v>1</v>
      </c>
      <c r="Q11" s="1">
        <v>0</v>
      </c>
    </row>
    <row r="12" spans="1:17" x14ac:dyDescent="0.2">
      <c r="A12" s="3"/>
      <c r="B12" s="7" t="s">
        <v>35</v>
      </c>
      <c r="E12" s="1">
        <f>E3+E4+E5+E6+E7+E8+E9+E10+E11</f>
        <v>5</v>
      </c>
      <c r="F12" s="1">
        <f t="shared" ref="F12:Q12" si="0">F3+F4+F5+F6+F7+F8+F9+F10+F11</f>
        <v>6</v>
      </c>
      <c r="G12" s="1">
        <f t="shared" si="0"/>
        <v>8</v>
      </c>
      <c r="H12" s="1">
        <f t="shared" si="0"/>
        <v>1</v>
      </c>
      <c r="I12" s="1">
        <f t="shared" si="0"/>
        <v>2</v>
      </c>
      <c r="J12" s="1">
        <f t="shared" si="0"/>
        <v>1</v>
      </c>
      <c r="K12" s="1">
        <f t="shared" si="0"/>
        <v>1</v>
      </c>
      <c r="L12" s="1">
        <f t="shared" si="0"/>
        <v>1</v>
      </c>
      <c r="M12" s="1">
        <f t="shared" si="0"/>
        <v>2</v>
      </c>
      <c r="N12" s="1">
        <f t="shared" si="0"/>
        <v>1</v>
      </c>
      <c r="O12" s="1">
        <f t="shared" si="0"/>
        <v>1</v>
      </c>
      <c r="P12" s="1">
        <f t="shared" si="0"/>
        <v>1</v>
      </c>
      <c r="Q12" s="1">
        <f t="shared" si="0"/>
        <v>1</v>
      </c>
    </row>
    <row r="13" spans="1:17" x14ac:dyDescent="0.2">
      <c r="A13" s="3"/>
      <c r="B13" s="4"/>
      <c r="C13" s="42" t="s">
        <v>33</v>
      </c>
    </row>
    <row r="14" spans="1:17" x14ac:dyDescent="0.2">
      <c r="A14" s="2" t="s">
        <v>31</v>
      </c>
      <c r="B14" s="1" t="s">
        <v>32</v>
      </c>
      <c r="C14" s="42"/>
    </row>
    <row r="15" spans="1:17" x14ac:dyDescent="0.2">
      <c r="A15" s="2" t="s">
        <v>16</v>
      </c>
      <c r="B15" s="1">
        <v>5</v>
      </c>
      <c r="C15" s="42"/>
      <c r="H15" s="40" t="s">
        <v>29</v>
      </c>
      <c r="I15" s="40"/>
      <c r="J15" s="40"/>
      <c r="K15" s="40"/>
    </row>
    <row r="16" spans="1:17" ht="12" customHeight="1" x14ac:dyDescent="0.2">
      <c r="A16" s="2" t="s">
        <v>17</v>
      </c>
      <c r="B16" s="1">
        <v>6</v>
      </c>
      <c r="C16" s="42"/>
      <c r="J16" s="41" t="s">
        <v>30</v>
      </c>
      <c r="K16" s="41"/>
      <c r="L16" s="41"/>
      <c r="M16" s="41"/>
    </row>
    <row r="17" spans="1:7" x14ac:dyDescent="0.2">
      <c r="A17" s="2" t="s">
        <v>18</v>
      </c>
      <c r="B17" s="1">
        <v>8</v>
      </c>
      <c r="C17" s="1"/>
    </row>
    <row r="18" spans="1:7" x14ac:dyDescent="0.2">
      <c r="A18" s="2" t="s">
        <v>19</v>
      </c>
      <c r="B18" s="1">
        <v>1</v>
      </c>
      <c r="C18" s="1"/>
    </row>
    <row r="19" spans="1:7" x14ac:dyDescent="0.2">
      <c r="A19" s="2" t="s">
        <v>20</v>
      </c>
      <c r="B19" s="1">
        <v>2</v>
      </c>
      <c r="C19" s="1"/>
    </row>
    <row r="20" spans="1:7" x14ac:dyDescent="0.2">
      <c r="A20" s="2" t="s">
        <v>21</v>
      </c>
      <c r="B20" s="1">
        <v>1</v>
      </c>
      <c r="C20" s="1"/>
    </row>
    <row r="21" spans="1:7" x14ac:dyDescent="0.2">
      <c r="A21" s="2" t="s">
        <v>22</v>
      </c>
      <c r="B21" s="1">
        <v>1</v>
      </c>
      <c r="C21" s="1"/>
    </row>
    <row r="22" spans="1:7" x14ac:dyDescent="0.2">
      <c r="A22" s="2" t="s">
        <v>23</v>
      </c>
      <c r="B22" s="1">
        <v>1</v>
      </c>
      <c r="C22" s="1"/>
    </row>
    <row r="23" spans="1:7" x14ac:dyDescent="0.2">
      <c r="A23" s="2" t="s">
        <v>24</v>
      </c>
      <c r="B23" s="1">
        <v>2</v>
      </c>
      <c r="C23" s="1"/>
    </row>
    <row r="24" spans="1:7" x14ac:dyDescent="0.2">
      <c r="A24" s="2" t="s">
        <v>25</v>
      </c>
      <c r="B24" s="1">
        <v>1</v>
      </c>
      <c r="C24" s="1"/>
      <c r="D24" s="8" t="s">
        <v>31</v>
      </c>
      <c r="E24" s="9" t="s">
        <v>32</v>
      </c>
    </row>
    <row r="25" spans="1:7" x14ac:dyDescent="0.2">
      <c r="A25" s="2" t="s">
        <v>26</v>
      </c>
      <c r="B25" s="1">
        <v>1</v>
      </c>
      <c r="D25" s="10" t="s">
        <v>16</v>
      </c>
      <c r="E25" s="27">
        <v>5</v>
      </c>
    </row>
    <row r="26" spans="1:7" x14ac:dyDescent="0.2">
      <c r="A26" s="2" t="s">
        <v>27</v>
      </c>
      <c r="B26" s="1">
        <v>1</v>
      </c>
      <c r="D26" s="10" t="s">
        <v>17</v>
      </c>
      <c r="E26" s="27">
        <v>6</v>
      </c>
    </row>
    <row r="27" spans="1:7" x14ac:dyDescent="0.2">
      <c r="A27" s="2" t="s">
        <v>28</v>
      </c>
      <c r="B27" s="1">
        <v>1</v>
      </c>
      <c r="D27" s="11" t="s">
        <v>18</v>
      </c>
      <c r="E27" s="28">
        <v>8</v>
      </c>
    </row>
    <row r="29" spans="1:7" x14ac:dyDescent="0.2">
      <c r="D29" s="31" t="s">
        <v>36</v>
      </c>
      <c r="E29" s="32" t="s">
        <v>32</v>
      </c>
      <c r="F29" s="32" t="s">
        <v>34</v>
      </c>
      <c r="G29" s="33" t="s">
        <v>37</v>
      </c>
    </row>
    <row r="30" spans="1:7" x14ac:dyDescent="0.2">
      <c r="A30" s="36" t="s">
        <v>4</v>
      </c>
      <c r="D30" s="12" t="s">
        <v>38</v>
      </c>
      <c r="E30" s="21">
        <v>3</v>
      </c>
      <c r="F30" s="21">
        <v>5</v>
      </c>
      <c r="G30" s="22" t="s">
        <v>41</v>
      </c>
    </row>
    <row r="31" spans="1:7" x14ac:dyDescent="0.2">
      <c r="A31" s="37" t="s">
        <v>9</v>
      </c>
      <c r="B31" s="29">
        <v>0.5</v>
      </c>
      <c r="D31" s="13" t="s">
        <v>39</v>
      </c>
      <c r="E31" s="23">
        <v>5</v>
      </c>
      <c r="F31" s="23">
        <v>5</v>
      </c>
      <c r="G31" s="24" t="s">
        <v>42</v>
      </c>
    </row>
    <row r="32" spans="1:7" x14ac:dyDescent="0.2">
      <c r="A32" s="37" t="s">
        <v>34</v>
      </c>
      <c r="B32" s="30">
        <f>(B31/1)*COUNTA(B3:B11)</f>
        <v>4.5</v>
      </c>
      <c r="D32" s="14" t="s">
        <v>40</v>
      </c>
      <c r="E32" s="25">
        <v>4</v>
      </c>
      <c r="F32" s="25">
        <v>5</v>
      </c>
      <c r="G32" s="26" t="s">
        <v>41</v>
      </c>
    </row>
    <row r="34" spans="1:5" x14ac:dyDescent="0.2">
      <c r="A34" s="34" t="s">
        <v>45</v>
      </c>
      <c r="B34" s="35" t="s">
        <v>46</v>
      </c>
      <c r="D34" s="15" t="s">
        <v>36</v>
      </c>
      <c r="E34" s="16" t="s">
        <v>43</v>
      </c>
    </row>
    <row r="35" spans="1:5" x14ac:dyDescent="0.2">
      <c r="D35" s="17" t="s">
        <v>39</v>
      </c>
      <c r="E35" s="19">
        <f>+E31/B16</f>
        <v>0.83333333333333337</v>
      </c>
    </row>
    <row r="36" spans="1:5" x14ac:dyDescent="0.2">
      <c r="D36" s="18" t="s">
        <v>44</v>
      </c>
      <c r="E36" s="20">
        <f>E32/B17</f>
        <v>0.5</v>
      </c>
    </row>
  </sheetData>
  <mergeCells count="4">
    <mergeCell ref="A1:J1"/>
    <mergeCell ref="H15:K15"/>
    <mergeCell ref="J16:M16"/>
    <mergeCell ref="C13:C16"/>
  </mergeCells>
  <pageMargins left="0.7" right="0.7" top="0.75" bottom="0.75" header="0.3" footer="0.3"/>
  <pageSetup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6 1 w w T y z B 9 K i o A A A A + Q A A A B I A H A B D b 2 5 m a W c v U G F j a 2 F n Z S 5 4 b W w g o h g A K K A U A A A A A A A A A A A A A A A A A A A A A A A A A A A A h Y / R C o I w G I V f R X b v N i e t k N 9 J e J s Q B N H t s K U j n e F m 8 9 2 6 6 J F 6 h Y S y u u v y H L 4 D 3 3 n c 7 p C N b R N c V W 9 1 Z 1 I U Y Y o C Z c r u q E 2 V o s G d w h X K B G x l e Z a V C i b Y 2 G S 0 O k W 1 c 5 e E E O 8 9 9 j H u + o o w S i N y K D a 7 s l a t D L W x T p p S o c / q + H + F B O x f M o J h z v E i X n I c c c a A z D 0 U 2 n w Z N i l j C u S n h H x o 3 N A r o U y Y r 4 H M E c j 7 h n g C U E s D B B Q A A g A I A O t c M E 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X D B P K I p H u A 4 A A A A R A A A A E w A c A E Z v c m 1 1 b G F z L 1 N l Y 3 R p b 2 4 x L m 0 g o h g A K K A U A A A A A A A A A A A A A A A A A A A A A A A A A A A A K 0 5 N L s n M z 1 M I h t C G 1 g B Q S w E C L Q A U A A I A C A D r X D B P L M H 0 q K g A A A D 5 A A A A E g A A A A A A A A A A A A A A A A A A A A A A Q 2 9 u Z m l n L 1 B h Y 2 t h Z 2 U u e G 1 s U E s B A i 0 A F A A C A A g A 6 1 w w T w / K 6 a u k A A A A 6 Q A A A B M A A A A A A A A A A A A A A A A A 9 A A A A F t D b 2 5 0 Z W 5 0 X 1 R 5 c G V z X S 5 4 b W x Q S w E C L Q A U A A I A C A D r X D B P 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H W I t 9 u s S R U + v X c Z e d w m w E A A A A A A C A A A A A A A Q Z g A A A A E A A C A A A A A p E K t f 8 L 2 p b + Y c t P K X S g R Q Q 0 H e U y o j 2 / u z y r r Q H f r w j Q A A A A A O g A A A A A I A A C A A A A B j B t 3 N B 1 X c h g j x t j i k E t / Q k 8 t k q g K N k 1 3 V c F P 4 J S 7 V E l A A A A B a r 4 D X p x d G a g T + D 0 r i J v 1 W / V 2 7 z C 6 6 / u N D F e U h C P J D r k P v e S v c y x m d 2 k 0 v A R 2 M S p p Y h x L f G u X 2 9 I I B q A o e u e x R 5 x g S F R x Y x p g M / M 7 e U l J f A U A A A A B N A X + 1 M 8 C U 4 U Z o j L n 0 z M N L e O N y u t 6 z 0 Q s P m k h 6 2 l u 2 m o 1 G A G U h 7 l x S p a 1 w e Z a L R m 5 j b P 8 t 8 j W 6 9 E V 6 f / w J 7 a J w < / D a t a M a s h u p > 
</file>

<file path=customXml/itemProps1.xml><?xml version="1.0" encoding="utf-8"?>
<ds:datastoreItem xmlns:ds="http://schemas.openxmlformats.org/officeDocument/2006/customXml" ds:itemID="{11C6DF29-E5F9-4DF9-A782-7B80A94943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Basket Analysis</vt:lpstr>
    </vt:vector>
  </TitlesOfParts>
  <Company>Alberta Energy Regulator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Cruz</dc:creator>
  <cp:lastModifiedBy>Owner</cp:lastModifiedBy>
  <dcterms:created xsi:type="dcterms:W3CDTF">2019-02-27T21:41:47Z</dcterms:created>
  <dcterms:modified xsi:type="dcterms:W3CDTF">2023-06-14T20:37:30Z</dcterms:modified>
</cp:coreProperties>
</file>