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cho\Downloads\"/>
    </mc:Choice>
  </mc:AlternateContent>
  <xr:revisionPtr revIDLastSave="0" documentId="13_ncr:1_{B5833FE8-CE6D-4039-9918-3AFBB0214297}" xr6:coauthVersionLast="47" xr6:coauthVersionMax="47" xr10:uidLastSave="{00000000-0000-0000-0000-000000000000}"/>
  <bookViews>
    <workbookView xWindow="-120" yWindow="-120" windowWidth="29040" windowHeight="15840" xr2:uid="{6B3AD227-95AE-4B00-8B90-5D42B265429C}"/>
  </bookViews>
  <sheets>
    <sheet name="Aggregate" sheetId="4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1" i="4" l="1"/>
  <c r="C131" i="4"/>
  <c r="D130" i="4"/>
  <c r="C130" i="4"/>
  <c r="D129" i="4"/>
  <c r="C129" i="4"/>
  <c r="I123" i="4"/>
  <c r="H123" i="4"/>
  <c r="D123" i="4"/>
  <c r="C123" i="4"/>
  <c r="I122" i="4"/>
  <c r="H122" i="4"/>
  <c r="D122" i="4"/>
  <c r="C122" i="4"/>
  <c r="I121" i="4"/>
  <c r="H121" i="4"/>
  <c r="D121" i="4"/>
  <c r="C121" i="4"/>
</calcChain>
</file>

<file path=xl/sharedStrings.xml><?xml version="1.0" encoding="utf-8"?>
<sst xmlns="http://schemas.openxmlformats.org/spreadsheetml/2006/main" count="44" uniqueCount="34">
  <si>
    <t>Valence</t>
  </si>
  <si>
    <t>AVG</t>
  </si>
  <si>
    <t>LC Positive A</t>
  </si>
  <si>
    <t>HC Negative</t>
  </si>
  <si>
    <t>HC Positive A</t>
  </si>
  <si>
    <t>LC Ambiguous</t>
  </si>
  <si>
    <t>LC Positive B</t>
  </si>
  <si>
    <t>HC Ambiguous</t>
  </si>
  <si>
    <t>HC Positive B</t>
  </si>
  <si>
    <t>LC Negative</t>
  </si>
  <si>
    <t>INTENSITIES &amp; AROUSAL</t>
  </si>
  <si>
    <t>INTENSITIES &amp; VALENCE</t>
  </si>
  <si>
    <t>EXTREMES &amp; AROUSAL</t>
  </si>
  <si>
    <t>EXTREMES &amp; VALENCE</t>
  </si>
  <si>
    <t>AVERAGE SCATTERPLOTS</t>
  </si>
  <si>
    <t>R² = 0.0189</t>
  </si>
  <si>
    <t>R² = 0.0481</t>
  </si>
  <si>
    <t>R² = 0.0044</t>
  </si>
  <si>
    <t>R² = 0.0216</t>
  </si>
  <si>
    <t>AVG Valence</t>
  </si>
  <si>
    <t>AVG Arousal</t>
  </si>
  <si>
    <t>Extremes Index</t>
  </si>
  <si>
    <t>Intensity Index</t>
  </si>
  <si>
    <t>R² = 0.072</t>
  </si>
  <si>
    <t>LOW CONTRAST DATA</t>
  </si>
  <si>
    <t>HIGH CONTRAST DATA</t>
  </si>
  <si>
    <t>Arousal</t>
  </si>
  <si>
    <t>R² = 0.0531</t>
  </si>
  <si>
    <t>R² = 0.061</t>
  </si>
  <si>
    <t>LC Gold</t>
  </si>
  <si>
    <t>HC Gold</t>
  </si>
  <si>
    <t>STDEV</t>
  </si>
  <si>
    <t>VARIANCE</t>
  </si>
  <si>
    <t>COMPOSITE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</si>
</sst>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1"/>
    <xf numFmtId="0" fontId="2" fillId="4" borderId="3" xfId="1" applyFont="1" applyFill="1" applyBorder="1" applyAlignment="1">
      <alignment horizontal="center"/>
    </xf>
    <xf numFmtId="0" fontId="3" fillId="0" borderId="0" xfId="1" applyFont="1" applyAlignment="1">
      <alignment horizontal="center" vertical="center" readingOrder="1"/>
    </xf>
    <xf numFmtId="0" fontId="2" fillId="0" borderId="0" xfId="1" applyFont="1"/>
    <xf numFmtId="0" fontId="4" fillId="0" borderId="0" xfId="1" applyFont="1" applyAlignment="1">
      <alignment horizontal="center" vertical="center" readingOrder="1"/>
    </xf>
    <xf numFmtId="0" fontId="2" fillId="2" borderId="3" xfId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1" fillId="0" borderId="0" xfId="1" applyAlignment="1">
      <alignment horizontal="center"/>
    </xf>
    <xf numFmtId="164" fontId="1" fillId="0" borderId="4" xfId="1" applyNumberFormat="1" applyBorder="1" applyAlignment="1">
      <alignment horizontal="center" vertical="center"/>
    </xf>
    <xf numFmtId="164" fontId="1" fillId="0" borderId="4" xfId="1" applyNumberFormat="1" applyBorder="1" applyAlignment="1">
      <alignment horizontal="center"/>
    </xf>
    <xf numFmtId="164" fontId="1" fillId="0" borderId="6" xfId="1" applyNumberFormat="1" applyBorder="1" applyAlignment="1">
      <alignment horizontal="center" vertical="center"/>
    </xf>
    <xf numFmtId="164" fontId="1" fillId="0" borderId="6" xfId="1" applyNumberFormat="1" applyBorder="1" applyAlignment="1">
      <alignment horizontal="center"/>
    </xf>
    <xf numFmtId="164" fontId="1" fillId="0" borderId="8" xfId="1" applyNumberFormat="1" applyBorder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1" fillId="0" borderId="2" xfId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0" xfId="1" applyAlignment="1">
      <alignment horizontal="right"/>
    </xf>
    <xf numFmtId="0" fontId="1" fillId="0" borderId="3" xfId="1" applyBorder="1"/>
  </cellXfs>
  <cellStyles count="2">
    <cellStyle name="Normal" xfId="0" builtinId="0"/>
    <cellStyle name="Normal 2" xfId="1" xr:uid="{1EA94E34-432D-4490-9AE9-E29048A083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/>
              <a:t>LOW CONTRAST PAINTINGS</a:t>
            </a:r>
          </a:p>
        </c:rich>
      </c:tx>
      <c:layout>
        <c:manualLayout>
          <c:xMode val="edge"/>
          <c:yMode val="edge"/>
          <c:x val="0.27073175861714205"/>
          <c:y val="2.1184947290491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Aggregate Responses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Aggregate!$C$21:$C$119</c:f>
              <c:numCache>
                <c:formatCode>General</c:formatCode>
                <c:ptCount val="99"/>
                <c:pt idx="0">
                  <c:v>1.59</c:v>
                </c:pt>
                <c:pt idx="1">
                  <c:v>1</c:v>
                </c:pt>
                <c:pt idx="2">
                  <c:v>2.99</c:v>
                </c:pt>
                <c:pt idx="3">
                  <c:v>2.57</c:v>
                </c:pt>
                <c:pt idx="4">
                  <c:v>-1.04</c:v>
                </c:pt>
                <c:pt idx="5">
                  <c:v>0.22</c:v>
                </c:pt>
                <c:pt idx="6">
                  <c:v>0.22</c:v>
                </c:pt>
                <c:pt idx="7">
                  <c:v>0.49</c:v>
                </c:pt>
                <c:pt idx="8">
                  <c:v>0.98</c:v>
                </c:pt>
                <c:pt idx="9">
                  <c:v>-0.05</c:v>
                </c:pt>
                <c:pt idx="10">
                  <c:v>1.65</c:v>
                </c:pt>
                <c:pt idx="11">
                  <c:v>0.91</c:v>
                </c:pt>
                <c:pt idx="12">
                  <c:v>0.06</c:v>
                </c:pt>
                <c:pt idx="13">
                  <c:v>-0.04</c:v>
                </c:pt>
                <c:pt idx="14">
                  <c:v>0.39</c:v>
                </c:pt>
                <c:pt idx="15">
                  <c:v>-7.0000000000000007E-2</c:v>
                </c:pt>
                <c:pt idx="16">
                  <c:v>0.32</c:v>
                </c:pt>
                <c:pt idx="17">
                  <c:v>2.31</c:v>
                </c:pt>
                <c:pt idx="18">
                  <c:v>0.82</c:v>
                </c:pt>
                <c:pt idx="19">
                  <c:v>-1.31</c:v>
                </c:pt>
                <c:pt idx="20">
                  <c:v>0.02</c:v>
                </c:pt>
                <c:pt idx="21">
                  <c:v>-1.01</c:v>
                </c:pt>
                <c:pt idx="22">
                  <c:v>1.27</c:v>
                </c:pt>
                <c:pt idx="23">
                  <c:v>0.11</c:v>
                </c:pt>
                <c:pt idx="24">
                  <c:v>1.03</c:v>
                </c:pt>
                <c:pt idx="25">
                  <c:v>0.05</c:v>
                </c:pt>
                <c:pt idx="26">
                  <c:v>-0.27</c:v>
                </c:pt>
                <c:pt idx="27">
                  <c:v>-0.01</c:v>
                </c:pt>
                <c:pt idx="28">
                  <c:v>0.62</c:v>
                </c:pt>
                <c:pt idx="29">
                  <c:v>1.22</c:v>
                </c:pt>
                <c:pt idx="30">
                  <c:v>-1.21</c:v>
                </c:pt>
                <c:pt idx="31">
                  <c:v>0.3</c:v>
                </c:pt>
                <c:pt idx="32">
                  <c:v>-0.08</c:v>
                </c:pt>
                <c:pt idx="33">
                  <c:v>-0.59</c:v>
                </c:pt>
                <c:pt idx="34">
                  <c:v>0.41</c:v>
                </c:pt>
                <c:pt idx="35">
                  <c:v>-1.31</c:v>
                </c:pt>
                <c:pt idx="36">
                  <c:v>1.31</c:v>
                </c:pt>
                <c:pt idx="37">
                  <c:v>-1.63</c:v>
                </c:pt>
                <c:pt idx="38">
                  <c:v>0.78</c:v>
                </c:pt>
                <c:pt idx="39">
                  <c:v>0.23</c:v>
                </c:pt>
                <c:pt idx="40">
                  <c:v>0.98</c:v>
                </c:pt>
                <c:pt idx="41">
                  <c:v>1.96</c:v>
                </c:pt>
                <c:pt idx="42">
                  <c:v>3</c:v>
                </c:pt>
                <c:pt idx="43">
                  <c:v>-0.06</c:v>
                </c:pt>
                <c:pt idx="44">
                  <c:v>1.1000000000000001</c:v>
                </c:pt>
                <c:pt idx="45">
                  <c:v>-1.34</c:v>
                </c:pt>
                <c:pt idx="46">
                  <c:v>0.23</c:v>
                </c:pt>
                <c:pt idx="47">
                  <c:v>1.2</c:v>
                </c:pt>
                <c:pt idx="48">
                  <c:v>-0.02</c:v>
                </c:pt>
                <c:pt idx="49">
                  <c:v>1.28</c:v>
                </c:pt>
                <c:pt idx="50">
                  <c:v>1.22</c:v>
                </c:pt>
                <c:pt idx="51">
                  <c:v>0.08</c:v>
                </c:pt>
                <c:pt idx="52">
                  <c:v>1.07</c:v>
                </c:pt>
                <c:pt idx="53">
                  <c:v>-1.26</c:v>
                </c:pt>
                <c:pt idx="54">
                  <c:v>1.25</c:v>
                </c:pt>
                <c:pt idx="55">
                  <c:v>3</c:v>
                </c:pt>
                <c:pt idx="56">
                  <c:v>0.65</c:v>
                </c:pt>
                <c:pt idx="57">
                  <c:v>1.56</c:v>
                </c:pt>
                <c:pt idx="58">
                  <c:v>1.5</c:v>
                </c:pt>
                <c:pt idx="59">
                  <c:v>-0.03</c:v>
                </c:pt>
                <c:pt idx="60">
                  <c:v>-0.2</c:v>
                </c:pt>
                <c:pt idx="61">
                  <c:v>-0.16</c:v>
                </c:pt>
                <c:pt idx="62">
                  <c:v>2.06</c:v>
                </c:pt>
                <c:pt idx="63">
                  <c:v>2.14</c:v>
                </c:pt>
                <c:pt idx="64">
                  <c:v>2.1</c:v>
                </c:pt>
                <c:pt idx="65">
                  <c:v>0.62</c:v>
                </c:pt>
                <c:pt idx="66">
                  <c:v>-0.11</c:v>
                </c:pt>
                <c:pt idx="67">
                  <c:v>-0.27</c:v>
                </c:pt>
                <c:pt idx="68">
                  <c:v>-0.87</c:v>
                </c:pt>
                <c:pt idx="69">
                  <c:v>2.2599999999999998</c:v>
                </c:pt>
                <c:pt idx="70">
                  <c:v>-1.35</c:v>
                </c:pt>
                <c:pt idx="71">
                  <c:v>2.31</c:v>
                </c:pt>
                <c:pt idx="72">
                  <c:v>0.04</c:v>
                </c:pt>
                <c:pt idx="73">
                  <c:v>-1.05</c:v>
                </c:pt>
                <c:pt idx="74">
                  <c:v>-0.79</c:v>
                </c:pt>
                <c:pt idx="75">
                  <c:v>-0.16</c:v>
                </c:pt>
                <c:pt idx="76">
                  <c:v>-0.62</c:v>
                </c:pt>
                <c:pt idx="77">
                  <c:v>-0.55000000000000004</c:v>
                </c:pt>
                <c:pt idx="78">
                  <c:v>1.5</c:v>
                </c:pt>
                <c:pt idx="79">
                  <c:v>-1.4</c:v>
                </c:pt>
                <c:pt idx="80">
                  <c:v>-0.83</c:v>
                </c:pt>
                <c:pt idx="81">
                  <c:v>-3</c:v>
                </c:pt>
                <c:pt idx="82">
                  <c:v>0.69</c:v>
                </c:pt>
                <c:pt idx="83">
                  <c:v>-2.11</c:v>
                </c:pt>
                <c:pt idx="84">
                  <c:v>1.79</c:v>
                </c:pt>
                <c:pt idx="85">
                  <c:v>-1.08</c:v>
                </c:pt>
                <c:pt idx="86">
                  <c:v>0.56000000000000005</c:v>
                </c:pt>
                <c:pt idx="87">
                  <c:v>-0.79</c:v>
                </c:pt>
                <c:pt idx="88">
                  <c:v>-0.85</c:v>
                </c:pt>
                <c:pt idx="89">
                  <c:v>1.44</c:v>
                </c:pt>
                <c:pt idx="90">
                  <c:v>-2.61</c:v>
                </c:pt>
                <c:pt idx="91">
                  <c:v>-0.94</c:v>
                </c:pt>
                <c:pt idx="92">
                  <c:v>-1.54</c:v>
                </c:pt>
                <c:pt idx="93">
                  <c:v>-0.94</c:v>
                </c:pt>
                <c:pt idx="94">
                  <c:v>0.47</c:v>
                </c:pt>
                <c:pt idx="95">
                  <c:v>-2.87</c:v>
                </c:pt>
                <c:pt idx="96">
                  <c:v>-1.1299999999999999</c:v>
                </c:pt>
                <c:pt idx="97">
                  <c:v>-0.83</c:v>
                </c:pt>
                <c:pt idx="98">
                  <c:v>-1.01</c:v>
                </c:pt>
              </c:numCache>
            </c:numRef>
          </c:xVal>
          <c:yVal>
            <c:numRef>
              <c:f>Aggregate!$D$21:$D$119</c:f>
              <c:numCache>
                <c:formatCode>General</c:formatCode>
                <c:ptCount val="99"/>
                <c:pt idx="0">
                  <c:v>0.93</c:v>
                </c:pt>
                <c:pt idx="1">
                  <c:v>0.99</c:v>
                </c:pt>
                <c:pt idx="2">
                  <c:v>3</c:v>
                </c:pt>
                <c:pt idx="3">
                  <c:v>0.27</c:v>
                </c:pt>
                <c:pt idx="4">
                  <c:v>2.0699999999999998</c:v>
                </c:pt>
                <c:pt idx="5">
                  <c:v>1.23</c:v>
                </c:pt>
                <c:pt idx="6">
                  <c:v>2.2999999999999998</c:v>
                </c:pt>
                <c:pt idx="7">
                  <c:v>-0.77</c:v>
                </c:pt>
                <c:pt idx="8">
                  <c:v>0.91</c:v>
                </c:pt>
                <c:pt idx="9">
                  <c:v>-1.48</c:v>
                </c:pt>
                <c:pt idx="10">
                  <c:v>2.44</c:v>
                </c:pt>
                <c:pt idx="11">
                  <c:v>-1.0900000000000001</c:v>
                </c:pt>
                <c:pt idx="12">
                  <c:v>0.11</c:v>
                </c:pt>
                <c:pt idx="13">
                  <c:v>-1.56</c:v>
                </c:pt>
                <c:pt idx="14">
                  <c:v>-0.6</c:v>
                </c:pt>
                <c:pt idx="15">
                  <c:v>-0.05</c:v>
                </c:pt>
                <c:pt idx="16">
                  <c:v>-0.68</c:v>
                </c:pt>
                <c:pt idx="17">
                  <c:v>2.4700000000000002</c:v>
                </c:pt>
                <c:pt idx="18">
                  <c:v>-0.5</c:v>
                </c:pt>
                <c:pt idx="19">
                  <c:v>0.21</c:v>
                </c:pt>
                <c:pt idx="20">
                  <c:v>-3</c:v>
                </c:pt>
                <c:pt idx="21">
                  <c:v>0.13</c:v>
                </c:pt>
                <c:pt idx="22">
                  <c:v>-1.31</c:v>
                </c:pt>
                <c:pt idx="23">
                  <c:v>-2.11</c:v>
                </c:pt>
                <c:pt idx="24">
                  <c:v>0.37</c:v>
                </c:pt>
                <c:pt idx="25">
                  <c:v>1.5</c:v>
                </c:pt>
                <c:pt idx="26">
                  <c:v>2.1800000000000002</c:v>
                </c:pt>
                <c:pt idx="27">
                  <c:v>1.8</c:v>
                </c:pt>
                <c:pt idx="28">
                  <c:v>-0.48</c:v>
                </c:pt>
                <c:pt idx="29">
                  <c:v>0.71</c:v>
                </c:pt>
                <c:pt idx="30">
                  <c:v>0.04</c:v>
                </c:pt>
                <c:pt idx="31">
                  <c:v>-1.51</c:v>
                </c:pt>
                <c:pt idx="32">
                  <c:v>-2.0299999999999998</c:v>
                </c:pt>
                <c:pt idx="33">
                  <c:v>-1.1000000000000001</c:v>
                </c:pt>
                <c:pt idx="34">
                  <c:v>-0.25</c:v>
                </c:pt>
                <c:pt idx="35">
                  <c:v>-1.31</c:v>
                </c:pt>
                <c:pt idx="36">
                  <c:v>0.59</c:v>
                </c:pt>
                <c:pt idx="37">
                  <c:v>-2.25</c:v>
                </c:pt>
                <c:pt idx="38">
                  <c:v>0.86</c:v>
                </c:pt>
                <c:pt idx="39">
                  <c:v>-1.7</c:v>
                </c:pt>
                <c:pt idx="40">
                  <c:v>1.08</c:v>
                </c:pt>
                <c:pt idx="41">
                  <c:v>-0.86</c:v>
                </c:pt>
                <c:pt idx="42">
                  <c:v>2.73</c:v>
                </c:pt>
                <c:pt idx="43">
                  <c:v>-1.53</c:v>
                </c:pt>
                <c:pt idx="44">
                  <c:v>-0.38</c:v>
                </c:pt>
                <c:pt idx="45">
                  <c:v>1.36</c:v>
                </c:pt>
                <c:pt idx="46">
                  <c:v>-1.08</c:v>
                </c:pt>
                <c:pt idx="47">
                  <c:v>-0.17</c:v>
                </c:pt>
                <c:pt idx="48">
                  <c:v>-0.04</c:v>
                </c:pt>
                <c:pt idx="49">
                  <c:v>0.67</c:v>
                </c:pt>
                <c:pt idx="50">
                  <c:v>0.66</c:v>
                </c:pt>
                <c:pt idx="51">
                  <c:v>-2.21</c:v>
                </c:pt>
                <c:pt idx="52">
                  <c:v>-0.66</c:v>
                </c:pt>
                <c:pt idx="53">
                  <c:v>0.28999999999999998</c:v>
                </c:pt>
                <c:pt idx="54">
                  <c:v>-0.47</c:v>
                </c:pt>
                <c:pt idx="55">
                  <c:v>0.92</c:v>
                </c:pt>
                <c:pt idx="56">
                  <c:v>-1.37</c:v>
                </c:pt>
                <c:pt idx="57">
                  <c:v>0.5</c:v>
                </c:pt>
                <c:pt idx="58">
                  <c:v>0.31</c:v>
                </c:pt>
                <c:pt idx="59">
                  <c:v>-1.94</c:v>
                </c:pt>
                <c:pt idx="60">
                  <c:v>-2.61</c:v>
                </c:pt>
                <c:pt idx="61">
                  <c:v>-0.11</c:v>
                </c:pt>
                <c:pt idx="62">
                  <c:v>2.17</c:v>
                </c:pt>
                <c:pt idx="63">
                  <c:v>2.2599999999999998</c:v>
                </c:pt>
                <c:pt idx="64">
                  <c:v>0.71</c:v>
                </c:pt>
                <c:pt idx="65">
                  <c:v>-0.09</c:v>
                </c:pt>
                <c:pt idx="66">
                  <c:v>-1.28</c:v>
                </c:pt>
                <c:pt idx="67">
                  <c:v>0.8</c:v>
                </c:pt>
                <c:pt idx="68">
                  <c:v>-1.05</c:v>
                </c:pt>
                <c:pt idx="69">
                  <c:v>2.0499999999999998</c:v>
                </c:pt>
                <c:pt idx="70">
                  <c:v>0.5</c:v>
                </c:pt>
                <c:pt idx="71">
                  <c:v>-0.84</c:v>
                </c:pt>
                <c:pt idx="72">
                  <c:v>-1.54</c:v>
                </c:pt>
                <c:pt idx="73">
                  <c:v>-1.06</c:v>
                </c:pt>
                <c:pt idx="74">
                  <c:v>-0.6</c:v>
                </c:pt>
                <c:pt idx="75">
                  <c:v>-1.1000000000000001</c:v>
                </c:pt>
                <c:pt idx="76">
                  <c:v>-0.37</c:v>
                </c:pt>
                <c:pt idx="77">
                  <c:v>0.78</c:v>
                </c:pt>
                <c:pt idx="78">
                  <c:v>1.31</c:v>
                </c:pt>
                <c:pt idx="79">
                  <c:v>1.21</c:v>
                </c:pt>
                <c:pt idx="80">
                  <c:v>-2.75</c:v>
                </c:pt>
                <c:pt idx="81">
                  <c:v>-0.98</c:v>
                </c:pt>
                <c:pt idx="82">
                  <c:v>2.81</c:v>
                </c:pt>
                <c:pt idx="83">
                  <c:v>-0.13</c:v>
                </c:pt>
                <c:pt idx="84">
                  <c:v>2.4</c:v>
                </c:pt>
                <c:pt idx="85">
                  <c:v>-0.09</c:v>
                </c:pt>
                <c:pt idx="86">
                  <c:v>-0.59</c:v>
                </c:pt>
                <c:pt idx="87">
                  <c:v>1.47</c:v>
                </c:pt>
                <c:pt idx="88">
                  <c:v>-1.18</c:v>
                </c:pt>
                <c:pt idx="89">
                  <c:v>0.84</c:v>
                </c:pt>
                <c:pt idx="90">
                  <c:v>0.46</c:v>
                </c:pt>
                <c:pt idx="91">
                  <c:v>0.53</c:v>
                </c:pt>
                <c:pt idx="92">
                  <c:v>1.26</c:v>
                </c:pt>
                <c:pt idx="93">
                  <c:v>-0.24</c:v>
                </c:pt>
                <c:pt idx="94">
                  <c:v>-0.62</c:v>
                </c:pt>
                <c:pt idx="95">
                  <c:v>3</c:v>
                </c:pt>
                <c:pt idx="96">
                  <c:v>-2.16</c:v>
                </c:pt>
                <c:pt idx="97">
                  <c:v>0.99</c:v>
                </c:pt>
                <c:pt idx="98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44-45EA-998D-CBE72FC791AC}"/>
            </c:ext>
          </c:extLst>
        </c:ser>
        <c:ser>
          <c:idx val="1"/>
          <c:order val="1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Aggregate!$C$121</c:f>
              <c:numCache>
                <c:formatCode>General</c:formatCode>
                <c:ptCount val="1"/>
                <c:pt idx="0">
                  <c:v>0.22767676767676778</c:v>
                </c:pt>
              </c:numCache>
            </c:numRef>
          </c:xVal>
          <c:yVal>
            <c:numRef>
              <c:f>Aggregate!$D$121</c:f>
              <c:numCache>
                <c:formatCode>General</c:formatCode>
                <c:ptCount val="1"/>
                <c:pt idx="0">
                  <c:v>6.2323232323232315E-2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44-45EA-998D-CBE72FC79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91600"/>
        <c:axId val="640394480"/>
      </c:scatterChart>
      <c:valAx>
        <c:axId val="640391600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Valence</a:t>
                </a:r>
              </a:p>
            </c:rich>
          </c:tx>
          <c:layout>
            <c:manualLayout>
              <c:xMode val="edge"/>
              <c:yMode val="edge"/>
              <c:x val="0.37800472473862101"/>
              <c:y val="0.94399113267341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640394480"/>
        <c:crosses val="autoZero"/>
        <c:crossBetween val="midCat"/>
      </c:valAx>
      <c:valAx>
        <c:axId val="640394480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Arousal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4375205256056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640391600"/>
        <c:crosses val="autoZero"/>
        <c:crossBetween val="midCat"/>
      </c:valAx>
      <c:spPr>
        <a:noFill/>
        <a:ln w="9525">
          <a:solidFill>
            <a:schemeClr val="bg2"/>
          </a:solidFill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8396119910900197"/>
          <c:y val="0.42945373133671877"/>
          <c:w val="0.21603880490668181"/>
          <c:h val="9.4345641516305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/>
              <a:t>HIGH CONTRAST</a:t>
            </a:r>
            <a:r>
              <a:rPr lang="en-US" baseline="0"/>
              <a:t> PAINTINGS</a:t>
            </a:r>
            <a:endParaRPr lang="en-US"/>
          </a:p>
        </c:rich>
      </c:tx>
      <c:layout>
        <c:manualLayout>
          <c:xMode val="edge"/>
          <c:yMode val="edge"/>
          <c:x val="0.27177678832381097"/>
          <c:y val="2.11851045227404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Aggregate Responses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backward val="0.4"/>
            <c:dispRSqr val="0"/>
            <c:dispEq val="0"/>
          </c:trendline>
          <c:xVal>
            <c:numRef>
              <c:f>Aggregate!$H$21:$H$119</c:f>
              <c:numCache>
                <c:formatCode>General</c:formatCode>
                <c:ptCount val="99"/>
                <c:pt idx="0">
                  <c:v>-0.18</c:v>
                </c:pt>
                <c:pt idx="1">
                  <c:v>0.31</c:v>
                </c:pt>
                <c:pt idx="2">
                  <c:v>0</c:v>
                </c:pt>
                <c:pt idx="3">
                  <c:v>0.38</c:v>
                </c:pt>
                <c:pt idx="4">
                  <c:v>-0.03</c:v>
                </c:pt>
                <c:pt idx="5">
                  <c:v>1.54</c:v>
                </c:pt>
                <c:pt idx="6">
                  <c:v>1.37</c:v>
                </c:pt>
                <c:pt idx="7">
                  <c:v>-0.99</c:v>
                </c:pt>
                <c:pt idx="8">
                  <c:v>-1.04</c:v>
                </c:pt>
                <c:pt idx="9">
                  <c:v>-0.12</c:v>
                </c:pt>
                <c:pt idx="10">
                  <c:v>3</c:v>
                </c:pt>
                <c:pt idx="11">
                  <c:v>-0.21</c:v>
                </c:pt>
                <c:pt idx="12">
                  <c:v>-1.46</c:v>
                </c:pt>
                <c:pt idx="13">
                  <c:v>-1.61</c:v>
                </c:pt>
                <c:pt idx="14">
                  <c:v>0.51</c:v>
                </c:pt>
                <c:pt idx="15">
                  <c:v>0.03</c:v>
                </c:pt>
                <c:pt idx="16">
                  <c:v>1.01</c:v>
                </c:pt>
                <c:pt idx="17">
                  <c:v>-1.18</c:v>
                </c:pt>
                <c:pt idx="18">
                  <c:v>-0.73</c:v>
                </c:pt>
                <c:pt idx="19">
                  <c:v>-1</c:v>
                </c:pt>
                <c:pt idx="20">
                  <c:v>-0.37</c:v>
                </c:pt>
                <c:pt idx="21">
                  <c:v>0.09</c:v>
                </c:pt>
                <c:pt idx="22">
                  <c:v>-1.99</c:v>
                </c:pt>
                <c:pt idx="23">
                  <c:v>2.9</c:v>
                </c:pt>
                <c:pt idx="24">
                  <c:v>1.43</c:v>
                </c:pt>
                <c:pt idx="25">
                  <c:v>1.92</c:v>
                </c:pt>
                <c:pt idx="26">
                  <c:v>0.98</c:v>
                </c:pt>
                <c:pt idx="27">
                  <c:v>0.56000000000000005</c:v>
                </c:pt>
                <c:pt idx="28">
                  <c:v>-0.84</c:v>
                </c:pt>
                <c:pt idx="29">
                  <c:v>-1</c:v>
                </c:pt>
                <c:pt idx="30">
                  <c:v>-1.19</c:v>
                </c:pt>
                <c:pt idx="31">
                  <c:v>1.38</c:v>
                </c:pt>
                <c:pt idx="32">
                  <c:v>0.84</c:v>
                </c:pt>
                <c:pt idx="33">
                  <c:v>0.71</c:v>
                </c:pt>
                <c:pt idx="34">
                  <c:v>-0.48</c:v>
                </c:pt>
                <c:pt idx="35">
                  <c:v>-7.0000000000000007E-2</c:v>
                </c:pt>
                <c:pt idx="36">
                  <c:v>0.67</c:v>
                </c:pt>
                <c:pt idx="37">
                  <c:v>2.2200000000000002</c:v>
                </c:pt>
                <c:pt idx="38">
                  <c:v>0.83</c:v>
                </c:pt>
                <c:pt idx="39">
                  <c:v>-0.46</c:v>
                </c:pt>
                <c:pt idx="40">
                  <c:v>-0.06</c:v>
                </c:pt>
                <c:pt idx="41">
                  <c:v>0.52</c:v>
                </c:pt>
                <c:pt idx="42">
                  <c:v>1.01</c:v>
                </c:pt>
                <c:pt idx="43">
                  <c:v>0.01</c:v>
                </c:pt>
                <c:pt idx="44">
                  <c:v>2.19</c:v>
                </c:pt>
                <c:pt idx="45">
                  <c:v>-0.28999999999999998</c:v>
                </c:pt>
                <c:pt idx="46">
                  <c:v>0.1</c:v>
                </c:pt>
                <c:pt idx="47">
                  <c:v>-0.96</c:v>
                </c:pt>
                <c:pt idx="48">
                  <c:v>-0.94</c:v>
                </c:pt>
                <c:pt idx="49">
                  <c:v>-1.1499999999999999</c:v>
                </c:pt>
                <c:pt idx="50">
                  <c:v>0.89</c:v>
                </c:pt>
                <c:pt idx="51">
                  <c:v>0.96</c:v>
                </c:pt>
                <c:pt idx="52">
                  <c:v>-0.62</c:v>
                </c:pt>
                <c:pt idx="53">
                  <c:v>-1.65</c:v>
                </c:pt>
                <c:pt idx="54">
                  <c:v>1.39</c:v>
                </c:pt>
                <c:pt idx="55">
                  <c:v>0</c:v>
                </c:pt>
                <c:pt idx="56">
                  <c:v>-0.56000000000000005</c:v>
                </c:pt>
                <c:pt idx="57">
                  <c:v>-0.23</c:v>
                </c:pt>
                <c:pt idx="58">
                  <c:v>-1.08</c:v>
                </c:pt>
                <c:pt idx="59">
                  <c:v>1.28</c:v>
                </c:pt>
                <c:pt idx="60">
                  <c:v>0.65</c:v>
                </c:pt>
                <c:pt idx="61">
                  <c:v>0.99</c:v>
                </c:pt>
                <c:pt idx="62">
                  <c:v>0.03</c:v>
                </c:pt>
                <c:pt idx="63">
                  <c:v>-0.99</c:v>
                </c:pt>
                <c:pt idx="64">
                  <c:v>0.55000000000000004</c:v>
                </c:pt>
                <c:pt idx="65">
                  <c:v>-1.61</c:v>
                </c:pt>
                <c:pt idx="66">
                  <c:v>1.28</c:v>
                </c:pt>
                <c:pt idx="67">
                  <c:v>0.54</c:v>
                </c:pt>
                <c:pt idx="68">
                  <c:v>-2.23</c:v>
                </c:pt>
                <c:pt idx="69">
                  <c:v>-0.1</c:v>
                </c:pt>
                <c:pt idx="70">
                  <c:v>-0.6</c:v>
                </c:pt>
                <c:pt idx="71">
                  <c:v>-0.69</c:v>
                </c:pt>
                <c:pt idx="72">
                  <c:v>-0.05</c:v>
                </c:pt>
                <c:pt idx="73">
                  <c:v>1.03</c:v>
                </c:pt>
                <c:pt idx="74">
                  <c:v>0.62</c:v>
                </c:pt>
                <c:pt idx="75">
                  <c:v>-0.96</c:v>
                </c:pt>
                <c:pt idx="76">
                  <c:v>1.04</c:v>
                </c:pt>
                <c:pt idx="77">
                  <c:v>1.9</c:v>
                </c:pt>
                <c:pt idx="78">
                  <c:v>-0.84</c:v>
                </c:pt>
                <c:pt idx="79">
                  <c:v>-1.39</c:v>
                </c:pt>
                <c:pt idx="80">
                  <c:v>-1.08</c:v>
                </c:pt>
                <c:pt idx="81">
                  <c:v>3</c:v>
                </c:pt>
                <c:pt idx="82">
                  <c:v>3</c:v>
                </c:pt>
                <c:pt idx="83">
                  <c:v>0.62</c:v>
                </c:pt>
                <c:pt idx="84">
                  <c:v>-0.36</c:v>
                </c:pt>
                <c:pt idx="85">
                  <c:v>-1.81</c:v>
                </c:pt>
                <c:pt idx="86">
                  <c:v>-2.59</c:v>
                </c:pt>
                <c:pt idx="87">
                  <c:v>1.01</c:v>
                </c:pt>
                <c:pt idx="88">
                  <c:v>1.3</c:v>
                </c:pt>
                <c:pt idx="89">
                  <c:v>-2.0299999999999998</c:v>
                </c:pt>
                <c:pt idx="90">
                  <c:v>-1.58</c:v>
                </c:pt>
                <c:pt idx="91">
                  <c:v>1.1000000000000001</c:v>
                </c:pt>
                <c:pt idx="92">
                  <c:v>-0.93</c:v>
                </c:pt>
                <c:pt idx="93">
                  <c:v>0.27</c:v>
                </c:pt>
                <c:pt idx="94">
                  <c:v>-1.77</c:v>
                </c:pt>
                <c:pt idx="95">
                  <c:v>-0.92</c:v>
                </c:pt>
                <c:pt idx="96">
                  <c:v>0.27</c:v>
                </c:pt>
                <c:pt idx="97">
                  <c:v>0.34</c:v>
                </c:pt>
                <c:pt idx="98">
                  <c:v>-2.19</c:v>
                </c:pt>
              </c:numCache>
            </c:numRef>
          </c:xVal>
          <c:yVal>
            <c:numRef>
              <c:f>Aggregate!$I$21:$I$119</c:f>
              <c:numCache>
                <c:formatCode>General</c:formatCode>
                <c:ptCount val="99"/>
                <c:pt idx="0">
                  <c:v>-0.03</c:v>
                </c:pt>
                <c:pt idx="1">
                  <c:v>-2.68</c:v>
                </c:pt>
                <c:pt idx="2">
                  <c:v>-1.05</c:v>
                </c:pt>
                <c:pt idx="3">
                  <c:v>2.54</c:v>
                </c:pt>
                <c:pt idx="4">
                  <c:v>0.93</c:v>
                </c:pt>
                <c:pt idx="5">
                  <c:v>1.17</c:v>
                </c:pt>
                <c:pt idx="6">
                  <c:v>-0.62</c:v>
                </c:pt>
                <c:pt idx="7">
                  <c:v>0.64</c:v>
                </c:pt>
                <c:pt idx="8">
                  <c:v>-1.29</c:v>
                </c:pt>
                <c:pt idx="9">
                  <c:v>-0.73</c:v>
                </c:pt>
                <c:pt idx="10">
                  <c:v>1.02</c:v>
                </c:pt>
                <c:pt idx="11">
                  <c:v>-0.73</c:v>
                </c:pt>
                <c:pt idx="12">
                  <c:v>0.69</c:v>
                </c:pt>
                <c:pt idx="13">
                  <c:v>-1.89</c:v>
                </c:pt>
                <c:pt idx="14">
                  <c:v>0.98</c:v>
                </c:pt>
                <c:pt idx="15">
                  <c:v>-1.98</c:v>
                </c:pt>
                <c:pt idx="16">
                  <c:v>0.99</c:v>
                </c:pt>
                <c:pt idx="17">
                  <c:v>2.78</c:v>
                </c:pt>
                <c:pt idx="18">
                  <c:v>-1.53</c:v>
                </c:pt>
                <c:pt idx="19">
                  <c:v>-0.84</c:v>
                </c:pt>
                <c:pt idx="20">
                  <c:v>-0.92</c:v>
                </c:pt>
                <c:pt idx="21">
                  <c:v>-2.34</c:v>
                </c:pt>
                <c:pt idx="22">
                  <c:v>0.99</c:v>
                </c:pt>
                <c:pt idx="23">
                  <c:v>2.96</c:v>
                </c:pt>
                <c:pt idx="24">
                  <c:v>2.2599999999999998</c:v>
                </c:pt>
                <c:pt idx="25">
                  <c:v>-1.1299999999999999</c:v>
                </c:pt>
                <c:pt idx="26">
                  <c:v>-0.02</c:v>
                </c:pt>
                <c:pt idx="27">
                  <c:v>-0.56000000000000005</c:v>
                </c:pt>
                <c:pt idx="28">
                  <c:v>-0.92</c:v>
                </c:pt>
                <c:pt idx="29">
                  <c:v>0.76</c:v>
                </c:pt>
                <c:pt idx="30">
                  <c:v>1.05</c:v>
                </c:pt>
                <c:pt idx="31">
                  <c:v>-1.36</c:v>
                </c:pt>
                <c:pt idx="32">
                  <c:v>0.88</c:v>
                </c:pt>
                <c:pt idx="33">
                  <c:v>-1.5</c:v>
                </c:pt>
                <c:pt idx="34">
                  <c:v>0.5</c:v>
                </c:pt>
                <c:pt idx="35">
                  <c:v>-2.86</c:v>
                </c:pt>
                <c:pt idx="36">
                  <c:v>-0.65</c:v>
                </c:pt>
                <c:pt idx="37">
                  <c:v>2.06</c:v>
                </c:pt>
                <c:pt idx="38">
                  <c:v>-0.45</c:v>
                </c:pt>
                <c:pt idx="39">
                  <c:v>0.86</c:v>
                </c:pt>
                <c:pt idx="40">
                  <c:v>-2.63</c:v>
                </c:pt>
                <c:pt idx="41">
                  <c:v>0.96</c:v>
                </c:pt>
                <c:pt idx="42">
                  <c:v>-0.02</c:v>
                </c:pt>
                <c:pt idx="43">
                  <c:v>0.16</c:v>
                </c:pt>
                <c:pt idx="44">
                  <c:v>1.77</c:v>
                </c:pt>
                <c:pt idx="45">
                  <c:v>-3</c:v>
                </c:pt>
                <c:pt idx="46">
                  <c:v>-0.98</c:v>
                </c:pt>
                <c:pt idx="47">
                  <c:v>-2</c:v>
                </c:pt>
                <c:pt idx="48">
                  <c:v>1.83</c:v>
                </c:pt>
                <c:pt idx="49">
                  <c:v>-1.45</c:v>
                </c:pt>
                <c:pt idx="50">
                  <c:v>-0.39</c:v>
                </c:pt>
                <c:pt idx="51">
                  <c:v>-2.0099999999999998</c:v>
                </c:pt>
                <c:pt idx="52">
                  <c:v>0.14000000000000001</c:v>
                </c:pt>
                <c:pt idx="53">
                  <c:v>0.59</c:v>
                </c:pt>
                <c:pt idx="54">
                  <c:v>0.56000000000000005</c:v>
                </c:pt>
                <c:pt idx="55">
                  <c:v>-1.05</c:v>
                </c:pt>
                <c:pt idx="56">
                  <c:v>0.24</c:v>
                </c:pt>
                <c:pt idx="57">
                  <c:v>-0.25</c:v>
                </c:pt>
                <c:pt idx="58">
                  <c:v>1.29</c:v>
                </c:pt>
                <c:pt idx="59">
                  <c:v>0.11</c:v>
                </c:pt>
                <c:pt idx="60">
                  <c:v>-0.99</c:v>
                </c:pt>
                <c:pt idx="61">
                  <c:v>7.0000000000000007E-2</c:v>
                </c:pt>
                <c:pt idx="62">
                  <c:v>-0.89</c:v>
                </c:pt>
                <c:pt idx="63">
                  <c:v>-1.58</c:v>
                </c:pt>
                <c:pt idx="64">
                  <c:v>0.41</c:v>
                </c:pt>
                <c:pt idx="65">
                  <c:v>-0.12</c:v>
                </c:pt>
                <c:pt idx="66">
                  <c:v>1.33</c:v>
                </c:pt>
                <c:pt idx="67">
                  <c:v>0.52</c:v>
                </c:pt>
                <c:pt idx="68">
                  <c:v>-2.4500000000000002</c:v>
                </c:pt>
                <c:pt idx="69">
                  <c:v>1.17</c:v>
                </c:pt>
                <c:pt idx="70">
                  <c:v>0.67</c:v>
                </c:pt>
                <c:pt idx="71">
                  <c:v>1.0900000000000001</c:v>
                </c:pt>
                <c:pt idx="72">
                  <c:v>-0.09</c:v>
                </c:pt>
                <c:pt idx="73">
                  <c:v>0.36</c:v>
                </c:pt>
                <c:pt idx="74">
                  <c:v>1.66</c:v>
                </c:pt>
                <c:pt idx="75">
                  <c:v>1.4</c:v>
                </c:pt>
                <c:pt idx="76">
                  <c:v>-0.01</c:v>
                </c:pt>
                <c:pt idx="77">
                  <c:v>1.95</c:v>
                </c:pt>
                <c:pt idx="78">
                  <c:v>0.6</c:v>
                </c:pt>
                <c:pt idx="79">
                  <c:v>1.58</c:v>
                </c:pt>
                <c:pt idx="80">
                  <c:v>0.09</c:v>
                </c:pt>
                <c:pt idx="81">
                  <c:v>3</c:v>
                </c:pt>
                <c:pt idx="82">
                  <c:v>2.96</c:v>
                </c:pt>
                <c:pt idx="83">
                  <c:v>0.79</c:v>
                </c:pt>
                <c:pt idx="84">
                  <c:v>-2.37</c:v>
                </c:pt>
                <c:pt idx="85">
                  <c:v>-0.96</c:v>
                </c:pt>
                <c:pt idx="86">
                  <c:v>1.45</c:v>
                </c:pt>
                <c:pt idx="87">
                  <c:v>1.01</c:v>
                </c:pt>
                <c:pt idx="88">
                  <c:v>3</c:v>
                </c:pt>
                <c:pt idx="89">
                  <c:v>0.36</c:v>
                </c:pt>
                <c:pt idx="90">
                  <c:v>0.92</c:v>
                </c:pt>
                <c:pt idx="91">
                  <c:v>-0.18</c:v>
                </c:pt>
                <c:pt idx="92">
                  <c:v>1.29</c:v>
                </c:pt>
                <c:pt idx="93">
                  <c:v>-0.62</c:v>
                </c:pt>
                <c:pt idx="94">
                  <c:v>0.97</c:v>
                </c:pt>
                <c:pt idx="95">
                  <c:v>-1.08</c:v>
                </c:pt>
                <c:pt idx="96">
                  <c:v>0.87</c:v>
                </c:pt>
                <c:pt idx="97">
                  <c:v>0.6</c:v>
                </c:pt>
                <c:pt idx="98">
                  <c:v>2.0699999999999998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AC-412B-8F2A-4361222AAABB}"/>
            </c:ext>
          </c:extLst>
        </c:ser>
        <c:ser>
          <c:idx val="1"/>
          <c:order val="1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Aggregate!$H$121</c:f>
              <c:numCache>
                <c:formatCode>General</c:formatCode>
                <c:ptCount val="1"/>
                <c:pt idx="0">
                  <c:v>3.3939393939393964E-2</c:v>
                </c:pt>
              </c:numCache>
            </c:numRef>
          </c:xVal>
          <c:yVal>
            <c:numRef>
              <c:f>Aggregate!$I$121</c:f>
              <c:numCache>
                <c:formatCode>General</c:formatCode>
                <c:ptCount val="1"/>
                <c:pt idx="0">
                  <c:v>0.12828282828282833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AC-412B-8F2A-4361222AA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91600"/>
        <c:axId val="640394480"/>
      </c:scatterChart>
      <c:valAx>
        <c:axId val="640391600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Valence</a:t>
                </a:r>
              </a:p>
            </c:rich>
          </c:tx>
          <c:layout>
            <c:manualLayout>
              <c:xMode val="edge"/>
              <c:yMode val="edge"/>
              <c:x val="0.37404523968446551"/>
              <c:y val="0.94399119335100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640394480"/>
        <c:crosses val="autoZero"/>
        <c:crossBetween val="midCat"/>
      </c:valAx>
      <c:valAx>
        <c:axId val="640394480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Arousal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4375205256056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640391600"/>
        <c:crosses val="autoZero"/>
        <c:crossBetween val="midCat"/>
      </c:valAx>
      <c:spPr>
        <a:noFill/>
        <a:ln w="9525">
          <a:solidFill>
            <a:schemeClr val="bg2"/>
          </a:solidFill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/>
              <a:t>COMPOSITE</a:t>
            </a:r>
          </a:p>
        </c:rich>
      </c:tx>
      <c:layout>
        <c:manualLayout>
          <c:xMode val="edge"/>
          <c:yMode val="edge"/>
          <c:x val="0.35591577131827157"/>
          <c:y val="2.1185109042602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Aggregate Responses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backward val="0.4"/>
            <c:dispRSqr val="0"/>
            <c:dispEq val="0"/>
          </c:trendline>
          <c:xVal>
            <c:numRef>
              <c:f>(Aggregate!$C$21:$C$119,Aggregate!$H$21:$H$119)</c:f>
              <c:numCache>
                <c:formatCode>General</c:formatCode>
                <c:ptCount val="198"/>
                <c:pt idx="0">
                  <c:v>1.59</c:v>
                </c:pt>
                <c:pt idx="1">
                  <c:v>1</c:v>
                </c:pt>
                <c:pt idx="2">
                  <c:v>2.99</c:v>
                </c:pt>
                <c:pt idx="3">
                  <c:v>2.57</c:v>
                </c:pt>
                <c:pt idx="4">
                  <c:v>-1.04</c:v>
                </c:pt>
                <c:pt idx="5">
                  <c:v>0.22</c:v>
                </c:pt>
                <c:pt idx="6">
                  <c:v>0.22</c:v>
                </c:pt>
                <c:pt idx="7">
                  <c:v>0.49</c:v>
                </c:pt>
                <c:pt idx="8">
                  <c:v>0.98</c:v>
                </c:pt>
                <c:pt idx="9">
                  <c:v>-0.05</c:v>
                </c:pt>
                <c:pt idx="10">
                  <c:v>1.65</c:v>
                </c:pt>
                <c:pt idx="11">
                  <c:v>0.91</c:v>
                </c:pt>
                <c:pt idx="12">
                  <c:v>0.06</c:v>
                </c:pt>
                <c:pt idx="13">
                  <c:v>-0.04</c:v>
                </c:pt>
                <c:pt idx="14">
                  <c:v>0.39</c:v>
                </c:pt>
                <c:pt idx="15">
                  <c:v>-7.0000000000000007E-2</c:v>
                </c:pt>
                <c:pt idx="16">
                  <c:v>0.32</c:v>
                </c:pt>
                <c:pt idx="17">
                  <c:v>2.31</c:v>
                </c:pt>
                <c:pt idx="18">
                  <c:v>0.82</c:v>
                </c:pt>
                <c:pt idx="19">
                  <c:v>-1.31</c:v>
                </c:pt>
                <c:pt idx="20">
                  <c:v>0.02</c:v>
                </c:pt>
                <c:pt idx="21">
                  <c:v>-1.01</c:v>
                </c:pt>
                <c:pt idx="22">
                  <c:v>1.27</c:v>
                </c:pt>
                <c:pt idx="23">
                  <c:v>0.11</c:v>
                </c:pt>
                <c:pt idx="24">
                  <c:v>1.03</c:v>
                </c:pt>
                <c:pt idx="25">
                  <c:v>0.05</c:v>
                </c:pt>
                <c:pt idx="26">
                  <c:v>-0.27</c:v>
                </c:pt>
                <c:pt idx="27">
                  <c:v>-0.01</c:v>
                </c:pt>
                <c:pt idx="28">
                  <c:v>0.62</c:v>
                </c:pt>
                <c:pt idx="29">
                  <c:v>1.22</c:v>
                </c:pt>
                <c:pt idx="30">
                  <c:v>-1.21</c:v>
                </c:pt>
                <c:pt idx="31">
                  <c:v>0.3</c:v>
                </c:pt>
                <c:pt idx="32">
                  <c:v>-0.08</c:v>
                </c:pt>
                <c:pt idx="33">
                  <c:v>-0.59</c:v>
                </c:pt>
                <c:pt idx="34">
                  <c:v>0.41</c:v>
                </c:pt>
                <c:pt idx="35">
                  <c:v>-1.31</c:v>
                </c:pt>
                <c:pt idx="36">
                  <c:v>1.31</c:v>
                </c:pt>
                <c:pt idx="37">
                  <c:v>-1.63</c:v>
                </c:pt>
                <c:pt idx="38">
                  <c:v>0.78</c:v>
                </c:pt>
                <c:pt idx="39">
                  <c:v>0.23</c:v>
                </c:pt>
                <c:pt idx="40">
                  <c:v>0.98</c:v>
                </c:pt>
                <c:pt idx="41">
                  <c:v>1.96</c:v>
                </c:pt>
                <c:pt idx="42">
                  <c:v>3</c:v>
                </c:pt>
                <c:pt idx="43">
                  <c:v>-0.06</c:v>
                </c:pt>
                <c:pt idx="44">
                  <c:v>1.1000000000000001</c:v>
                </c:pt>
                <c:pt idx="45">
                  <c:v>-1.34</c:v>
                </c:pt>
                <c:pt idx="46">
                  <c:v>0.23</c:v>
                </c:pt>
                <c:pt idx="47">
                  <c:v>1.2</c:v>
                </c:pt>
                <c:pt idx="48">
                  <c:v>-0.02</c:v>
                </c:pt>
                <c:pt idx="49">
                  <c:v>1.28</c:v>
                </c:pt>
                <c:pt idx="50">
                  <c:v>1.22</c:v>
                </c:pt>
                <c:pt idx="51">
                  <c:v>0.08</c:v>
                </c:pt>
                <c:pt idx="52">
                  <c:v>1.07</c:v>
                </c:pt>
                <c:pt idx="53">
                  <c:v>-1.26</c:v>
                </c:pt>
                <c:pt idx="54">
                  <c:v>1.25</c:v>
                </c:pt>
                <c:pt idx="55">
                  <c:v>3</c:v>
                </c:pt>
                <c:pt idx="56">
                  <c:v>0.65</c:v>
                </c:pt>
                <c:pt idx="57">
                  <c:v>1.56</c:v>
                </c:pt>
                <c:pt idx="58">
                  <c:v>1.5</c:v>
                </c:pt>
                <c:pt idx="59">
                  <c:v>-0.03</c:v>
                </c:pt>
                <c:pt idx="60">
                  <c:v>-0.2</c:v>
                </c:pt>
                <c:pt idx="61">
                  <c:v>-0.16</c:v>
                </c:pt>
                <c:pt idx="62">
                  <c:v>2.06</c:v>
                </c:pt>
                <c:pt idx="63">
                  <c:v>2.14</c:v>
                </c:pt>
                <c:pt idx="64">
                  <c:v>2.1</c:v>
                </c:pt>
                <c:pt idx="65">
                  <c:v>0.62</c:v>
                </c:pt>
                <c:pt idx="66">
                  <c:v>-0.11</c:v>
                </c:pt>
                <c:pt idx="67">
                  <c:v>-0.27</c:v>
                </c:pt>
                <c:pt idx="68">
                  <c:v>-0.87</c:v>
                </c:pt>
                <c:pt idx="69">
                  <c:v>2.2599999999999998</c:v>
                </c:pt>
                <c:pt idx="70">
                  <c:v>-1.35</c:v>
                </c:pt>
                <c:pt idx="71">
                  <c:v>2.31</c:v>
                </c:pt>
                <c:pt idx="72">
                  <c:v>0.04</c:v>
                </c:pt>
                <c:pt idx="73">
                  <c:v>-1.05</c:v>
                </c:pt>
                <c:pt idx="74">
                  <c:v>-0.79</c:v>
                </c:pt>
                <c:pt idx="75">
                  <c:v>-0.16</c:v>
                </c:pt>
                <c:pt idx="76">
                  <c:v>-0.62</c:v>
                </c:pt>
                <c:pt idx="77">
                  <c:v>-0.55000000000000004</c:v>
                </c:pt>
                <c:pt idx="78">
                  <c:v>1.5</c:v>
                </c:pt>
                <c:pt idx="79">
                  <c:v>-1.4</c:v>
                </c:pt>
                <c:pt idx="80">
                  <c:v>-0.83</c:v>
                </c:pt>
                <c:pt idx="81">
                  <c:v>-3</c:v>
                </c:pt>
                <c:pt idx="82">
                  <c:v>0.69</c:v>
                </c:pt>
                <c:pt idx="83">
                  <c:v>-2.11</c:v>
                </c:pt>
                <c:pt idx="84">
                  <c:v>1.79</c:v>
                </c:pt>
                <c:pt idx="85">
                  <c:v>-1.08</c:v>
                </c:pt>
                <c:pt idx="86">
                  <c:v>0.56000000000000005</c:v>
                </c:pt>
                <c:pt idx="87">
                  <c:v>-0.79</c:v>
                </c:pt>
                <c:pt idx="88">
                  <c:v>-0.85</c:v>
                </c:pt>
                <c:pt idx="89">
                  <c:v>1.44</c:v>
                </c:pt>
                <c:pt idx="90">
                  <c:v>-2.61</c:v>
                </c:pt>
                <c:pt idx="91">
                  <c:v>-0.94</c:v>
                </c:pt>
                <c:pt idx="92">
                  <c:v>-1.54</c:v>
                </c:pt>
                <c:pt idx="93">
                  <c:v>-0.94</c:v>
                </c:pt>
                <c:pt idx="94">
                  <c:v>0.47</c:v>
                </c:pt>
                <c:pt idx="95">
                  <c:v>-2.87</c:v>
                </c:pt>
                <c:pt idx="96">
                  <c:v>-1.1299999999999999</c:v>
                </c:pt>
                <c:pt idx="97">
                  <c:v>-0.83</c:v>
                </c:pt>
                <c:pt idx="98">
                  <c:v>-1.01</c:v>
                </c:pt>
                <c:pt idx="99">
                  <c:v>-0.18</c:v>
                </c:pt>
                <c:pt idx="100">
                  <c:v>0.31</c:v>
                </c:pt>
                <c:pt idx="101">
                  <c:v>0</c:v>
                </c:pt>
                <c:pt idx="102">
                  <c:v>0.38</c:v>
                </c:pt>
                <c:pt idx="103">
                  <c:v>-0.03</c:v>
                </c:pt>
                <c:pt idx="104">
                  <c:v>1.54</c:v>
                </c:pt>
                <c:pt idx="105">
                  <c:v>1.37</c:v>
                </c:pt>
                <c:pt idx="106">
                  <c:v>-0.99</c:v>
                </c:pt>
                <c:pt idx="107">
                  <c:v>-1.04</c:v>
                </c:pt>
                <c:pt idx="108">
                  <c:v>-0.12</c:v>
                </c:pt>
                <c:pt idx="109">
                  <c:v>3</c:v>
                </c:pt>
                <c:pt idx="110">
                  <c:v>-0.21</c:v>
                </c:pt>
                <c:pt idx="111">
                  <c:v>-1.46</c:v>
                </c:pt>
                <c:pt idx="112">
                  <c:v>-1.61</c:v>
                </c:pt>
                <c:pt idx="113">
                  <c:v>0.51</c:v>
                </c:pt>
                <c:pt idx="114">
                  <c:v>0.03</c:v>
                </c:pt>
                <c:pt idx="115">
                  <c:v>1.01</c:v>
                </c:pt>
                <c:pt idx="116">
                  <c:v>-1.18</c:v>
                </c:pt>
                <c:pt idx="117">
                  <c:v>-0.73</c:v>
                </c:pt>
                <c:pt idx="118">
                  <c:v>-1</c:v>
                </c:pt>
                <c:pt idx="119">
                  <c:v>-0.37</c:v>
                </c:pt>
                <c:pt idx="120">
                  <c:v>0.09</c:v>
                </c:pt>
                <c:pt idx="121">
                  <c:v>-1.99</c:v>
                </c:pt>
                <c:pt idx="122">
                  <c:v>2.9</c:v>
                </c:pt>
                <c:pt idx="123">
                  <c:v>1.43</c:v>
                </c:pt>
                <c:pt idx="124">
                  <c:v>1.92</c:v>
                </c:pt>
                <c:pt idx="125">
                  <c:v>0.98</c:v>
                </c:pt>
                <c:pt idx="126">
                  <c:v>0.56000000000000005</c:v>
                </c:pt>
                <c:pt idx="127">
                  <c:v>-0.84</c:v>
                </c:pt>
                <c:pt idx="128">
                  <c:v>-1</c:v>
                </c:pt>
                <c:pt idx="129">
                  <c:v>-1.19</c:v>
                </c:pt>
                <c:pt idx="130">
                  <c:v>1.38</c:v>
                </c:pt>
                <c:pt idx="131">
                  <c:v>0.84</c:v>
                </c:pt>
                <c:pt idx="132">
                  <c:v>0.71</c:v>
                </c:pt>
                <c:pt idx="133">
                  <c:v>-0.48</c:v>
                </c:pt>
                <c:pt idx="134">
                  <c:v>-7.0000000000000007E-2</c:v>
                </c:pt>
                <c:pt idx="135">
                  <c:v>0.67</c:v>
                </c:pt>
                <c:pt idx="136">
                  <c:v>2.2200000000000002</c:v>
                </c:pt>
                <c:pt idx="137">
                  <c:v>0.83</c:v>
                </c:pt>
                <c:pt idx="138">
                  <c:v>-0.46</c:v>
                </c:pt>
                <c:pt idx="139">
                  <c:v>-0.06</c:v>
                </c:pt>
                <c:pt idx="140">
                  <c:v>0.52</c:v>
                </c:pt>
                <c:pt idx="141">
                  <c:v>1.01</c:v>
                </c:pt>
                <c:pt idx="142">
                  <c:v>0.01</c:v>
                </c:pt>
                <c:pt idx="143">
                  <c:v>2.19</c:v>
                </c:pt>
                <c:pt idx="144">
                  <c:v>-0.28999999999999998</c:v>
                </c:pt>
                <c:pt idx="145">
                  <c:v>0.1</c:v>
                </c:pt>
                <c:pt idx="146">
                  <c:v>-0.96</c:v>
                </c:pt>
                <c:pt idx="147">
                  <c:v>-0.94</c:v>
                </c:pt>
                <c:pt idx="148">
                  <c:v>-1.1499999999999999</c:v>
                </c:pt>
                <c:pt idx="149">
                  <c:v>0.89</c:v>
                </c:pt>
                <c:pt idx="150">
                  <c:v>0.96</c:v>
                </c:pt>
                <c:pt idx="151">
                  <c:v>-0.62</c:v>
                </c:pt>
                <c:pt idx="152">
                  <c:v>-1.65</c:v>
                </c:pt>
                <c:pt idx="153">
                  <c:v>1.39</c:v>
                </c:pt>
                <c:pt idx="154">
                  <c:v>0</c:v>
                </c:pt>
                <c:pt idx="155">
                  <c:v>-0.56000000000000005</c:v>
                </c:pt>
                <c:pt idx="156">
                  <c:v>-0.23</c:v>
                </c:pt>
                <c:pt idx="157">
                  <c:v>-1.08</c:v>
                </c:pt>
                <c:pt idx="158">
                  <c:v>1.28</c:v>
                </c:pt>
                <c:pt idx="159">
                  <c:v>0.65</c:v>
                </c:pt>
                <c:pt idx="160">
                  <c:v>0.99</c:v>
                </c:pt>
                <c:pt idx="161">
                  <c:v>0.03</c:v>
                </c:pt>
                <c:pt idx="162">
                  <c:v>-0.99</c:v>
                </c:pt>
                <c:pt idx="163">
                  <c:v>0.55000000000000004</c:v>
                </c:pt>
                <c:pt idx="164">
                  <c:v>-1.61</c:v>
                </c:pt>
                <c:pt idx="165">
                  <c:v>1.28</c:v>
                </c:pt>
                <c:pt idx="166">
                  <c:v>0.54</c:v>
                </c:pt>
                <c:pt idx="167">
                  <c:v>-2.23</c:v>
                </c:pt>
                <c:pt idx="168">
                  <c:v>-0.1</c:v>
                </c:pt>
                <c:pt idx="169">
                  <c:v>-0.6</c:v>
                </c:pt>
                <c:pt idx="170">
                  <c:v>-0.69</c:v>
                </c:pt>
                <c:pt idx="171">
                  <c:v>-0.05</c:v>
                </c:pt>
                <c:pt idx="172">
                  <c:v>1.03</c:v>
                </c:pt>
                <c:pt idx="173">
                  <c:v>0.62</c:v>
                </c:pt>
                <c:pt idx="174">
                  <c:v>-0.96</c:v>
                </c:pt>
                <c:pt idx="175">
                  <c:v>1.04</c:v>
                </c:pt>
                <c:pt idx="176">
                  <c:v>1.9</c:v>
                </c:pt>
                <c:pt idx="177">
                  <c:v>-0.84</c:v>
                </c:pt>
                <c:pt idx="178">
                  <c:v>-1.39</c:v>
                </c:pt>
                <c:pt idx="179">
                  <c:v>-1.08</c:v>
                </c:pt>
                <c:pt idx="180">
                  <c:v>3</c:v>
                </c:pt>
                <c:pt idx="181">
                  <c:v>3</c:v>
                </c:pt>
                <c:pt idx="182">
                  <c:v>0.62</c:v>
                </c:pt>
                <c:pt idx="183">
                  <c:v>-0.36</c:v>
                </c:pt>
                <c:pt idx="184">
                  <c:v>-1.81</c:v>
                </c:pt>
                <c:pt idx="185">
                  <c:v>-2.59</c:v>
                </c:pt>
                <c:pt idx="186">
                  <c:v>1.01</c:v>
                </c:pt>
                <c:pt idx="187">
                  <c:v>1.3</c:v>
                </c:pt>
                <c:pt idx="188">
                  <c:v>-2.0299999999999998</c:v>
                </c:pt>
                <c:pt idx="189">
                  <c:v>-1.58</c:v>
                </c:pt>
                <c:pt idx="190">
                  <c:v>1.1000000000000001</c:v>
                </c:pt>
                <c:pt idx="191">
                  <c:v>-0.93</c:v>
                </c:pt>
                <c:pt idx="192">
                  <c:v>0.27</c:v>
                </c:pt>
                <c:pt idx="193">
                  <c:v>-1.77</c:v>
                </c:pt>
                <c:pt idx="194">
                  <c:v>-0.92</c:v>
                </c:pt>
                <c:pt idx="195">
                  <c:v>0.27</c:v>
                </c:pt>
                <c:pt idx="196">
                  <c:v>0.34</c:v>
                </c:pt>
                <c:pt idx="197">
                  <c:v>-2.19</c:v>
                </c:pt>
              </c:numCache>
            </c:numRef>
          </c:xVal>
          <c:yVal>
            <c:numRef>
              <c:f>(Aggregate!$D$21:$D$119,Aggregate!$I$21:$I$119)</c:f>
              <c:numCache>
                <c:formatCode>General</c:formatCode>
                <c:ptCount val="198"/>
                <c:pt idx="0">
                  <c:v>0.93</c:v>
                </c:pt>
                <c:pt idx="1">
                  <c:v>0.99</c:v>
                </c:pt>
                <c:pt idx="2">
                  <c:v>3</c:v>
                </c:pt>
                <c:pt idx="3">
                  <c:v>0.27</c:v>
                </c:pt>
                <c:pt idx="4">
                  <c:v>2.0699999999999998</c:v>
                </c:pt>
                <c:pt idx="5">
                  <c:v>1.23</c:v>
                </c:pt>
                <c:pt idx="6">
                  <c:v>2.2999999999999998</c:v>
                </c:pt>
                <c:pt idx="7">
                  <c:v>-0.77</c:v>
                </c:pt>
                <c:pt idx="8">
                  <c:v>0.91</c:v>
                </c:pt>
                <c:pt idx="9">
                  <c:v>-1.48</c:v>
                </c:pt>
                <c:pt idx="10">
                  <c:v>2.44</c:v>
                </c:pt>
                <c:pt idx="11">
                  <c:v>-1.0900000000000001</c:v>
                </c:pt>
                <c:pt idx="12">
                  <c:v>0.11</c:v>
                </c:pt>
                <c:pt idx="13">
                  <c:v>-1.56</c:v>
                </c:pt>
                <c:pt idx="14">
                  <c:v>-0.6</c:v>
                </c:pt>
                <c:pt idx="15">
                  <c:v>-0.05</c:v>
                </c:pt>
                <c:pt idx="16">
                  <c:v>-0.68</c:v>
                </c:pt>
                <c:pt idx="17">
                  <c:v>2.4700000000000002</c:v>
                </c:pt>
                <c:pt idx="18">
                  <c:v>-0.5</c:v>
                </c:pt>
                <c:pt idx="19">
                  <c:v>0.21</c:v>
                </c:pt>
                <c:pt idx="20">
                  <c:v>-3</c:v>
                </c:pt>
                <c:pt idx="21">
                  <c:v>0.13</c:v>
                </c:pt>
                <c:pt idx="22">
                  <c:v>-1.31</c:v>
                </c:pt>
                <c:pt idx="23">
                  <c:v>-2.11</c:v>
                </c:pt>
                <c:pt idx="24">
                  <c:v>0.37</c:v>
                </c:pt>
                <c:pt idx="25">
                  <c:v>1.5</c:v>
                </c:pt>
                <c:pt idx="26">
                  <c:v>2.1800000000000002</c:v>
                </c:pt>
                <c:pt idx="27">
                  <c:v>1.8</c:v>
                </c:pt>
                <c:pt idx="28">
                  <c:v>-0.48</c:v>
                </c:pt>
                <c:pt idx="29">
                  <c:v>0.71</c:v>
                </c:pt>
                <c:pt idx="30">
                  <c:v>0.04</c:v>
                </c:pt>
                <c:pt idx="31">
                  <c:v>-1.51</c:v>
                </c:pt>
                <c:pt idx="32">
                  <c:v>-2.0299999999999998</c:v>
                </c:pt>
                <c:pt idx="33">
                  <c:v>-1.1000000000000001</c:v>
                </c:pt>
                <c:pt idx="34">
                  <c:v>-0.25</c:v>
                </c:pt>
                <c:pt idx="35">
                  <c:v>-1.31</c:v>
                </c:pt>
                <c:pt idx="36">
                  <c:v>0.59</c:v>
                </c:pt>
                <c:pt idx="37">
                  <c:v>-2.25</c:v>
                </c:pt>
                <c:pt idx="38">
                  <c:v>0.86</c:v>
                </c:pt>
                <c:pt idx="39">
                  <c:v>-1.7</c:v>
                </c:pt>
                <c:pt idx="40">
                  <c:v>1.08</c:v>
                </c:pt>
                <c:pt idx="41">
                  <c:v>-0.86</c:v>
                </c:pt>
                <c:pt idx="42">
                  <c:v>2.73</c:v>
                </c:pt>
                <c:pt idx="43">
                  <c:v>-1.53</c:v>
                </c:pt>
                <c:pt idx="44">
                  <c:v>-0.38</c:v>
                </c:pt>
                <c:pt idx="45">
                  <c:v>1.36</c:v>
                </c:pt>
                <c:pt idx="46">
                  <c:v>-1.08</c:v>
                </c:pt>
                <c:pt idx="47">
                  <c:v>-0.17</c:v>
                </c:pt>
                <c:pt idx="48">
                  <c:v>-0.04</c:v>
                </c:pt>
                <c:pt idx="49">
                  <c:v>0.67</c:v>
                </c:pt>
                <c:pt idx="50">
                  <c:v>0.66</c:v>
                </c:pt>
                <c:pt idx="51">
                  <c:v>-2.21</c:v>
                </c:pt>
                <c:pt idx="52">
                  <c:v>-0.66</c:v>
                </c:pt>
                <c:pt idx="53">
                  <c:v>0.28999999999999998</c:v>
                </c:pt>
                <c:pt idx="54">
                  <c:v>-0.47</c:v>
                </c:pt>
                <c:pt idx="55">
                  <c:v>0.92</c:v>
                </c:pt>
                <c:pt idx="56">
                  <c:v>-1.37</c:v>
                </c:pt>
                <c:pt idx="57">
                  <c:v>0.5</c:v>
                </c:pt>
                <c:pt idx="58">
                  <c:v>0.31</c:v>
                </c:pt>
                <c:pt idx="59">
                  <c:v>-1.94</c:v>
                </c:pt>
                <c:pt idx="60">
                  <c:v>-2.61</c:v>
                </c:pt>
                <c:pt idx="61">
                  <c:v>-0.11</c:v>
                </c:pt>
                <c:pt idx="62">
                  <c:v>2.17</c:v>
                </c:pt>
                <c:pt idx="63">
                  <c:v>2.2599999999999998</c:v>
                </c:pt>
                <c:pt idx="64">
                  <c:v>0.71</c:v>
                </c:pt>
                <c:pt idx="65">
                  <c:v>-0.09</c:v>
                </c:pt>
                <c:pt idx="66">
                  <c:v>-1.28</c:v>
                </c:pt>
                <c:pt idx="67">
                  <c:v>0.8</c:v>
                </c:pt>
                <c:pt idx="68">
                  <c:v>-1.05</c:v>
                </c:pt>
                <c:pt idx="69">
                  <c:v>2.0499999999999998</c:v>
                </c:pt>
                <c:pt idx="70">
                  <c:v>0.5</c:v>
                </c:pt>
                <c:pt idx="71">
                  <c:v>-0.84</c:v>
                </c:pt>
                <c:pt idx="72">
                  <c:v>-1.54</c:v>
                </c:pt>
                <c:pt idx="73">
                  <c:v>-1.06</c:v>
                </c:pt>
                <c:pt idx="74">
                  <c:v>-0.6</c:v>
                </c:pt>
                <c:pt idx="75">
                  <c:v>-1.1000000000000001</c:v>
                </c:pt>
                <c:pt idx="76">
                  <c:v>-0.37</c:v>
                </c:pt>
                <c:pt idx="77">
                  <c:v>0.78</c:v>
                </c:pt>
                <c:pt idx="78">
                  <c:v>1.31</c:v>
                </c:pt>
                <c:pt idx="79">
                  <c:v>1.21</c:v>
                </c:pt>
                <c:pt idx="80">
                  <c:v>-2.75</c:v>
                </c:pt>
                <c:pt idx="81">
                  <c:v>-0.98</c:v>
                </c:pt>
                <c:pt idx="82">
                  <c:v>2.81</c:v>
                </c:pt>
                <c:pt idx="83">
                  <c:v>-0.13</c:v>
                </c:pt>
                <c:pt idx="84">
                  <c:v>2.4</c:v>
                </c:pt>
                <c:pt idx="85">
                  <c:v>-0.09</c:v>
                </c:pt>
                <c:pt idx="86">
                  <c:v>-0.59</c:v>
                </c:pt>
                <c:pt idx="87">
                  <c:v>1.47</c:v>
                </c:pt>
                <c:pt idx="88">
                  <c:v>-1.18</c:v>
                </c:pt>
                <c:pt idx="89">
                  <c:v>0.84</c:v>
                </c:pt>
                <c:pt idx="90">
                  <c:v>0.46</c:v>
                </c:pt>
                <c:pt idx="91">
                  <c:v>0.53</c:v>
                </c:pt>
                <c:pt idx="92">
                  <c:v>1.26</c:v>
                </c:pt>
                <c:pt idx="93">
                  <c:v>-0.24</c:v>
                </c:pt>
                <c:pt idx="94">
                  <c:v>-0.62</c:v>
                </c:pt>
                <c:pt idx="95">
                  <c:v>3</c:v>
                </c:pt>
                <c:pt idx="96">
                  <c:v>-2.16</c:v>
                </c:pt>
                <c:pt idx="97">
                  <c:v>0.99</c:v>
                </c:pt>
                <c:pt idx="98">
                  <c:v>0.87</c:v>
                </c:pt>
                <c:pt idx="99">
                  <c:v>-0.03</c:v>
                </c:pt>
                <c:pt idx="100">
                  <c:v>-2.68</c:v>
                </c:pt>
                <c:pt idx="101">
                  <c:v>-1.05</c:v>
                </c:pt>
                <c:pt idx="102">
                  <c:v>2.54</c:v>
                </c:pt>
                <c:pt idx="103">
                  <c:v>0.93</c:v>
                </c:pt>
                <c:pt idx="104">
                  <c:v>1.17</c:v>
                </c:pt>
                <c:pt idx="105">
                  <c:v>-0.62</c:v>
                </c:pt>
                <c:pt idx="106">
                  <c:v>0.64</c:v>
                </c:pt>
                <c:pt idx="107">
                  <c:v>-1.29</c:v>
                </c:pt>
                <c:pt idx="108">
                  <c:v>-0.73</c:v>
                </c:pt>
                <c:pt idx="109">
                  <c:v>1.02</c:v>
                </c:pt>
                <c:pt idx="110">
                  <c:v>-0.73</c:v>
                </c:pt>
                <c:pt idx="111">
                  <c:v>0.69</c:v>
                </c:pt>
                <c:pt idx="112">
                  <c:v>-1.89</c:v>
                </c:pt>
                <c:pt idx="113">
                  <c:v>0.98</c:v>
                </c:pt>
                <c:pt idx="114">
                  <c:v>-1.98</c:v>
                </c:pt>
                <c:pt idx="115">
                  <c:v>0.99</c:v>
                </c:pt>
                <c:pt idx="116">
                  <c:v>2.78</c:v>
                </c:pt>
                <c:pt idx="117">
                  <c:v>-1.53</c:v>
                </c:pt>
                <c:pt idx="118">
                  <c:v>-0.84</c:v>
                </c:pt>
                <c:pt idx="119">
                  <c:v>-0.92</c:v>
                </c:pt>
                <c:pt idx="120">
                  <c:v>-2.34</c:v>
                </c:pt>
                <c:pt idx="121">
                  <c:v>0.99</c:v>
                </c:pt>
                <c:pt idx="122">
                  <c:v>2.96</c:v>
                </c:pt>
                <c:pt idx="123">
                  <c:v>2.2599999999999998</c:v>
                </c:pt>
                <c:pt idx="124">
                  <c:v>-1.1299999999999999</c:v>
                </c:pt>
                <c:pt idx="125">
                  <c:v>-0.02</c:v>
                </c:pt>
                <c:pt idx="126">
                  <c:v>-0.56000000000000005</c:v>
                </c:pt>
                <c:pt idx="127">
                  <c:v>-0.92</c:v>
                </c:pt>
                <c:pt idx="128">
                  <c:v>0.76</c:v>
                </c:pt>
                <c:pt idx="129">
                  <c:v>1.05</c:v>
                </c:pt>
                <c:pt idx="130">
                  <c:v>-1.36</c:v>
                </c:pt>
                <c:pt idx="131">
                  <c:v>0.88</c:v>
                </c:pt>
                <c:pt idx="132">
                  <c:v>-1.5</c:v>
                </c:pt>
                <c:pt idx="133">
                  <c:v>0.5</c:v>
                </c:pt>
                <c:pt idx="134">
                  <c:v>-2.86</c:v>
                </c:pt>
                <c:pt idx="135">
                  <c:v>-0.65</c:v>
                </c:pt>
                <c:pt idx="136">
                  <c:v>2.06</c:v>
                </c:pt>
                <c:pt idx="137">
                  <c:v>-0.45</c:v>
                </c:pt>
                <c:pt idx="138">
                  <c:v>0.86</c:v>
                </c:pt>
                <c:pt idx="139">
                  <c:v>-2.63</c:v>
                </c:pt>
                <c:pt idx="140">
                  <c:v>0.96</c:v>
                </c:pt>
                <c:pt idx="141">
                  <c:v>-0.02</c:v>
                </c:pt>
                <c:pt idx="142">
                  <c:v>0.16</c:v>
                </c:pt>
                <c:pt idx="143">
                  <c:v>1.77</c:v>
                </c:pt>
                <c:pt idx="144">
                  <c:v>-3</c:v>
                </c:pt>
                <c:pt idx="145">
                  <c:v>-0.98</c:v>
                </c:pt>
                <c:pt idx="146">
                  <c:v>-2</c:v>
                </c:pt>
                <c:pt idx="147">
                  <c:v>1.83</c:v>
                </c:pt>
                <c:pt idx="148">
                  <c:v>-1.45</c:v>
                </c:pt>
                <c:pt idx="149">
                  <c:v>-0.39</c:v>
                </c:pt>
                <c:pt idx="150">
                  <c:v>-2.0099999999999998</c:v>
                </c:pt>
                <c:pt idx="151">
                  <c:v>0.14000000000000001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-1.05</c:v>
                </c:pt>
                <c:pt idx="155">
                  <c:v>0.24</c:v>
                </c:pt>
                <c:pt idx="156">
                  <c:v>-0.25</c:v>
                </c:pt>
                <c:pt idx="157">
                  <c:v>1.29</c:v>
                </c:pt>
                <c:pt idx="158">
                  <c:v>0.11</c:v>
                </c:pt>
                <c:pt idx="159">
                  <c:v>-0.99</c:v>
                </c:pt>
                <c:pt idx="160">
                  <c:v>7.0000000000000007E-2</c:v>
                </c:pt>
                <c:pt idx="161">
                  <c:v>-0.89</c:v>
                </c:pt>
                <c:pt idx="162">
                  <c:v>-1.58</c:v>
                </c:pt>
                <c:pt idx="163">
                  <c:v>0.41</c:v>
                </c:pt>
                <c:pt idx="164">
                  <c:v>-0.12</c:v>
                </c:pt>
                <c:pt idx="165">
                  <c:v>1.33</c:v>
                </c:pt>
                <c:pt idx="166">
                  <c:v>0.52</c:v>
                </c:pt>
                <c:pt idx="167">
                  <c:v>-2.4500000000000002</c:v>
                </c:pt>
                <c:pt idx="168">
                  <c:v>1.17</c:v>
                </c:pt>
                <c:pt idx="169">
                  <c:v>0.67</c:v>
                </c:pt>
                <c:pt idx="170">
                  <c:v>1.0900000000000001</c:v>
                </c:pt>
                <c:pt idx="171">
                  <c:v>-0.09</c:v>
                </c:pt>
                <c:pt idx="172">
                  <c:v>0.36</c:v>
                </c:pt>
                <c:pt idx="173">
                  <c:v>1.66</c:v>
                </c:pt>
                <c:pt idx="174">
                  <c:v>1.4</c:v>
                </c:pt>
                <c:pt idx="175">
                  <c:v>-0.01</c:v>
                </c:pt>
                <c:pt idx="176">
                  <c:v>1.95</c:v>
                </c:pt>
                <c:pt idx="177">
                  <c:v>0.6</c:v>
                </c:pt>
                <c:pt idx="178">
                  <c:v>1.58</c:v>
                </c:pt>
                <c:pt idx="179">
                  <c:v>0.09</c:v>
                </c:pt>
                <c:pt idx="180">
                  <c:v>3</c:v>
                </c:pt>
                <c:pt idx="181">
                  <c:v>2.96</c:v>
                </c:pt>
                <c:pt idx="182">
                  <c:v>0.79</c:v>
                </c:pt>
                <c:pt idx="183">
                  <c:v>-2.37</c:v>
                </c:pt>
                <c:pt idx="184">
                  <c:v>-0.96</c:v>
                </c:pt>
                <c:pt idx="185">
                  <c:v>1.45</c:v>
                </c:pt>
                <c:pt idx="186">
                  <c:v>1.01</c:v>
                </c:pt>
                <c:pt idx="187">
                  <c:v>3</c:v>
                </c:pt>
                <c:pt idx="188">
                  <c:v>0.36</c:v>
                </c:pt>
                <c:pt idx="189">
                  <c:v>0.92</c:v>
                </c:pt>
                <c:pt idx="190">
                  <c:v>-0.18</c:v>
                </c:pt>
                <c:pt idx="191">
                  <c:v>1.29</c:v>
                </c:pt>
                <c:pt idx="192">
                  <c:v>-0.62</c:v>
                </c:pt>
                <c:pt idx="193">
                  <c:v>0.97</c:v>
                </c:pt>
                <c:pt idx="194">
                  <c:v>-1.08</c:v>
                </c:pt>
                <c:pt idx="195">
                  <c:v>0.87</c:v>
                </c:pt>
                <c:pt idx="196">
                  <c:v>0.6</c:v>
                </c:pt>
                <c:pt idx="197">
                  <c:v>2.0699999999999998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2A-49AC-8BAD-CD9FEE428BB8}"/>
            </c:ext>
          </c:extLst>
        </c:ser>
        <c:ser>
          <c:idx val="1"/>
          <c:order val="1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Aggregate!$C$129</c:f>
              <c:numCache>
                <c:formatCode>General</c:formatCode>
                <c:ptCount val="1"/>
                <c:pt idx="0">
                  <c:v>0.13080808080808082</c:v>
                </c:pt>
              </c:numCache>
            </c:numRef>
          </c:xVal>
          <c:yVal>
            <c:numRef>
              <c:f>Aggregate!$D$129</c:f>
              <c:numCache>
                <c:formatCode>General</c:formatCode>
                <c:ptCount val="1"/>
                <c:pt idx="0">
                  <c:v>9.5303030303030251E-2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2A-49AC-8BAD-CD9FEE428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91600"/>
        <c:axId val="640394480"/>
      </c:scatterChart>
      <c:valAx>
        <c:axId val="640391600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Valence</a:t>
                </a:r>
              </a:p>
            </c:rich>
          </c:tx>
          <c:layout>
            <c:manualLayout>
              <c:xMode val="edge"/>
              <c:yMode val="edge"/>
              <c:x val="0.37404523968446551"/>
              <c:y val="0.94399119335100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640394480"/>
        <c:crosses val="autoZero"/>
        <c:crossBetween val="midCat"/>
      </c:valAx>
      <c:valAx>
        <c:axId val="640394480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Arousal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4375205256056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640391600"/>
        <c:crosses val="autoZero"/>
        <c:crossBetween val="midCat"/>
      </c:valAx>
      <c:spPr>
        <a:noFill/>
        <a:ln w="9525">
          <a:solidFill>
            <a:schemeClr val="bg2"/>
          </a:solidFill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6523115309353584"/>
          <c:y val="0.43285653541374763"/>
          <c:w val="0.21819569241530237"/>
          <c:h val="0.10010337123611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/>
              <a:t>AVERAGE</a:t>
            </a:r>
            <a:r>
              <a:rPr lang="en-US" baseline="0"/>
              <a:t> VALENCE AND AROUSALS</a:t>
            </a:r>
            <a:endParaRPr lang="en-US"/>
          </a:p>
        </c:rich>
      </c:tx>
      <c:layout>
        <c:manualLayout>
          <c:xMode val="edge"/>
          <c:yMode val="edge"/>
          <c:x val="0.29788164865869199"/>
          <c:y val="2.1185071959511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96000"/>
                  </a:srgbClr>
                </a:solidFill>
                <a:prstDash val="sysDot"/>
              </a:ln>
              <a:effectLst/>
            </c:spPr>
            <c:trendlineType val="linear"/>
            <c:forward val="2.1"/>
            <c:backward val="2.1"/>
            <c:dispRSqr val="0"/>
            <c:dispEq val="0"/>
          </c:trendline>
          <c:xVal>
            <c:numRef>
              <c:f>Aggregate!$C$6:$C$15</c:f>
              <c:numCache>
                <c:formatCode>0.000</c:formatCode>
                <c:ptCount val="10"/>
                <c:pt idx="0">
                  <c:v>0.80631578947368399</c:v>
                </c:pt>
                <c:pt idx="1">
                  <c:v>-0.02</c:v>
                </c:pt>
                <c:pt idx="2">
                  <c:v>0.45210526315789473</c:v>
                </c:pt>
                <c:pt idx="3">
                  <c:v>-1.499999999999998E-2</c:v>
                </c:pt>
                <c:pt idx="4">
                  <c:v>-0.84899999999999987</c:v>
                </c:pt>
                <c:pt idx="5">
                  <c:v>-0.28699999999999998</c:v>
                </c:pt>
                <c:pt idx="6">
                  <c:v>0.88150000000000017</c:v>
                </c:pt>
                <c:pt idx="7">
                  <c:v>-4.65E-2</c:v>
                </c:pt>
                <c:pt idx="8">
                  <c:v>9.1999999999999998E-2</c:v>
                </c:pt>
                <c:pt idx="9">
                  <c:v>0.34349999999999997</c:v>
                </c:pt>
              </c:numCache>
            </c:numRef>
          </c:xVal>
          <c:yVal>
            <c:numRef>
              <c:f>Aggregate!$D$6:$D$15</c:f>
              <c:numCache>
                <c:formatCode>0.000</c:formatCode>
                <c:ptCount val="10"/>
                <c:pt idx="0">
                  <c:v>0.52578947368421047</c:v>
                </c:pt>
                <c:pt idx="1">
                  <c:v>-8.1499999999999975E-2</c:v>
                </c:pt>
                <c:pt idx="2">
                  <c:v>-6.5789473684210509E-2</c:v>
                </c:pt>
                <c:pt idx="3">
                  <c:v>-0.34799999999999998</c:v>
                </c:pt>
                <c:pt idx="4">
                  <c:v>0.35500000000000004</c:v>
                </c:pt>
                <c:pt idx="5">
                  <c:v>0.78750000000000009</c:v>
                </c:pt>
                <c:pt idx="6">
                  <c:v>-9.7499999999999989E-2</c:v>
                </c:pt>
                <c:pt idx="7">
                  <c:v>-0.26899999999999996</c:v>
                </c:pt>
                <c:pt idx="8">
                  <c:v>0.26049999999999995</c:v>
                </c:pt>
                <c:pt idx="9">
                  <c:v>-0.10050000000000001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84-4AFD-80F9-E51764937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91600"/>
        <c:axId val="640394480"/>
      </c:scatterChart>
      <c:valAx>
        <c:axId val="640391600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Valence</a:t>
                </a:r>
              </a:p>
            </c:rich>
          </c:tx>
          <c:layout>
            <c:manualLayout>
              <c:xMode val="edge"/>
              <c:yMode val="edge"/>
              <c:x val="0.4941414157368943"/>
              <c:y val="0.94134280629060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640394480"/>
        <c:crosses val="autoZero"/>
        <c:crossBetween val="midCat"/>
      </c:valAx>
      <c:valAx>
        <c:axId val="640394480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Arousal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4375205256056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640391600"/>
        <c:crosses val="autoZero"/>
        <c:crossBetween val="midCat"/>
      </c:valAx>
      <c:spPr>
        <a:noFill/>
        <a:ln w="9525"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Intensity_Arousal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96000"/>
                  </a:srgbClr>
                </a:solidFill>
                <a:prstDash val="sysDot"/>
              </a:ln>
              <a:effectLst/>
            </c:spPr>
            <c:trendlineType val="linear"/>
            <c:forward val="2.2000000000000002"/>
            <c:backward val="3.4"/>
            <c:dispRSqr val="0"/>
            <c:dispEq val="0"/>
          </c:trendline>
          <c:xVal>
            <c:numRef>
              <c:f>Aggregate!$I$6:$I$15</c:f>
              <c:numCache>
                <c:formatCode>0.000</c:formatCode>
                <c:ptCount val="10"/>
                <c:pt idx="0">
                  <c:v>0.50196078431372604</c:v>
                </c:pt>
                <c:pt idx="1">
                  <c:v>0.65098039215686299</c:v>
                </c:pt>
                <c:pt idx="2">
                  <c:v>0.49803921568627502</c:v>
                </c:pt>
                <c:pt idx="3">
                  <c:v>0.63137254901960804</c:v>
                </c:pt>
                <c:pt idx="4">
                  <c:v>0.54117647058823504</c:v>
                </c:pt>
                <c:pt idx="5">
                  <c:v>0.77647058823529402</c:v>
                </c:pt>
                <c:pt idx="6">
                  <c:v>0.68235294117647105</c:v>
                </c:pt>
                <c:pt idx="7">
                  <c:v>0.74509803921568596</c:v>
                </c:pt>
                <c:pt idx="8">
                  <c:v>0.84705882352941197</c:v>
                </c:pt>
                <c:pt idx="9">
                  <c:v>0.43921568627451002</c:v>
                </c:pt>
              </c:numCache>
            </c:numRef>
          </c:xVal>
          <c:yVal>
            <c:numRef>
              <c:f>Aggregate!$H$6:$H$15</c:f>
              <c:numCache>
                <c:formatCode>0.000</c:formatCode>
                <c:ptCount val="10"/>
                <c:pt idx="0">
                  <c:v>0.52578947368421047</c:v>
                </c:pt>
                <c:pt idx="1">
                  <c:v>-8.1499999999999975E-2</c:v>
                </c:pt>
                <c:pt idx="2">
                  <c:v>-6.5789473684210509E-2</c:v>
                </c:pt>
                <c:pt idx="3">
                  <c:v>-0.34799999999999998</c:v>
                </c:pt>
                <c:pt idx="4">
                  <c:v>0.35500000000000004</c:v>
                </c:pt>
                <c:pt idx="5">
                  <c:v>0.78750000000000009</c:v>
                </c:pt>
                <c:pt idx="6">
                  <c:v>-9.7499999999999989E-2</c:v>
                </c:pt>
                <c:pt idx="7">
                  <c:v>-0.26899999999999996</c:v>
                </c:pt>
                <c:pt idx="8">
                  <c:v>0.26049999999999995</c:v>
                </c:pt>
                <c:pt idx="9">
                  <c:v>-0.10050000000000001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36-4519-8390-BE0FD1C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91600"/>
        <c:axId val="640394480"/>
      </c:scatterChart>
      <c:valAx>
        <c:axId val="640391600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Intensities Index</a:t>
                </a:r>
              </a:p>
            </c:rich>
          </c:tx>
          <c:layout>
            <c:manualLayout>
              <c:xMode val="edge"/>
              <c:yMode val="edge"/>
              <c:x val="0.4058242617938379"/>
              <c:y val="0.89055143375642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640394480"/>
        <c:crosses val="autoZero"/>
        <c:crossBetween val="midCat"/>
      </c:valAx>
      <c:valAx>
        <c:axId val="640394480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Mean Arousal</a:t>
                </a:r>
              </a:p>
            </c:rich>
          </c:tx>
          <c:layout>
            <c:manualLayout>
              <c:xMode val="edge"/>
              <c:yMode val="edge"/>
              <c:x val="1.3888938685452004E-2"/>
              <c:y val="0.27470977418774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640391600"/>
        <c:crosses val="autoZero"/>
        <c:crossBetween val="midCat"/>
      </c:valAx>
      <c:spPr>
        <a:noFill/>
        <a:ln w="9525"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Intensity_Valence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96000"/>
                  </a:srgbClr>
                </a:solidFill>
                <a:prstDash val="sysDot"/>
              </a:ln>
              <a:effectLst/>
            </c:spPr>
            <c:trendlineType val="linear"/>
            <c:forward val="2.2000000000000002"/>
            <c:backward val="3.2"/>
            <c:dispRSqr val="0"/>
            <c:dispEq val="0"/>
          </c:trendline>
          <c:xVal>
            <c:numRef>
              <c:f>Aggregate!$I$6:$I$15</c:f>
              <c:numCache>
                <c:formatCode>0.000</c:formatCode>
                <c:ptCount val="10"/>
                <c:pt idx="0">
                  <c:v>0.50196078431372604</c:v>
                </c:pt>
                <c:pt idx="1">
                  <c:v>0.65098039215686299</c:v>
                </c:pt>
                <c:pt idx="2">
                  <c:v>0.49803921568627502</c:v>
                </c:pt>
                <c:pt idx="3">
                  <c:v>0.63137254901960804</c:v>
                </c:pt>
                <c:pt idx="4">
                  <c:v>0.54117647058823504</c:v>
                </c:pt>
                <c:pt idx="5">
                  <c:v>0.77647058823529402</c:v>
                </c:pt>
                <c:pt idx="6">
                  <c:v>0.68235294117647105</c:v>
                </c:pt>
                <c:pt idx="7">
                  <c:v>0.74509803921568596</c:v>
                </c:pt>
                <c:pt idx="8">
                  <c:v>0.84705882352941197</c:v>
                </c:pt>
                <c:pt idx="9">
                  <c:v>0.43921568627451002</c:v>
                </c:pt>
              </c:numCache>
            </c:numRef>
          </c:xVal>
          <c:yVal>
            <c:numRef>
              <c:f>Aggregate!$G$6:$G$15</c:f>
              <c:numCache>
                <c:formatCode>0.000</c:formatCode>
                <c:ptCount val="10"/>
                <c:pt idx="0">
                  <c:v>0.80631578947368432</c:v>
                </c:pt>
                <c:pt idx="1">
                  <c:v>-0.02</c:v>
                </c:pt>
                <c:pt idx="2">
                  <c:v>0.45210526315789473</c:v>
                </c:pt>
                <c:pt idx="3">
                  <c:v>-1.499999999999998E-2</c:v>
                </c:pt>
                <c:pt idx="4">
                  <c:v>-0.84899999999999987</c:v>
                </c:pt>
                <c:pt idx="5">
                  <c:v>-0.28699999999999998</c:v>
                </c:pt>
                <c:pt idx="6">
                  <c:v>0.88150000000000017</c:v>
                </c:pt>
                <c:pt idx="7">
                  <c:v>-4.65E-2</c:v>
                </c:pt>
                <c:pt idx="8">
                  <c:v>9.1999999999999998E-2</c:v>
                </c:pt>
                <c:pt idx="9">
                  <c:v>0.34349999999999997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C9-45D3-B92D-61D4845AE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91600"/>
        <c:axId val="640394480"/>
      </c:scatterChart>
      <c:valAx>
        <c:axId val="640391600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Intensities Index</a:t>
                </a:r>
              </a:p>
            </c:rich>
          </c:tx>
          <c:layout>
            <c:manualLayout>
              <c:xMode val="edge"/>
              <c:yMode val="edge"/>
              <c:x val="0.40560783775585368"/>
              <c:y val="0.88561558398989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640394480"/>
        <c:crosses val="autoZero"/>
        <c:crossBetween val="midCat"/>
      </c:valAx>
      <c:valAx>
        <c:axId val="640394480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Mean Valence</a:t>
                </a:r>
              </a:p>
            </c:rich>
          </c:tx>
          <c:layout>
            <c:manualLayout>
              <c:xMode val="edge"/>
              <c:yMode val="edge"/>
              <c:x val="1.3889049386817664E-2"/>
              <c:y val="0.27852573051849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640391600"/>
        <c:crosses val="autoZero"/>
        <c:crossBetween val="midCat"/>
      </c:valAx>
      <c:spPr>
        <a:noFill/>
        <a:ln w="9525"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Intensity_Arousal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96000"/>
                  </a:srgbClr>
                </a:solidFill>
                <a:prstDash val="sysDot"/>
              </a:ln>
              <a:effectLst/>
            </c:spPr>
            <c:trendlineType val="linear"/>
            <c:forward val="2.2000000000000002"/>
            <c:backward val="3.4"/>
            <c:dispRSqr val="0"/>
            <c:dispEq val="0"/>
          </c:trendline>
          <c:xVal>
            <c:numRef>
              <c:f>Aggregate!$E$6:$E$15</c:f>
              <c:numCache>
                <c:formatCode>0.000</c:formatCode>
                <c:ptCount val="10"/>
                <c:pt idx="0">
                  <c:v>0.42477641946968397</c:v>
                </c:pt>
                <c:pt idx="1">
                  <c:v>0.63561080089522104</c:v>
                </c:pt>
                <c:pt idx="2">
                  <c:v>0.48229623078251999</c:v>
                </c:pt>
                <c:pt idx="3">
                  <c:v>0.48353576586376101</c:v>
                </c:pt>
                <c:pt idx="4">
                  <c:v>0.38884243329877899</c:v>
                </c:pt>
                <c:pt idx="5">
                  <c:v>0.66202641155362796</c:v>
                </c:pt>
                <c:pt idx="6">
                  <c:v>0.52545257017117797</c:v>
                </c:pt>
                <c:pt idx="7">
                  <c:v>0.79419173363175499</c:v>
                </c:pt>
                <c:pt idx="8">
                  <c:v>0.68887934932964501</c:v>
                </c:pt>
                <c:pt idx="9">
                  <c:v>0.42484219507897197</c:v>
                </c:pt>
              </c:numCache>
            </c:numRef>
          </c:xVal>
          <c:yVal>
            <c:numRef>
              <c:f>Aggregate!$H$6:$H$15</c:f>
              <c:numCache>
                <c:formatCode>0.000</c:formatCode>
                <c:ptCount val="10"/>
                <c:pt idx="0">
                  <c:v>0.52578947368421047</c:v>
                </c:pt>
                <c:pt idx="1">
                  <c:v>-8.1499999999999975E-2</c:v>
                </c:pt>
                <c:pt idx="2">
                  <c:v>-6.5789473684210509E-2</c:v>
                </c:pt>
                <c:pt idx="3">
                  <c:v>-0.34799999999999998</c:v>
                </c:pt>
                <c:pt idx="4">
                  <c:v>0.35500000000000004</c:v>
                </c:pt>
                <c:pt idx="5">
                  <c:v>0.78750000000000009</c:v>
                </c:pt>
                <c:pt idx="6">
                  <c:v>-9.7499999999999989E-2</c:v>
                </c:pt>
                <c:pt idx="7">
                  <c:v>-0.26899999999999996</c:v>
                </c:pt>
                <c:pt idx="8">
                  <c:v>0.26049999999999995</c:v>
                </c:pt>
                <c:pt idx="9">
                  <c:v>-0.10050000000000001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F1-4E70-8637-FFACFAF92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91600"/>
        <c:axId val="640394480"/>
      </c:scatterChart>
      <c:valAx>
        <c:axId val="640391600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Extremes Index</a:t>
                </a:r>
              </a:p>
            </c:rich>
          </c:tx>
          <c:layout>
            <c:manualLayout>
              <c:xMode val="edge"/>
              <c:yMode val="edge"/>
              <c:x val="0.41035901569165395"/>
              <c:y val="0.89043655447713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640394480"/>
        <c:crosses val="autoZero"/>
        <c:crossBetween val="midCat"/>
      </c:valAx>
      <c:valAx>
        <c:axId val="640394480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Mean Arousal</a:t>
                </a:r>
              </a:p>
            </c:rich>
          </c:tx>
          <c:layout>
            <c:manualLayout>
              <c:xMode val="edge"/>
              <c:yMode val="edge"/>
              <c:x val="1.84423364164975E-2"/>
              <c:y val="0.26410043802619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640391600"/>
        <c:crosses val="autoZero"/>
        <c:crossBetween val="midCat"/>
      </c:valAx>
      <c:spPr>
        <a:noFill/>
        <a:ln w="9525"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Intensity_Valence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96000"/>
                  </a:srgbClr>
                </a:solidFill>
                <a:prstDash val="sysDot"/>
              </a:ln>
              <a:effectLst/>
            </c:spPr>
            <c:trendlineType val="linear"/>
            <c:forward val="2.2999999999999998"/>
            <c:backward val="3.3"/>
            <c:dispRSqr val="0"/>
            <c:dispEq val="0"/>
          </c:trendline>
          <c:xVal>
            <c:numRef>
              <c:f>Aggregate!$E$6:$E$15</c:f>
              <c:numCache>
                <c:formatCode>0.000</c:formatCode>
                <c:ptCount val="10"/>
                <c:pt idx="0">
                  <c:v>0.42477641946968397</c:v>
                </c:pt>
                <c:pt idx="1">
                  <c:v>0.63561080089522104</c:v>
                </c:pt>
                <c:pt idx="2">
                  <c:v>0.48229623078251999</c:v>
                </c:pt>
                <c:pt idx="3">
                  <c:v>0.48353576586376101</c:v>
                </c:pt>
                <c:pt idx="4">
                  <c:v>0.38884243329877899</c:v>
                </c:pt>
                <c:pt idx="5">
                  <c:v>0.66202641155362796</c:v>
                </c:pt>
                <c:pt idx="6">
                  <c:v>0.52545257017117797</c:v>
                </c:pt>
                <c:pt idx="7">
                  <c:v>0.79419173363175499</c:v>
                </c:pt>
                <c:pt idx="8">
                  <c:v>0.68887934932964501</c:v>
                </c:pt>
                <c:pt idx="9">
                  <c:v>0.42484219507897197</c:v>
                </c:pt>
              </c:numCache>
            </c:numRef>
          </c:xVal>
          <c:yVal>
            <c:numRef>
              <c:f>Aggregate!$G$6:$G$15</c:f>
              <c:numCache>
                <c:formatCode>0.000</c:formatCode>
                <c:ptCount val="10"/>
                <c:pt idx="0">
                  <c:v>0.80631578947368432</c:v>
                </c:pt>
                <c:pt idx="1">
                  <c:v>-0.02</c:v>
                </c:pt>
                <c:pt idx="2">
                  <c:v>0.45210526315789473</c:v>
                </c:pt>
                <c:pt idx="3">
                  <c:v>-1.499999999999998E-2</c:v>
                </c:pt>
                <c:pt idx="4">
                  <c:v>-0.84899999999999987</c:v>
                </c:pt>
                <c:pt idx="5">
                  <c:v>-0.28699999999999998</c:v>
                </c:pt>
                <c:pt idx="6">
                  <c:v>0.88150000000000017</c:v>
                </c:pt>
                <c:pt idx="7">
                  <c:v>-4.65E-2</c:v>
                </c:pt>
                <c:pt idx="8">
                  <c:v>9.1999999999999998E-2</c:v>
                </c:pt>
                <c:pt idx="9">
                  <c:v>0.34349999999999997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4-4DDD-8D72-208BB74CD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91600"/>
        <c:axId val="640394480"/>
      </c:scatterChart>
      <c:valAx>
        <c:axId val="640391600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Extremes Index</a:t>
                </a:r>
              </a:p>
            </c:rich>
          </c:tx>
          <c:layout>
            <c:manualLayout>
              <c:xMode val="edge"/>
              <c:yMode val="edge"/>
              <c:x val="0.41020670528246833"/>
              <c:y val="0.89037210300690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640394480"/>
        <c:crosses val="autoZero"/>
        <c:crossBetween val="midCat"/>
      </c:valAx>
      <c:valAx>
        <c:axId val="640394480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Mean Valence</a:t>
                </a:r>
              </a:p>
            </c:rich>
          </c:tx>
          <c:layout>
            <c:manualLayout>
              <c:xMode val="edge"/>
              <c:yMode val="edge"/>
              <c:x val="1.3889049386817664E-2"/>
              <c:y val="0.2538514937097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640391600"/>
        <c:crosses val="autoZero"/>
        <c:crossBetween val="midCat"/>
      </c:valAx>
      <c:spPr>
        <a:noFill/>
        <a:ln w="9525"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583406</xdr:colOff>
      <xdr:row>17</xdr:row>
      <xdr:rowOff>2205</xdr:rowOff>
    </xdr:from>
    <xdr:to>
      <xdr:col>21</xdr:col>
      <xdr:colOff>231510</xdr:colOff>
      <xdr:row>43</xdr:row>
      <xdr:rowOff>55120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BE6DE-8BB5-4AC1-9A5C-50FAA11B9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559593</xdr:colOff>
      <xdr:row>47</xdr:row>
      <xdr:rowOff>95249</xdr:rowOff>
    </xdr:from>
    <xdr:to>
      <xdr:col>21</xdr:col>
      <xdr:colOff>260614</xdr:colOff>
      <xdr:row>73</xdr:row>
      <xdr:rowOff>40129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C796F-9180-422A-96F0-57163AAB8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71437</xdr:colOff>
      <xdr:row>80</xdr:row>
      <xdr:rowOff>83345</xdr:rowOff>
    </xdr:from>
    <xdr:to>
      <xdr:col>26</xdr:col>
      <xdr:colOff>415396</xdr:colOff>
      <xdr:row>106</xdr:row>
      <xdr:rowOff>28224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5D0984-AB54-4BD8-8E7E-C66341D9D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572407</xdr:colOff>
      <xdr:row>16</xdr:row>
      <xdr:rowOff>176316</xdr:rowOff>
    </xdr:from>
    <xdr:to>
      <xdr:col>30</xdr:col>
      <xdr:colOff>234376</xdr:colOff>
      <xdr:row>43</xdr:row>
      <xdr:rowOff>36846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916463-D2B3-4A42-8F3A-73D2F1666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105833</xdr:colOff>
      <xdr:row>1</xdr:row>
      <xdr:rowOff>114652</xdr:rowOff>
    </xdr:from>
    <xdr:to>
      <xdr:col>18</xdr:col>
      <xdr:colOff>315882</xdr:colOff>
      <xdr:row>16</xdr:row>
      <xdr:rowOff>4562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567661-CA2C-483F-940C-2280816D8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39835</xdr:colOff>
      <xdr:row>1</xdr:row>
      <xdr:rowOff>92580</xdr:rowOff>
    </xdr:from>
    <xdr:to>
      <xdr:col>24</xdr:col>
      <xdr:colOff>229918</xdr:colOff>
      <xdr:row>15</xdr:row>
      <xdr:rowOff>149439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CA5DEB-4099-42D4-B876-6E378BB7F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107022</xdr:colOff>
      <xdr:row>2</xdr:row>
      <xdr:rowOff>88193</xdr:rowOff>
    </xdr:from>
    <xdr:to>
      <xdr:col>31</xdr:col>
      <xdr:colOff>317071</xdr:colOff>
      <xdr:row>16</xdr:row>
      <xdr:rowOff>160142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D9AA72-30BB-4281-8EE5-5AB6DB3C8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74917</xdr:colOff>
      <xdr:row>2</xdr:row>
      <xdr:rowOff>97015</xdr:rowOff>
    </xdr:from>
    <xdr:to>
      <xdr:col>37</xdr:col>
      <xdr:colOff>265000</xdr:colOff>
      <xdr:row>16</xdr:row>
      <xdr:rowOff>160144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974632-09CB-4CED-A6F1-874815CF5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a387fe58d1ff227/Documents/College/2024-2025/2021-2025/2024-2025/Spring%202025/Final%20PS%20Thesis/Data%20Analysis%20%5e0%20Survey/Perceptions%20of%20Art%20Survey/Survey%20Data%20and%20Graphs%20(Aggregate).xlsx" TargetMode="External"/><Relationship Id="rId1" Type="http://schemas.openxmlformats.org/officeDocument/2006/relationships/externalLinkPath" Target="https://d.docs.live.net/aa387fe58d1ff227/Documents/College/2024-2025/2021-2025/2024-2025/Spring%202025/Final%20PS%20Thesis/Data%20Analysis%20%5e0%20Survey/Perceptions%20of%20Art%20Survey/Survey%20Data%20and%20Graphs%20(Aggregat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"/>
      <sheetName val="Demographics"/>
      <sheetName val="Painting Data"/>
      <sheetName val="Aggregate"/>
    </sheetNames>
    <sheetDataSet>
      <sheetData sheetId="0"/>
      <sheetData sheetId="1"/>
      <sheetData sheetId="2"/>
      <sheetData sheetId="3">
        <row r="6">
          <cell r="C6">
            <v>0.80631578947368399</v>
          </cell>
          <cell r="D6">
            <v>0.52578947368421047</v>
          </cell>
          <cell r="E6">
            <v>0.42477641946968397</v>
          </cell>
          <cell r="G6">
            <v>0.80631578947368432</v>
          </cell>
          <cell r="H6">
            <v>0.52578947368421047</v>
          </cell>
          <cell r="I6">
            <v>0.50196078431372604</v>
          </cell>
        </row>
        <row r="7">
          <cell r="C7">
            <v>-0.02</v>
          </cell>
          <cell r="D7">
            <v>-8.1499999999999975E-2</v>
          </cell>
          <cell r="E7">
            <v>0.63561080089522104</v>
          </cell>
          <cell r="G7">
            <v>-0.02</v>
          </cell>
          <cell r="H7">
            <v>-8.1499999999999975E-2</v>
          </cell>
          <cell r="I7">
            <v>0.65098039215686299</v>
          </cell>
        </row>
        <row r="8">
          <cell r="C8">
            <v>0.45210526315789473</v>
          </cell>
          <cell r="D8">
            <v>-6.5789473684210509E-2</v>
          </cell>
          <cell r="E8">
            <v>0.48229623078251999</v>
          </cell>
          <cell r="G8">
            <v>0.45210526315789473</v>
          </cell>
          <cell r="H8">
            <v>-6.5789473684210509E-2</v>
          </cell>
          <cell r="I8">
            <v>0.49803921568627502</v>
          </cell>
        </row>
        <row r="9">
          <cell r="C9">
            <v>-1.499999999999998E-2</v>
          </cell>
          <cell r="D9">
            <v>-0.34799999999999998</v>
          </cell>
          <cell r="E9">
            <v>0.48353576586376101</v>
          </cell>
          <cell r="G9">
            <v>-1.499999999999998E-2</v>
          </cell>
          <cell r="H9">
            <v>-0.34799999999999998</v>
          </cell>
          <cell r="I9">
            <v>0.63137254901960804</v>
          </cell>
        </row>
        <row r="10">
          <cell r="C10">
            <v>-0.84899999999999987</v>
          </cell>
          <cell r="D10">
            <v>0.35500000000000004</v>
          </cell>
          <cell r="E10">
            <v>0.38884243329877899</v>
          </cell>
          <cell r="G10">
            <v>-0.84899999999999987</v>
          </cell>
          <cell r="H10">
            <v>0.35500000000000004</v>
          </cell>
          <cell r="I10">
            <v>0.54117647058823504</v>
          </cell>
        </row>
        <row r="11">
          <cell r="C11">
            <v>-0.28699999999999998</v>
          </cell>
          <cell r="D11">
            <v>0.78750000000000009</v>
          </cell>
          <cell r="E11">
            <v>0.66202641155362796</v>
          </cell>
          <cell r="G11">
            <v>-0.28699999999999998</v>
          </cell>
          <cell r="H11">
            <v>0.78750000000000009</v>
          </cell>
          <cell r="I11">
            <v>0.77647058823529402</v>
          </cell>
        </row>
        <row r="12">
          <cell r="C12">
            <v>0.88150000000000017</v>
          </cell>
          <cell r="D12">
            <v>-9.7499999999999989E-2</v>
          </cell>
          <cell r="E12">
            <v>0.52545257017117797</v>
          </cell>
          <cell r="G12">
            <v>0.88150000000000017</v>
          </cell>
          <cell r="H12">
            <v>-9.7499999999999989E-2</v>
          </cell>
          <cell r="I12">
            <v>0.68235294117647105</v>
          </cell>
        </row>
        <row r="13">
          <cell r="C13">
            <v>-4.65E-2</v>
          </cell>
          <cell r="D13">
            <v>-0.26899999999999996</v>
          </cell>
          <cell r="E13">
            <v>0.79419173363175499</v>
          </cell>
          <cell r="G13">
            <v>-4.65E-2</v>
          </cell>
          <cell r="H13">
            <v>-0.26899999999999996</v>
          </cell>
          <cell r="I13">
            <v>0.74509803921568596</v>
          </cell>
        </row>
        <row r="14">
          <cell r="C14">
            <v>9.1999999999999998E-2</v>
          </cell>
          <cell r="D14">
            <v>0.26049999999999995</v>
          </cell>
          <cell r="E14">
            <v>0.68887934932964501</v>
          </cell>
          <cell r="G14">
            <v>9.1999999999999998E-2</v>
          </cell>
          <cell r="H14">
            <v>0.26049999999999995</v>
          </cell>
          <cell r="I14">
            <v>0.84705882352941197</v>
          </cell>
        </row>
        <row r="15">
          <cell r="C15">
            <v>0.34349999999999997</v>
          </cell>
          <cell r="D15">
            <v>-0.10050000000000001</v>
          </cell>
          <cell r="E15">
            <v>0.42484219507897197</v>
          </cell>
          <cell r="G15">
            <v>0.34349999999999997</v>
          </cell>
          <cell r="H15">
            <v>-0.10050000000000001</v>
          </cell>
          <cell r="I15">
            <v>0.43921568627451002</v>
          </cell>
        </row>
        <row r="21">
          <cell r="C21">
            <v>1.59</v>
          </cell>
          <cell r="D21">
            <v>0.93</v>
          </cell>
          <cell r="H21">
            <v>-0.18</v>
          </cell>
          <cell r="I21">
            <v>-0.03</v>
          </cell>
        </row>
        <row r="22">
          <cell r="C22">
            <v>1</v>
          </cell>
          <cell r="D22">
            <v>0.99</v>
          </cell>
          <cell r="H22">
            <v>0.31</v>
          </cell>
          <cell r="I22">
            <v>-2.68</v>
          </cell>
        </row>
        <row r="23">
          <cell r="C23">
            <v>2.99</v>
          </cell>
          <cell r="D23">
            <v>3</v>
          </cell>
          <cell r="H23">
            <v>0</v>
          </cell>
          <cell r="I23">
            <v>-1.05</v>
          </cell>
        </row>
        <row r="24">
          <cell r="C24">
            <v>2.57</v>
          </cell>
          <cell r="D24">
            <v>0.27</v>
          </cell>
          <cell r="H24">
            <v>0.38</v>
          </cell>
          <cell r="I24">
            <v>2.54</v>
          </cell>
        </row>
        <row r="25">
          <cell r="C25">
            <v>-1.04</v>
          </cell>
          <cell r="D25">
            <v>2.0699999999999998</v>
          </cell>
          <cell r="H25">
            <v>-0.03</v>
          </cell>
          <cell r="I25">
            <v>0.93</v>
          </cell>
        </row>
        <row r="26">
          <cell r="C26">
            <v>0.22</v>
          </cell>
          <cell r="D26">
            <v>1.23</v>
          </cell>
          <cell r="H26">
            <v>1.54</v>
          </cell>
          <cell r="I26">
            <v>1.17</v>
          </cell>
        </row>
        <row r="27">
          <cell r="C27">
            <v>0.22</v>
          </cell>
          <cell r="D27">
            <v>2.2999999999999998</v>
          </cell>
          <cell r="H27">
            <v>1.37</v>
          </cell>
          <cell r="I27">
            <v>-0.62</v>
          </cell>
        </row>
        <row r="28">
          <cell r="C28">
            <v>0.49</v>
          </cell>
          <cell r="D28">
            <v>-0.77</v>
          </cell>
          <cell r="H28">
            <v>-0.99</v>
          </cell>
          <cell r="I28">
            <v>0.64</v>
          </cell>
        </row>
        <row r="29">
          <cell r="C29">
            <v>0.98</v>
          </cell>
          <cell r="D29">
            <v>0.91</v>
          </cell>
          <cell r="H29">
            <v>-1.04</v>
          </cell>
          <cell r="I29">
            <v>-1.29</v>
          </cell>
        </row>
        <row r="30">
          <cell r="C30">
            <v>-0.05</v>
          </cell>
          <cell r="D30">
            <v>-1.48</v>
          </cell>
          <cell r="H30">
            <v>-0.12</v>
          </cell>
          <cell r="I30">
            <v>-0.73</v>
          </cell>
        </row>
        <row r="31">
          <cell r="C31">
            <v>1.65</v>
          </cell>
          <cell r="D31">
            <v>2.44</v>
          </cell>
          <cell r="H31">
            <v>3</v>
          </cell>
          <cell r="I31">
            <v>1.02</v>
          </cell>
        </row>
        <row r="32">
          <cell r="C32">
            <v>0.91</v>
          </cell>
          <cell r="D32">
            <v>-1.0900000000000001</v>
          </cell>
          <cell r="H32">
            <v>-0.21</v>
          </cell>
          <cell r="I32">
            <v>-0.73</v>
          </cell>
        </row>
        <row r="33">
          <cell r="C33">
            <v>0.06</v>
          </cell>
          <cell r="D33">
            <v>0.11</v>
          </cell>
          <cell r="H33">
            <v>-1.46</v>
          </cell>
          <cell r="I33">
            <v>0.69</v>
          </cell>
        </row>
        <row r="34">
          <cell r="C34">
            <v>-0.04</v>
          </cell>
          <cell r="D34">
            <v>-1.56</v>
          </cell>
          <cell r="H34">
            <v>-1.61</v>
          </cell>
          <cell r="I34">
            <v>-1.89</v>
          </cell>
        </row>
        <row r="35">
          <cell r="C35">
            <v>0.39</v>
          </cell>
          <cell r="D35">
            <v>-0.6</v>
          </cell>
          <cell r="H35">
            <v>0.51</v>
          </cell>
          <cell r="I35">
            <v>0.98</v>
          </cell>
        </row>
        <row r="36">
          <cell r="C36">
            <v>-7.0000000000000007E-2</v>
          </cell>
          <cell r="D36">
            <v>-0.05</v>
          </cell>
          <cell r="H36">
            <v>0.03</v>
          </cell>
          <cell r="I36">
            <v>-1.98</v>
          </cell>
        </row>
        <row r="37">
          <cell r="C37">
            <v>0.32</v>
          </cell>
          <cell r="D37">
            <v>-0.68</v>
          </cell>
          <cell r="H37">
            <v>1.01</v>
          </cell>
          <cell r="I37">
            <v>0.99</v>
          </cell>
        </row>
        <row r="38">
          <cell r="C38">
            <v>2.31</v>
          </cell>
          <cell r="D38">
            <v>2.4700000000000002</v>
          </cell>
          <cell r="H38">
            <v>-1.18</v>
          </cell>
          <cell r="I38">
            <v>2.78</v>
          </cell>
        </row>
        <row r="39">
          <cell r="C39">
            <v>0.82</v>
          </cell>
          <cell r="D39">
            <v>-0.5</v>
          </cell>
          <cell r="H39">
            <v>-0.73</v>
          </cell>
          <cell r="I39">
            <v>-1.53</v>
          </cell>
        </row>
        <row r="40">
          <cell r="C40">
            <v>-1.31</v>
          </cell>
          <cell r="D40">
            <v>0.21</v>
          </cell>
          <cell r="H40">
            <v>-1</v>
          </cell>
          <cell r="I40">
            <v>-0.84</v>
          </cell>
        </row>
        <row r="41">
          <cell r="C41">
            <v>0.02</v>
          </cell>
          <cell r="D41">
            <v>-3</v>
          </cell>
          <cell r="H41">
            <v>-0.37</v>
          </cell>
          <cell r="I41">
            <v>-0.92</v>
          </cell>
        </row>
        <row r="42">
          <cell r="C42">
            <v>-1.01</v>
          </cell>
          <cell r="D42">
            <v>0.13</v>
          </cell>
          <cell r="H42">
            <v>0.09</v>
          </cell>
          <cell r="I42">
            <v>-2.34</v>
          </cell>
        </row>
        <row r="43">
          <cell r="C43">
            <v>1.27</v>
          </cell>
          <cell r="D43">
            <v>-1.31</v>
          </cell>
          <cell r="H43">
            <v>-1.99</v>
          </cell>
          <cell r="I43">
            <v>0.99</v>
          </cell>
        </row>
        <row r="44">
          <cell r="C44">
            <v>0.11</v>
          </cell>
          <cell r="D44">
            <v>-2.11</v>
          </cell>
          <cell r="H44">
            <v>2.9</v>
          </cell>
          <cell r="I44">
            <v>2.96</v>
          </cell>
        </row>
        <row r="45">
          <cell r="C45">
            <v>1.03</v>
          </cell>
          <cell r="D45">
            <v>0.37</v>
          </cell>
          <cell r="H45">
            <v>1.43</v>
          </cell>
          <cell r="I45">
            <v>2.2599999999999998</v>
          </cell>
        </row>
        <row r="46">
          <cell r="C46">
            <v>0.05</v>
          </cell>
          <cell r="D46">
            <v>1.5</v>
          </cell>
          <cell r="H46">
            <v>1.92</v>
          </cell>
          <cell r="I46">
            <v>-1.1299999999999999</v>
          </cell>
        </row>
        <row r="47">
          <cell r="C47">
            <v>-0.27</v>
          </cell>
          <cell r="D47">
            <v>2.1800000000000002</v>
          </cell>
          <cell r="H47">
            <v>0.98</v>
          </cell>
          <cell r="I47">
            <v>-0.02</v>
          </cell>
        </row>
        <row r="48">
          <cell r="C48">
            <v>-0.01</v>
          </cell>
          <cell r="D48">
            <v>1.8</v>
          </cell>
          <cell r="H48">
            <v>0.56000000000000005</v>
          </cell>
          <cell r="I48">
            <v>-0.56000000000000005</v>
          </cell>
        </row>
        <row r="49">
          <cell r="C49">
            <v>0.62</v>
          </cell>
          <cell r="D49">
            <v>-0.48</v>
          </cell>
          <cell r="H49">
            <v>-0.84</v>
          </cell>
          <cell r="I49">
            <v>-0.92</v>
          </cell>
        </row>
        <row r="50">
          <cell r="C50">
            <v>1.22</v>
          </cell>
          <cell r="D50">
            <v>0.71</v>
          </cell>
          <cell r="H50">
            <v>-1</v>
          </cell>
          <cell r="I50">
            <v>0.76</v>
          </cell>
        </row>
        <row r="51">
          <cell r="C51">
            <v>-1.21</v>
          </cell>
          <cell r="D51">
            <v>0.04</v>
          </cell>
          <cell r="H51">
            <v>-1.19</v>
          </cell>
          <cell r="I51">
            <v>1.05</v>
          </cell>
        </row>
        <row r="52">
          <cell r="C52">
            <v>0.3</v>
          </cell>
          <cell r="D52">
            <v>-1.51</v>
          </cell>
          <cell r="H52">
            <v>1.38</v>
          </cell>
          <cell r="I52">
            <v>-1.36</v>
          </cell>
        </row>
        <row r="53">
          <cell r="C53">
            <v>-0.08</v>
          </cell>
          <cell r="D53">
            <v>-2.0299999999999998</v>
          </cell>
          <cell r="H53">
            <v>0.84</v>
          </cell>
          <cell r="I53">
            <v>0.88</v>
          </cell>
        </row>
        <row r="54">
          <cell r="C54">
            <v>-0.59</v>
          </cell>
          <cell r="D54">
            <v>-1.1000000000000001</v>
          </cell>
          <cell r="H54">
            <v>0.71</v>
          </cell>
          <cell r="I54">
            <v>-1.5</v>
          </cell>
        </row>
        <row r="55">
          <cell r="C55">
            <v>0.41</v>
          </cell>
          <cell r="D55">
            <v>-0.25</v>
          </cell>
          <cell r="H55">
            <v>-0.48</v>
          </cell>
          <cell r="I55">
            <v>0.5</v>
          </cell>
        </row>
        <row r="56">
          <cell r="C56">
            <v>-1.31</v>
          </cell>
          <cell r="D56">
            <v>-1.31</v>
          </cell>
          <cell r="H56">
            <v>-7.0000000000000007E-2</v>
          </cell>
          <cell r="I56">
            <v>-2.86</v>
          </cell>
        </row>
        <row r="57">
          <cell r="C57">
            <v>1.31</v>
          </cell>
          <cell r="D57">
            <v>0.59</v>
          </cell>
          <cell r="H57">
            <v>0.67</v>
          </cell>
          <cell r="I57">
            <v>-0.65</v>
          </cell>
        </row>
        <row r="58">
          <cell r="C58">
            <v>-1.63</v>
          </cell>
          <cell r="D58">
            <v>-2.25</v>
          </cell>
          <cell r="H58">
            <v>2.2200000000000002</v>
          </cell>
          <cell r="I58">
            <v>2.06</v>
          </cell>
        </row>
        <row r="59">
          <cell r="C59">
            <v>0.78</v>
          </cell>
          <cell r="D59">
            <v>0.86</v>
          </cell>
          <cell r="H59">
            <v>0.83</v>
          </cell>
          <cell r="I59">
            <v>-0.45</v>
          </cell>
        </row>
        <row r="60">
          <cell r="C60">
            <v>0.23</v>
          </cell>
          <cell r="D60">
            <v>-1.7</v>
          </cell>
          <cell r="H60">
            <v>-0.46</v>
          </cell>
          <cell r="I60">
            <v>0.86</v>
          </cell>
        </row>
        <row r="61">
          <cell r="C61">
            <v>0.98</v>
          </cell>
          <cell r="D61">
            <v>1.08</v>
          </cell>
          <cell r="H61">
            <v>-0.06</v>
          </cell>
          <cell r="I61">
            <v>-2.63</v>
          </cell>
        </row>
        <row r="62">
          <cell r="C62">
            <v>1.96</v>
          </cell>
          <cell r="D62">
            <v>-0.86</v>
          </cell>
          <cell r="H62">
            <v>0.52</v>
          </cell>
          <cell r="I62">
            <v>0.96</v>
          </cell>
        </row>
        <row r="63">
          <cell r="C63">
            <v>3</v>
          </cell>
          <cell r="D63">
            <v>2.73</v>
          </cell>
          <cell r="H63">
            <v>1.01</v>
          </cell>
          <cell r="I63">
            <v>-0.02</v>
          </cell>
        </row>
        <row r="64">
          <cell r="C64">
            <v>-0.06</v>
          </cell>
          <cell r="D64">
            <v>-1.53</v>
          </cell>
          <cell r="H64">
            <v>0.01</v>
          </cell>
          <cell r="I64">
            <v>0.16</v>
          </cell>
        </row>
        <row r="65">
          <cell r="C65">
            <v>1.1000000000000001</v>
          </cell>
          <cell r="D65">
            <v>-0.38</v>
          </cell>
          <cell r="H65">
            <v>2.19</v>
          </cell>
          <cell r="I65">
            <v>1.77</v>
          </cell>
        </row>
        <row r="66">
          <cell r="C66">
            <v>-1.34</v>
          </cell>
          <cell r="D66">
            <v>1.36</v>
          </cell>
          <cell r="H66">
            <v>-0.28999999999999998</v>
          </cell>
          <cell r="I66">
            <v>-3</v>
          </cell>
        </row>
        <row r="67">
          <cell r="C67">
            <v>0.23</v>
          </cell>
          <cell r="D67">
            <v>-1.08</v>
          </cell>
          <cell r="H67">
            <v>0.1</v>
          </cell>
          <cell r="I67">
            <v>-0.98</v>
          </cell>
        </row>
        <row r="68">
          <cell r="C68">
            <v>1.2</v>
          </cell>
          <cell r="D68">
            <v>-0.17</v>
          </cell>
          <cell r="H68">
            <v>-0.96</v>
          </cell>
          <cell r="I68">
            <v>-2</v>
          </cell>
        </row>
        <row r="69">
          <cell r="C69">
            <v>-0.02</v>
          </cell>
          <cell r="D69">
            <v>-0.04</v>
          </cell>
          <cell r="H69">
            <v>-0.94</v>
          </cell>
          <cell r="I69">
            <v>1.83</v>
          </cell>
        </row>
        <row r="70">
          <cell r="C70">
            <v>1.28</v>
          </cell>
          <cell r="D70">
            <v>0.67</v>
          </cell>
          <cell r="H70">
            <v>-1.1499999999999999</v>
          </cell>
          <cell r="I70">
            <v>-1.45</v>
          </cell>
        </row>
        <row r="71">
          <cell r="C71">
            <v>1.22</v>
          </cell>
          <cell r="D71">
            <v>0.66</v>
          </cell>
          <cell r="H71">
            <v>0.89</v>
          </cell>
          <cell r="I71">
            <v>-0.39</v>
          </cell>
        </row>
        <row r="72">
          <cell r="C72">
            <v>0.08</v>
          </cell>
          <cell r="D72">
            <v>-2.21</v>
          </cell>
          <cell r="H72">
            <v>0.96</v>
          </cell>
          <cell r="I72">
            <v>-2.0099999999999998</v>
          </cell>
        </row>
        <row r="73">
          <cell r="C73">
            <v>1.07</v>
          </cell>
          <cell r="D73">
            <v>-0.66</v>
          </cell>
          <cell r="H73">
            <v>-0.62</v>
          </cell>
          <cell r="I73">
            <v>0.14000000000000001</v>
          </cell>
        </row>
        <row r="74">
          <cell r="C74">
            <v>-1.26</v>
          </cell>
          <cell r="D74">
            <v>0.28999999999999998</v>
          </cell>
          <cell r="H74">
            <v>-1.65</v>
          </cell>
          <cell r="I74">
            <v>0.59</v>
          </cell>
        </row>
        <row r="75">
          <cell r="C75">
            <v>1.25</v>
          </cell>
          <cell r="D75">
            <v>-0.47</v>
          </cell>
          <cell r="H75">
            <v>1.39</v>
          </cell>
          <cell r="I75">
            <v>0.56000000000000005</v>
          </cell>
        </row>
        <row r="76">
          <cell r="C76">
            <v>3</v>
          </cell>
          <cell r="D76">
            <v>0.92</v>
          </cell>
          <cell r="H76">
            <v>0</v>
          </cell>
          <cell r="I76">
            <v>-1.05</v>
          </cell>
        </row>
        <row r="77">
          <cell r="C77">
            <v>0.65</v>
          </cell>
          <cell r="D77">
            <v>-1.37</v>
          </cell>
          <cell r="H77">
            <v>-0.56000000000000005</v>
          </cell>
          <cell r="I77">
            <v>0.24</v>
          </cell>
        </row>
        <row r="78">
          <cell r="C78">
            <v>1.56</v>
          </cell>
          <cell r="D78">
            <v>0.5</v>
          </cell>
          <cell r="H78">
            <v>-0.23</v>
          </cell>
          <cell r="I78">
            <v>-0.25</v>
          </cell>
        </row>
        <row r="79">
          <cell r="C79">
            <v>1.5</v>
          </cell>
          <cell r="D79">
            <v>0.31</v>
          </cell>
          <cell r="H79">
            <v>-1.08</v>
          </cell>
          <cell r="I79">
            <v>1.29</v>
          </cell>
        </row>
        <row r="80">
          <cell r="C80">
            <v>-0.03</v>
          </cell>
          <cell r="D80">
            <v>-1.94</v>
          </cell>
          <cell r="H80">
            <v>1.28</v>
          </cell>
          <cell r="I80">
            <v>0.11</v>
          </cell>
        </row>
        <row r="81">
          <cell r="C81">
            <v>-0.2</v>
          </cell>
          <cell r="D81">
            <v>-2.61</v>
          </cell>
          <cell r="H81">
            <v>0.65</v>
          </cell>
          <cell r="I81">
            <v>-0.99</v>
          </cell>
        </row>
        <row r="82">
          <cell r="C82">
            <v>-0.16</v>
          </cell>
          <cell r="D82">
            <v>-0.11</v>
          </cell>
          <cell r="H82">
            <v>0.99</v>
          </cell>
          <cell r="I82">
            <v>7.0000000000000007E-2</v>
          </cell>
        </row>
        <row r="83">
          <cell r="C83">
            <v>2.06</v>
          </cell>
          <cell r="D83">
            <v>2.17</v>
          </cell>
          <cell r="H83">
            <v>0.03</v>
          </cell>
          <cell r="I83">
            <v>-0.89</v>
          </cell>
        </row>
        <row r="84">
          <cell r="C84">
            <v>2.14</v>
          </cell>
          <cell r="D84">
            <v>2.2599999999999998</v>
          </cell>
          <cell r="H84">
            <v>-0.99</v>
          </cell>
          <cell r="I84">
            <v>-1.58</v>
          </cell>
        </row>
        <row r="85">
          <cell r="C85">
            <v>2.1</v>
          </cell>
          <cell r="D85">
            <v>0.71</v>
          </cell>
          <cell r="H85">
            <v>0.55000000000000004</v>
          </cell>
          <cell r="I85">
            <v>0.41</v>
          </cell>
        </row>
        <row r="86">
          <cell r="C86">
            <v>0.62</v>
          </cell>
          <cell r="D86">
            <v>-0.09</v>
          </cell>
          <cell r="H86">
            <v>-1.61</v>
          </cell>
          <cell r="I86">
            <v>-0.12</v>
          </cell>
        </row>
        <row r="87">
          <cell r="C87">
            <v>-0.11</v>
          </cell>
          <cell r="D87">
            <v>-1.28</v>
          </cell>
          <cell r="H87">
            <v>1.28</v>
          </cell>
          <cell r="I87">
            <v>1.33</v>
          </cell>
        </row>
        <row r="88">
          <cell r="C88">
            <v>-0.27</v>
          </cell>
          <cell r="D88">
            <v>0.8</v>
          </cell>
          <cell r="H88">
            <v>0.54</v>
          </cell>
          <cell r="I88">
            <v>0.52</v>
          </cell>
        </row>
        <row r="89">
          <cell r="C89">
            <v>-0.87</v>
          </cell>
          <cell r="D89">
            <v>-1.05</v>
          </cell>
          <cell r="H89">
            <v>-2.23</v>
          </cell>
          <cell r="I89">
            <v>-2.4500000000000002</v>
          </cell>
        </row>
        <row r="90">
          <cell r="C90">
            <v>2.2599999999999998</v>
          </cell>
          <cell r="D90">
            <v>2.0499999999999998</v>
          </cell>
          <cell r="H90">
            <v>-0.1</v>
          </cell>
          <cell r="I90">
            <v>1.17</v>
          </cell>
        </row>
        <row r="91">
          <cell r="C91">
            <v>-1.35</v>
          </cell>
          <cell r="D91">
            <v>0.5</v>
          </cell>
          <cell r="H91">
            <v>-0.6</v>
          </cell>
          <cell r="I91">
            <v>0.67</v>
          </cell>
        </row>
        <row r="92">
          <cell r="C92">
            <v>2.31</v>
          </cell>
          <cell r="D92">
            <v>-0.84</v>
          </cell>
          <cell r="H92">
            <v>-0.69</v>
          </cell>
          <cell r="I92">
            <v>1.0900000000000001</v>
          </cell>
        </row>
        <row r="93">
          <cell r="C93">
            <v>0.04</v>
          </cell>
          <cell r="D93">
            <v>-1.54</v>
          </cell>
          <cell r="H93">
            <v>-0.05</v>
          </cell>
          <cell r="I93">
            <v>-0.09</v>
          </cell>
        </row>
        <row r="94">
          <cell r="C94">
            <v>-1.05</v>
          </cell>
          <cell r="D94">
            <v>-1.06</v>
          </cell>
          <cell r="H94">
            <v>1.03</v>
          </cell>
          <cell r="I94">
            <v>0.36</v>
          </cell>
        </row>
        <row r="95">
          <cell r="C95">
            <v>-0.79</v>
          </cell>
          <cell r="D95">
            <v>-0.6</v>
          </cell>
          <cell r="H95">
            <v>0.62</v>
          </cell>
          <cell r="I95">
            <v>1.66</v>
          </cell>
        </row>
        <row r="96">
          <cell r="C96">
            <v>-0.16</v>
          </cell>
          <cell r="D96">
            <v>-1.1000000000000001</v>
          </cell>
          <cell r="H96">
            <v>-0.96</v>
          </cell>
          <cell r="I96">
            <v>1.4</v>
          </cell>
        </row>
        <row r="97">
          <cell r="C97">
            <v>-0.62</v>
          </cell>
          <cell r="D97">
            <v>-0.37</v>
          </cell>
          <cell r="H97">
            <v>1.04</v>
          </cell>
          <cell r="I97">
            <v>-0.01</v>
          </cell>
        </row>
        <row r="98">
          <cell r="C98">
            <v>-0.55000000000000004</v>
          </cell>
          <cell r="D98">
            <v>0.78</v>
          </cell>
          <cell r="H98">
            <v>1.9</v>
          </cell>
          <cell r="I98">
            <v>1.95</v>
          </cell>
        </row>
        <row r="99">
          <cell r="C99">
            <v>1.5</v>
          </cell>
          <cell r="D99">
            <v>1.31</v>
          </cell>
          <cell r="H99">
            <v>-0.84</v>
          </cell>
          <cell r="I99">
            <v>0.6</v>
          </cell>
        </row>
        <row r="100">
          <cell r="C100">
            <v>-1.4</v>
          </cell>
          <cell r="D100">
            <v>1.21</v>
          </cell>
          <cell r="H100">
            <v>-1.39</v>
          </cell>
          <cell r="I100">
            <v>1.58</v>
          </cell>
        </row>
        <row r="101">
          <cell r="C101">
            <v>-0.83</v>
          </cell>
          <cell r="D101">
            <v>-2.75</v>
          </cell>
          <cell r="H101">
            <v>-1.08</v>
          </cell>
          <cell r="I101">
            <v>0.09</v>
          </cell>
        </row>
        <row r="102">
          <cell r="C102">
            <v>-3</v>
          </cell>
          <cell r="D102">
            <v>-0.98</v>
          </cell>
          <cell r="H102">
            <v>3</v>
          </cell>
          <cell r="I102">
            <v>3</v>
          </cell>
        </row>
        <row r="103">
          <cell r="C103">
            <v>0.69</v>
          </cell>
          <cell r="D103">
            <v>2.81</v>
          </cell>
          <cell r="H103">
            <v>3</v>
          </cell>
          <cell r="I103">
            <v>2.96</v>
          </cell>
        </row>
        <row r="104">
          <cell r="C104">
            <v>-2.11</v>
          </cell>
          <cell r="D104">
            <v>-0.13</v>
          </cell>
          <cell r="H104">
            <v>0.62</v>
          </cell>
          <cell r="I104">
            <v>0.79</v>
          </cell>
        </row>
        <row r="105">
          <cell r="C105">
            <v>1.79</v>
          </cell>
          <cell r="D105">
            <v>2.4</v>
          </cell>
          <cell r="H105">
            <v>-0.36</v>
          </cell>
          <cell r="I105">
            <v>-2.37</v>
          </cell>
        </row>
        <row r="106">
          <cell r="C106">
            <v>-1.08</v>
          </cell>
          <cell r="D106">
            <v>-0.09</v>
          </cell>
          <cell r="H106">
            <v>-1.81</v>
          </cell>
          <cell r="I106">
            <v>-0.96</v>
          </cell>
        </row>
        <row r="107">
          <cell r="C107">
            <v>0.56000000000000005</v>
          </cell>
          <cell r="D107">
            <v>-0.59</v>
          </cell>
          <cell r="H107">
            <v>-2.59</v>
          </cell>
          <cell r="I107">
            <v>1.45</v>
          </cell>
        </row>
        <row r="108">
          <cell r="C108">
            <v>-0.79</v>
          </cell>
          <cell r="D108">
            <v>1.47</v>
          </cell>
          <cell r="H108">
            <v>1.01</v>
          </cell>
          <cell r="I108">
            <v>1.01</v>
          </cell>
        </row>
        <row r="109">
          <cell r="C109">
            <v>-0.85</v>
          </cell>
          <cell r="D109">
            <v>-1.18</v>
          </cell>
          <cell r="H109">
            <v>1.3</v>
          </cell>
          <cell r="I109">
            <v>3</v>
          </cell>
        </row>
        <row r="110">
          <cell r="C110">
            <v>1.44</v>
          </cell>
          <cell r="D110">
            <v>0.84</v>
          </cell>
          <cell r="H110">
            <v>-2.0299999999999998</v>
          </cell>
          <cell r="I110">
            <v>0.36</v>
          </cell>
        </row>
        <row r="111">
          <cell r="C111">
            <v>-2.61</v>
          </cell>
          <cell r="D111">
            <v>0.46</v>
          </cell>
          <cell r="H111">
            <v>-1.58</v>
          </cell>
          <cell r="I111">
            <v>0.92</v>
          </cell>
        </row>
        <row r="112">
          <cell r="C112">
            <v>-0.94</v>
          </cell>
          <cell r="D112">
            <v>0.53</v>
          </cell>
          <cell r="H112">
            <v>1.1000000000000001</v>
          </cell>
          <cell r="I112">
            <v>-0.18</v>
          </cell>
        </row>
        <row r="113">
          <cell r="C113">
            <v>-1.54</v>
          </cell>
          <cell r="D113">
            <v>1.26</v>
          </cell>
          <cell r="H113">
            <v>-0.93</v>
          </cell>
          <cell r="I113">
            <v>1.29</v>
          </cell>
        </row>
        <row r="114">
          <cell r="C114">
            <v>-0.94</v>
          </cell>
          <cell r="D114">
            <v>-0.24</v>
          </cell>
          <cell r="H114">
            <v>0.27</v>
          </cell>
          <cell r="I114">
            <v>-0.62</v>
          </cell>
        </row>
        <row r="115">
          <cell r="C115">
            <v>0.47</v>
          </cell>
          <cell r="D115">
            <v>-0.62</v>
          </cell>
          <cell r="H115">
            <v>-1.77</v>
          </cell>
          <cell r="I115">
            <v>0.97</v>
          </cell>
        </row>
        <row r="116">
          <cell r="C116">
            <v>-2.87</v>
          </cell>
          <cell r="D116">
            <v>3</v>
          </cell>
          <cell r="H116">
            <v>-0.92</v>
          </cell>
          <cell r="I116">
            <v>-1.08</v>
          </cell>
        </row>
        <row r="117">
          <cell r="C117">
            <v>-1.1299999999999999</v>
          </cell>
          <cell r="D117">
            <v>-2.16</v>
          </cell>
          <cell r="H117">
            <v>0.27</v>
          </cell>
          <cell r="I117">
            <v>0.87</v>
          </cell>
        </row>
        <row r="118">
          <cell r="C118">
            <v>-0.83</v>
          </cell>
          <cell r="D118">
            <v>0.99</v>
          </cell>
          <cell r="H118">
            <v>0.34</v>
          </cell>
          <cell r="I118">
            <v>0.6</v>
          </cell>
        </row>
        <row r="119">
          <cell r="C119">
            <v>-1.01</v>
          </cell>
          <cell r="D119">
            <v>0.87</v>
          </cell>
          <cell r="H119">
            <v>-2.19</v>
          </cell>
          <cell r="I119">
            <v>2.0699999999999998</v>
          </cell>
        </row>
        <row r="121">
          <cell r="C121">
            <v>0.22767676767676778</v>
          </cell>
          <cell r="D121">
            <v>6.2323232323232315E-2</v>
          </cell>
          <cell r="H121">
            <v>3.3939393939393964E-2</v>
          </cell>
          <cell r="I121">
            <v>0.12828282828282833</v>
          </cell>
        </row>
        <row r="129">
          <cell r="C129">
            <v>0.13080808080808082</v>
          </cell>
          <cell r="D129">
            <v>9.5303030303030251E-2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7675E-A72F-48F4-88FC-482668FF05C7}">
  <dimension ref="B1:AI131"/>
  <sheetViews>
    <sheetView tabSelected="1" zoomScale="89" zoomScaleNormal="89" workbookViewId="0">
      <selection activeCell="K23" sqref="K23"/>
    </sheetView>
  </sheetViews>
  <sheetFormatPr defaultRowHeight="15" x14ac:dyDescent="0.25"/>
  <cols>
    <col min="1" max="1" width="9.140625" style="1"/>
    <col min="2" max="2" width="13.5703125" style="1" customWidth="1"/>
    <col min="3" max="3" width="13.42578125" style="1" customWidth="1"/>
    <col min="4" max="4" width="14" style="1" customWidth="1"/>
    <col min="5" max="5" width="13.7109375" style="1" customWidth="1"/>
    <col min="6" max="6" width="8.5703125" style="1" customWidth="1"/>
    <col min="7" max="7" width="13.28515625" style="1" customWidth="1"/>
    <col min="8" max="8" width="14.42578125" style="1" customWidth="1"/>
    <col min="9" max="9" width="13" style="1" customWidth="1"/>
    <col min="10" max="16384" width="9.140625" style="1"/>
  </cols>
  <sheetData>
    <row r="1" spans="2:35" ht="15.75" x14ac:dyDescent="0.25">
      <c r="Q1" s="3" t="s">
        <v>10</v>
      </c>
      <c r="V1" s="3" t="s">
        <v>11</v>
      </c>
    </row>
    <row r="2" spans="2:35" ht="15.75" x14ac:dyDescent="0.25">
      <c r="AC2" s="3" t="s">
        <v>12</v>
      </c>
      <c r="AI2" s="3" t="s">
        <v>13</v>
      </c>
    </row>
    <row r="3" spans="2:35" x14ac:dyDescent="0.25">
      <c r="B3" s="4" t="s">
        <v>14</v>
      </c>
      <c r="N3" s="5" t="s">
        <v>15</v>
      </c>
      <c r="T3" s="5" t="s">
        <v>16</v>
      </c>
    </row>
    <row r="4" spans="2:35" x14ac:dyDescent="0.25">
      <c r="AA4" s="5" t="s">
        <v>17</v>
      </c>
      <c r="AG4" s="5" t="s">
        <v>18</v>
      </c>
    </row>
    <row r="5" spans="2:35" x14ac:dyDescent="0.25">
      <c r="C5" s="6" t="s">
        <v>19</v>
      </c>
      <c r="D5" s="7" t="s">
        <v>20</v>
      </c>
      <c r="E5" s="2" t="s">
        <v>21</v>
      </c>
      <c r="F5" s="8"/>
      <c r="G5" s="6" t="s">
        <v>19</v>
      </c>
      <c r="H5" s="7" t="s">
        <v>20</v>
      </c>
      <c r="I5" s="2" t="s">
        <v>22</v>
      </c>
    </row>
    <row r="6" spans="2:35" x14ac:dyDescent="0.25">
      <c r="B6" s="1">
        <v>1</v>
      </c>
      <c r="C6" s="9">
        <v>0.80631578947368399</v>
      </c>
      <c r="D6" s="10">
        <v>0.52578947368421047</v>
      </c>
      <c r="E6" s="10">
        <v>0.42477641946968397</v>
      </c>
      <c r="G6" s="9">
        <v>0.80631578947368432</v>
      </c>
      <c r="H6" s="10">
        <v>0.52578947368421047</v>
      </c>
      <c r="I6" s="10">
        <v>0.50196078431372604</v>
      </c>
    </row>
    <row r="7" spans="2:35" x14ac:dyDescent="0.25">
      <c r="B7" s="1">
        <v>2</v>
      </c>
      <c r="C7" s="11">
        <v>-0.02</v>
      </c>
      <c r="D7" s="12">
        <v>-8.1499999999999975E-2</v>
      </c>
      <c r="E7" s="12">
        <v>0.63561080089522104</v>
      </c>
      <c r="G7" s="11">
        <v>-0.02</v>
      </c>
      <c r="H7" s="12">
        <v>-8.1499999999999975E-2</v>
      </c>
      <c r="I7" s="12">
        <v>0.65098039215686299</v>
      </c>
    </row>
    <row r="8" spans="2:35" x14ac:dyDescent="0.25">
      <c r="B8" s="1">
        <v>3</v>
      </c>
      <c r="C8" s="11">
        <v>0.45210526315789473</v>
      </c>
      <c r="D8" s="12">
        <v>-6.5789473684210509E-2</v>
      </c>
      <c r="E8" s="12">
        <v>0.48229623078251999</v>
      </c>
      <c r="G8" s="11">
        <v>0.45210526315789473</v>
      </c>
      <c r="H8" s="12">
        <v>-6.5789473684210509E-2</v>
      </c>
      <c r="I8" s="12">
        <v>0.49803921568627502</v>
      </c>
    </row>
    <row r="9" spans="2:35" x14ac:dyDescent="0.25">
      <c r="B9" s="1">
        <v>4</v>
      </c>
      <c r="C9" s="11">
        <v>-1.499999999999998E-2</v>
      </c>
      <c r="D9" s="12">
        <v>-0.34799999999999998</v>
      </c>
      <c r="E9" s="12">
        <v>0.48353576586376101</v>
      </c>
      <c r="G9" s="11">
        <v>-1.499999999999998E-2</v>
      </c>
      <c r="H9" s="12">
        <v>-0.34799999999999998</v>
      </c>
      <c r="I9" s="12">
        <v>0.63137254901960804</v>
      </c>
    </row>
    <row r="10" spans="2:35" x14ac:dyDescent="0.25">
      <c r="B10" s="1">
        <v>5</v>
      </c>
      <c r="C10" s="11">
        <v>-0.84899999999999987</v>
      </c>
      <c r="D10" s="12">
        <v>0.35500000000000004</v>
      </c>
      <c r="E10" s="12">
        <v>0.38884243329877899</v>
      </c>
      <c r="G10" s="11">
        <v>-0.84899999999999987</v>
      </c>
      <c r="H10" s="12">
        <v>0.35500000000000004</v>
      </c>
      <c r="I10" s="12">
        <v>0.54117647058823504</v>
      </c>
    </row>
    <row r="11" spans="2:35" x14ac:dyDescent="0.25">
      <c r="B11" s="1">
        <v>6</v>
      </c>
      <c r="C11" s="11">
        <v>-0.28699999999999998</v>
      </c>
      <c r="D11" s="12">
        <v>0.78750000000000009</v>
      </c>
      <c r="E11" s="12">
        <v>0.66202641155362796</v>
      </c>
      <c r="G11" s="11">
        <v>-0.28699999999999998</v>
      </c>
      <c r="H11" s="12">
        <v>0.78750000000000009</v>
      </c>
      <c r="I11" s="12">
        <v>0.77647058823529402</v>
      </c>
    </row>
    <row r="12" spans="2:35" x14ac:dyDescent="0.25">
      <c r="B12" s="1">
        <v>7</v>
      </c>
      <c r="C12" s="12">
        <v>0.88150000000000017</v>
      </c>
      <c r="D12" s="12">
        <v>-9.7499999999999989E-2</v>
      </c>
      <c r="E12" s="12">
        <v>0.52545257017117797</v>
      </c>
      <c r="G12" s="12">
        <v>0.88150000000000017</v>
      </c>
      <c r="H12" s="12">
        <v>-9.7499999999999989E-2</v>
      </c>
      <c r="I12" s="12">
        <v>0.68235294117647105</v>
      </c>
    </row>
    <row r="13" spans="2:35" x14ac:dyDescent="0.25">
      <c r="B13" s="1">
        <v>8</v>
      </c>
      <c r="C13" s="12">
        <v>-4.65E-2</v>
      </c>
      <c r="D13" s="12">
        <v>-0.26899999999999996</v>
      </c>
      <c r="E13" s="12">
        <v>0.79419173363175499</v>
      </c>
      <c r="G13" s="12">
        <v>-4.65E-2</v>
      </c>
      <c r="H13" s="12">
        <v>-0.26899999999999996</v>
      </c>
      <c r="I13" s="12">
        <v>0.74509803921568596</v>
      </c>
    </row>
    <row r="14" spans="2:35" x14ac:dyDescent="0.25">
      <c r="B14" s="1">
        <v>9</v>
      </c>
      <c r="C14" s="12">
        <v>9.1999999999999998E-2</v>
      </c>
      <c r="D14" s="12">
        <v>0.26049999999999995</v>
      </c>
      <c r="E14" s="12">
        <v>0.68887934932964501</v>
      </c>
      <c r="G14" s="12">
        <v>9.1999999999999998E-2</v>
      </c>
      <c r="H14" s="12">
        <v>0.26049999999999995</v>
      </c>
      <c r="I14" s="12">
        <v>0.84705882352941197</v>
      </c>
    </row>
    <row r="15" spans="2:35" x14ac:dyDescent="0.25">
      <c r="B15" s="1">
        <v>10</v>
      </c>
      <c r="C15" s="13">
        <v>0.34349999999999997</v>
      </c>
      <c r="D15" s="13">
        <v>-0.10050000000000001</v>
      </c>
      <c r="E15" s="13">
        <v>0.42484219507897197</v>
      </c>
      <c r="G15" s="13">
        <v>0.34349999999999997</v>
      </c>
      <c r="H15" s="13">
        <v>-0.10050000000000001</v>
      </c>
      <c r="I15" s="13">
        <v>0.43921568627451002</v>
      </c>
    </row>
    <row r="17" spans="2:13" x14ac:dyDescent="0.25">
      <c r="M17" s="5" t="s">
        <v>23</v>
      </c>
    </row>
    <row r="18" spans="2:13" x14ac:dyDescent="0.25">
      <c r="B18" s="4" t="s">
        <v>24</v>
      </c>
      <c r="G18" s="4" t="s">
        <v>25</v>
      </c>
    </row>
    <row r="20" spans="2:13" x14ac:dyDescent="0.25">
      <c r="C20" s="14" t="s">
        <v>0</v>
      </c>
      <c r="D20" s="15" t="s">
        <v>26</v>
      </c>
      <c r="H20" s="14" t="s">
        <v>0</v>
      </c>
      <c r="I20" s="15" t="s">
        <v>26</v>
      </c>
    </row>
    <row r="21" spans="2:13" x14ac:dyDescent="0.25">
      <c r="B21" s="1">
        <v>1</v>
      </c>
      <c r="C21" s="16">
        <v>1.59</v>
      </c>
      <c r="D21" s="17">
        <v>0.93</v>
      </c>
      <c r="E21" s="1" t="s">
        <v>2</v>
      </c>
      <c r="G21" s="1">
        <v>1</v>
      </c>
      <c r="H21" s="16">
        <v>-0.18</v>
      </c>
      <c r="I21" s="17">
        <v>-0.03</v>
      </c>
      <c r="J21" s="1" t="s">
        <v>3</v>
      </c>
    </row>
    <row r="22" spans="2:13" x14ac:dyDescent="0.25">
      <c r="B22" s="1">
        <v>2</v>
      </c>
      <c r="C22" s="18">
        <v>1</v>
      </c>
      <c r="D22" s="19">
        <v>0.99</v>
      </c>
      <c r="G22" s="1">
        <v>2</v>
      </c>
      <c r="H22" s="18">
        <v>0.31</v>
      </c>
      <c r="I22" s="19">
        <v>-2.68</v>
      </c>
    </row>
    <row r="23" spans="2:13" x14ac:dyDescent="0.25">
      <c r="B23" s="1">
        <v>3</v>
      </c>
      <c r="C23" s="18">
        <v>2.99</v>
      </c>
      <c r="D23" s="19">
        <v>3</v>
      </c>
      <c r="G23" s="1">
        <v>3</v>
      </c>
      <c r="H23" s="18">
        <v>0</v>
      </c>
      <c r="I23" s="19">
        <v>-1.05</v>
      </c>
    </row>
    <row r="24" spans="2:13" x14ac:dyDescent="0.25">
      <c r="B24" s="1">
        <v>4</v>
      </c>
      <c r="C24" s="18">
        <v>2.57</v>
      </c>
      <c r="D24" s="19">
        <v>0.27</v>
      </c>
      <c r="G24" s="1">
        <v>4</v>
      </c>
      <c r="H24" s="18">
        <v>0.38</v>
      </c>
      <c r="I24" s="19">
        <v>2.54</v>
      </c>
    </row>
    <row r="25" spans="2:13" x14ac:dyDescent="0.25">
      <c r="B25" s="1">
        <v>5</v>
      </c>
      <c r="C25" s="18">
        <v>-1.04</v>
      </c>
      <c r="D25" s="19">
        <v>2.0699999999999998</v>
      </c>
      <c r="G25" s="1">
        <v>5</v>
      </c>
      <c r="H25" s="18">
        <v>-0.03</v>
      </c>
      <c r="I25" s="19">
        <v>0.93</v>
      </c>
    </row>
    <row r="26" spans="2:13" x14ac:dyDescent="0.25">
      <c r="B26" s="1">
        <v>6</v>
      </c>
      <c r="C26" s="18">
        <v>0.22</v>
      </c>
      <c r="D26" s="19">
        <v>1.23</v>
      </c>
      <c r="G26" s="1">
        <v>6</v>
      </c>
      <c r="H26" s="18">
        <v>1.54</v>
      </c>
      <c r="I26" s="19">
        <v>1.17</v>
      </c>
    </row>
    <row r="27" spans="2:13" x14ac:dyDescent="0.25">
      <c r="B27" s="1">
        <v>7</v>
      </c>
      <c r="C27" s="18">
        <v>0.22</v>
      </c>
      <c r="D27" s="19">
        <v>2.2999999999999998</v>
      </c>
      <c r="G27" s="1">
        <v>7</v>
      </c>
      <c r="H27" s="18">
        <v>1.37</v>
      </c>
      <c r="I27" s="19">
        <v>-0.62</v>
      </c>
    </row>
    <row r="28" spans="2:13" x14ac:dyDescent="0.25">
      <c r="B28" s="1">
        <v>8</v>
      </c>
      <c r="C28" s="18">
        <v>0.49</v>
      </c>
      <c r="D28" s="19">
        <v>-0.77</v>
      </c>
      <c r="G28" s="1">
        <v>8</v>
      </c>
      <c r="H28" s="18">
        <v>-0.99</v>
      </c>
      <c r="I28" s="19">
        <v>0.64</v>
      </c>
    </row>
    <row r="29" spans="2:13" x14ac:dyDescent="0.25">
      <c r="B29" s="1">
        <v>9</v>
      </c>
      <c r="C29" s="18">
        <v>0.98</v>
      </c>
      <c r="D29" s="19">
        <v>0.91</v>
      </c>
      <c r="G29" s="1">
        <v>9</v>
      </c>
      <c r="H29" s="18">
        <v>-1.04</v>
      </c>
      <c r="I29" s="19">
        <v>-1.29</v>
      </c>
    </row>
    <row r="30" spans="2:13" x14ac:dyDescent="0.25">
      <c r="B30" s="1">
        <v>10</v>
      </c>
      <c r="C30" s="18">
        <v>-0.05</v>
      </c>
      <c r="D30" s="19">
        <v>-1.48</v>
      </c>
      <c r="G30" s="1">
        <v>10</v>
      </c>
      <c r="H30" s="18">
        <v>-0.12</v>
      </c>
      <c r="I30" s="19">
        <v>-0.73</v>
      </c>
    </row>
    <row r="31" spans="2:13" x14ac:dyDescent="0.25">
      <c r="B31" s="1">
        <v>11</v>
      </c>
      <c r="C31" s="18">
        <v>1.65</v>
      </c>
      <c r="D31" s="19">
        <v>2.44</v>
      </c>
      <c r="G31" s="1">
        <v>11</v>
      </c>
      <c r="H31" s="18">
        <v>3</v>
      </c>
      <c r="I31" s="19">
        <v>1.02</v>
      </c>
    </row>
    <row r="32" spans="2:13" x14ac:dyDescent="0.25">
      <c r="B32" s="1">
        <v>12</v>
      </c>
      <c r="C32" s="18">
        <v>0.91</v>
      </c>
      <c r="D32" s="19">
        <v>-1.0900000000000001</v>
      </c>
      <c r="G32" s="1">
        <v>12</v>
      </c>
      <c r="H32" s="18">
        <v>-0.21</v>
      </c>
      <c r="I32" s="19">
        <v>-0.73</v>
      </c>
    </row>
    <row r="33" spans="2:13" x14ac:dyDescent="0.25">
      <c r="B33" s="1">
        <v>13</v>
      </c>
      <c r="C33" s="18">
        <v>0.06</v>
      </c>
      <c r="D33" s="19">
        <v>0.11</v>
      </c>
      <c r="G33" s="1">
        <v>13</v>
      </c>
      <c r="H33" s="18">
        <v>-1.46</v>
      </c>
      <c r="I33" s="19">
        <v>0.69</v>
      </c>
    </row>
    <row r="34" spans="2:13" x14ac:dyDescent="0.25">
      <c r="B34" s="1">
        <v>14</v>
      </c>
      <c r="C34" s="18">
        <v>-0.04</v>
      </c>
      <c r="D34" s="19">
        <v>-1.56</v>
      </c>
      <c r="G34" s="1">
        <v>14</v>
      </c>
      <c r="H34" s="18">
        <v>-1.61</v>
      </c>
      <c r="I34" s="19">
        <v>-1.89</v>
      </c>
    </row>
    <row r="35" spans="2:13" x14ac:dyDescent="0.25">
      <c r="B35" s="1">
        <v>15</v>
      </c>
      <c r="C35" s="18">
        <v>0.39</v>
      </c>
      <c r="D35" s="19">
        <v>-0.6</v>
      </c>
      <c r="G35" s="1">
        <v>15</v>
      </c>
      <c r="H35" s="18">
        <v>0.51</v>
      </c>
      <c r="I35" s="19">
        <v>0.98</v>
      </c>
    </row>
    <row r="36" spans="2:13" x14ac:dyDescent="0.25">
      <c r="B36" s="1">
        <v>16</v>
      </c>
      <c r="C36" s="18">
        <v>-7.0000000000000007E-2</v>
      </c>
      <c r="D36" s="19">
        <v>-0.05</v>
      </c>
      <c r="G36" s="1">
        <v>16</v>
      </c>
      <c r="H36" s="18">
        <v>0.03</v>
      </c>
      <c r="I36" s="19">
        <v>-1.98</v>
      </c>
    </row>
    <row r="37" spans="2:13" x14ac:dyDescent="0.25">
      <c r="B37" s="1">
        <v>17</v>
      </c>
      <c r="C37" s="18">
        <v>0.32</v>
      </c>
      <c r="D37" s="19">
        <v>-0.68</v>
      </c>
      <c r="G37" s="1">
        <v>17</v>
      </c>
      <c r="H37" s="18">
        <v>1.01</v>
      </c>
      <c r="I37" s="19">
        <v>0.99</v>
      </c>
    </row>
    <row r="38" spans="2:13" x14ac:dyDescent="0.25">
      <c r="B38" s="1">
        <v>18</v>
      </c>
      <c r="C38" s="18">
        <v>2.31</v>
      </c>
      <c r="D38" s="19">
        <v>2.4700000000000002</v>
      </c>
      <c r="G38" s="1">
        <v>18</v>
      </c>
      <c r="H38" s="18">
        <v>-1.18</v>
      </c>
      <c r="I38" s="19">
        <v>2.78</v>
      </c>
    </row>
    <row r="39" spans="2:13" x14ac:dyDescent="0.25">
      <c r="B39" s="1">
        <v>19</v>
      </c>
      <c r="C39" s="20">
        <v>0.82</v>
      </c>
      <c r="D39" s="21">
        <v>-0.5</v>
      </c>
      <c r="G39" s="1">
        <v>19</v>
      </c>
      <c r="H39" s="18">
        <v>-0.73</v>
      </c>
      <c r="I39" s="19">
        <v>-1.53</v>
      </c>
    </row>
    <row r="40" spans="2:13" x14ac:dyDescent="0.25">
      <c r="B40" s="1">
        <v>1</v>
      </c>
      <c r="C40" s="16">
        <v>-1.31</v>
      </c>
      <c r="D40" s="17">
        <v>0.21</v>
      </c>
      <c r="E40" s="1" t="s">
        <v>5</v>
      </c>
      <c r="G40" s="1">
        <v>20</v>
      </c>
      <c r="H40" s="20">
        <v>-1</v>
      </c>
      <c r="I40" s="21">
        <v>-0.84</v>
      </c>
    </row>
    <row r="41" spans="2:13" x14ac:dyDescent="0.25">
      <c r="B41" s="1">
        <v>2</v>
      </c>
      <c r="C41" s="18">
        <v>0.02</v>
      </c>
      <c r="D41" s="19">
        <v>-3</v>
      </c>
      <c r="G41" s="1">
        <v>1</v>
      </c>
      <c r="H41" s="16">
        <v>-0.37</v>
      </c>
      <c r="I41" s="19">
        <v>-0.92</v>
      </c>
      <c r="J41" s="1" t="s">
        <v>4</v>
      </c>
    </row>
    <row r="42" spans="2:13" x14ac:dyDescent="0.25">
      <c r="B42" s="1">
        <v>3</v>
      </c>
      <c r="C42" s="18">
        <v>-1.01</v>
      </c>
      <c r="D42" s="19">
        <v>0.13</v>
      </c>
      <c r="G42" s="1">
        <v>2</v>
      </c>
      <c r="H42" s="18">
        <v>0.09</v>
      </c>
      <c r="I42" s="19">
        <v>-2.34</v>
      </c>
    </row>
    <row r="43" spans="2:13" x14ac:dyDescent="0.25">
      <c r="B43" s="1">
        <v>4</v>
      </c>
      <c r="C43" s="18">
        <v>1.27</v>
      </c>
      <c r="D43" s="19">
        <v>-1.31</v>
      </c>
      <c r="G43" s="1">
        <v>3</v>
      </c>
      <c r="H43" s="18">
        <v>-1.99</v>
      </c>
      <c r="I43" s="19">
        <v>0.99</v>
      </c>
    </row>
    <row r="44" spans="2:13" x14ac:dyDescent="0.25">
      <c r="B44" s="1">
        <v>5</v>
      </c>
      <c r="C44" s="18">
        <v>0.11</v>
      </c>
      <c r="D44" s="19">
        <v>-2.11</v>
      </c>
      <c r="G44" s="1">
        <v>4</v>
      </c>
      <c r="H44" s="18">
        <v>2.9</v>
      </c>
      <c r="I44" s="19">
        <v>2.96</v>
      </c>
    </row>
    <row r="45" spans="2:13" x14ac:dyDescent="0.25">
      <c r="B45" s="1">
        <v>6</v>
      </c>
      <c r="C45" s="18">
        <v>1.03</v>
      </c>
      <c r="D45" s="19">
        <v>0.37</v>
      </c>
      <c r="G45" s="1">
        <v>5</v>
      </c>
      <c r="H45" s="18">
        <v>1.43</v>
      </c>
      <c r="I45" s="19">
        <v>2.2599999999999998</v>
      </c>
    </row>
    <row r="46" spans="2:13" x14ac:dyDescent="0.25">
      <c r="B46" s="1">
        <v>7</v>
      </c>
      <c r="C46" s="18">
        <v>0.05</v>
      </c>
      <c r="D46" s="19">
        <v>1.5</v>
      </c>
      <c r="G46" s="1">
        <v>6</v>
      </c>
      <c r="H46" s="18">
        <v>1.92</v>
      </c>
      <c r="I46" s="19">
        <v>-1.1299999999999999</v>
      </c>
    </row>
    <row r="47" spans="2:13" x14ac:dyDescent="0.25">
      <c r="B47" s="1">
        <v>8</v>
      </c>
      <c r="C47" s="18">
        <v>-0.27</v>
      </c>
      <c r="D47" s="19">
        <v>2.1800000000000002</v>
      </c>
      <c r="G47" s="1">
        <v>7</v>
      </c>
      <c r="H47" s="18">
        <v>0.98</v>
      </c>
      <c r="I47" s="19">
        <v>-0.02</v>
      </c>
      <c r="M47" s="5" t="s">
        <v>27</v>
      </c>
    </row>
    <row r="48" spans="2:13" x14ac:dyDescent="0.25">
      <c r="B48" s="1">
        <v>9</v>
      </c>
      <c r="C48" s="18">
        <v>-0.01</v>
      </c>
      <c r="D48" s="19">
        <v>1.8</v>
      </c>
      <c r="G48" s="1">
        <v>8</v>
      </c>
      <c r="H48" s="18">
        <v>0.56000000000000005</v>
      </c>
      <c r="I48" s="19">
        <v>-0.56000000000000005</v>
      </c>
    </row>
    <row r="49" spans="2:10" x14ac:dyDescent="0.25">
      <c r="B49" s="1">
        <v>10</v>
      </c>
      <c r="C49" s="18">
        <v>0.62</v>
      </c>
      <c r="D49" s="19">
        <v>-0.48</v>
      </c>
      <c r="G49" s="1">
        <v>9</v>
      </c>
      <c r="H49" s="18">
        <v>-0.84</v>
      </c>
      <c r="I49" s="19">
        <v>-0.92</v>
      </c>
    </row>
    <row r="50" spans="2:10" x14ac:dyDescent="0.25">
      <c r="B50" s="1">
        <v>11</v>
      </c>
      <c r="C50" s="18">
        <v>1.22</v>
      </c>
      <c r="D50" s="19">
        <v>0.71</v>
      </c>
      <c r="G50" s="1">
        <v>10</v>
      </c>
      <c r="H50" s="18">
        <v>-1</v>
      </c>
      <c r="I50" s="19">
        <v>0.76</v>
      </c>
    </row>
    <row r="51" spans="2:10" x14ac:dyDescent="0.25">
      <c r="B51" s="1">
        <v>12</v>
      </c>
      <c r="C51" s="18">
        <v>-1.21</v>
      </c>
      <c r="D51" s="19">
        <v>0.04</v>
      </c>
      <c r="G51" s="1">
        <v>11</v>
      </c>
      <c r="H51" s="18">
        <v>-1.19</v>
      </c>
      <c r="I51" s="19">
        <v>1.05</v>
      </c>
    </row>
    <row r="52" spans="2:10" x14ac:dyDescent="0.25">
      <c r="B52" s="1">
        <v>13</v>
      </c>
      <c r="C52" s="18">
        <v>0.3</v>
      </c>
      <c r="D52" s="19">
        <v>-1.51</v>
      </c>
      <c r="G52" s="1">
        <v>12</v>
      </c>
      <c r="H52" s="18">
        <v>1.38</v>
      </c>
      <c r="I52" s="19">
        <v>-1.36</v>
      </c>
    </row>
    <row r="53" spans="2:10" x14ac:dyDescent="0.25">
      <c r="B53" s="1">
        <v>14</v>
      </c>
      <c r="C53" s="18">
        <v>-0.08</v>
      </c>
      <c r="D53" s="19">
        <v>-2.0299999999999998</v>
      </c>
      <c r="G53" s="1">
        <v>13</v>
      </c>
      <c r="H53" s="18">
        <v>0.84</v>
      </c>
      <c r="I53" s="19">
        <v>0.88</v>
      </c>
    </row>
    <row r="54" spans="2:10" x14ac:dyDescent="0.25">
      <c r="B54" s="1">
        <v>15</v>
      </c>
      <c r="C54" s="18">
        <v>-0.59</v>
      </c>
      <c r="D54" s="19">
        <v>-1.1000000000000001</v>
      </c>
      <c r="G54" s="1">
        <v>14</v>
      </c>
      <c r="H54" s="18">
        <v>0.71</v>
      </c>
      <c r="I54" s="19">
        <v>-1.5</v>
      </c>
    </row>
    <row r="55" spans="2:10" x14ac:dyDescent="0.25">
      <c r="B55" s="1">
        <v>16</v>
      </c>
      <c r="C55" s="18">
        <v>0.41</v>
      </c>
      <c r="D55" s="19">
        <v>-0.25</v>
      </c>
      <c r="G55" s="1">
        <v>15</v>
      </c>
      <c r="H55" s="18">
        <v>-0.48</v>
      </c>
      <c r="I55" s="19">
        <v>0.5</v>
      </c>
    </row>
    <row r="56" spans="2:10" x14ac:dyDescent="0.25">
      <c r="B56" s="1">
        <v>17</v>
      </c>
      <c r="C56" s="18">
        <v>-1.31</v>
      </c>
      <c r="D56" s="19">
        <v>-1.31</v>
      </c>
      <c r="G56" s="1">
        <v>16</v>
      </c>
      <c r="H56" s="18">
        <v>-7.0000000000000007E-2</v>
      </c>
      <c r="I56" s="19">
        <v>-2.86</v>
      </c>
    </row>
    <row r="57" spans="2:10" x14ac:dyDescent="0.25">
      <c r="B57" s="1">
        <v>18</v>
      </c>
      <c r="C57" s="18">
        <v>1.31</v>
      </c>
      <c r="D57" s="19">
        <v>0.59</v>
      </c>
      <c r="G57" s="1">
        <v>17</v>
      </c>
      <c r="H57" s="18">
        <v>0.67</v>
      </c>
      <c r="I57" s="19">
        <v>-0.65</v>
      </c>
    </row>
    <row r="58" spans="2:10" x14ac:dyDescent="0.25">
      <c r="B58" s="1">
        <v>19</v>
      </c>
      <c r="C58" s="18">
        <v>-1.63</v>
      </c>
      <c r="D58" s="19">
        <v>-2.25</v>
      </c>
      <c r="G58" s="1">
        <v>18</v>
      </c>
      <c r="H58" s="18">
        <v>2.2200000000000002</v>
      </c>
      <c r="I58" s="19">
        <v>2.06</v>
      </c>
    </row>
    <row r="59" spans="2:10" x14ac:dyDescent="0.25">
      <c r="B59" s="1">
        <v>20</v>
      </c>
      <c r="C59" s="20">
        <v>0.78</v>
      </c>
      <c r="D59" s="21">
        <v>0.86</v>
      </c>
      <c r="G59" s="1">
        <v>19</v>
      </c>
      <c r="H59" s="20">
        <v>0.83</v>
      </c>
      <c r="I59" s="21">
        <v>-0.45</v>
      </c>
    </row>
    <row r="60" spans="2:10" x14ac:dyDescent="0.25">
      <c r="B60" s="1">
        <v>1</v>
      </c>
      <c r="C60" s="16">
        <v>0.23</v>
      </c>
      <c r="D60" s="17">
        <v>-1.7</v>
      </c>
      <c r="E60" s="1" t="s">
        <v>6</v>
      </c>
      <c r="G60" s="1">
        <v>1</v>
      </c>
      <c r="H60" s="16">
        <v>-0.46</v>
      </c>
      <c r="I60" s="17">
        <v>0.86</v>
      </c>
      <c r="J60" s="1" t="s">
        <v>7</v>
      </c>
    </row>
    <row r="61" spans="2:10" x14ac:dyDescent="0.25">
      <c r="B61" s="1">
        <v>2</v>
      </c>
      <c r="C61" s="18">
        <v>0.98</v>
      </c>
      <c r="D61" s="19">
        <v>1.08</v>
      </c>
      <c r="G61" s="1">
        <v>2</v>
      </c>
      <c r="H61" s="18">
        <v>-0.06</v>
      </c>
      <c r="I61" s="19">
        <v>-2.63</v>
      </c>
    </row>
    <row r="62" spans="2:10" x14ac:dyDescent="0.25">
      <c r="B62" s="1">
        <v>3</v>
      </c>
      <c r="C62" s="18">
        <v>1.96</v>
      </c>
      <c r="D62" s="19">
        <v>-0.86</v>
      </c>
      <c r="G62" s="1">
        <v>3</v>
      </c>
      <c r="H62" s="18">
        <v>0.52</v>
      </c>
      <c r="I62" s="19">
        <v>0.96</v>
      </c>
    </row>
    <row r="63" spans="2:10" x14ac:dyDescent="0.25">
      <c r="B63" s="1">
        <v>4</v>
      </c>
      <c r="C63" s="18">
        <v>3</v>
      </c>
      <c r="D63" s="19">
        <v>2.73</v>
      </c>
      <c r="G63" s="1">
        <v>4</v>
      </c>
      <c r="H63" s="18">
        <v>1.01</v>
      </c>
      <c r="I63" s="19">
        <v>-0.02</v>
      </c>
    </row>
    <row r="64" spans="2:10" x14ac:dyDescent="0.25">
      <c r="B64" s="1">
        <v>5</v>
      </c>
      <c r="C64" s="18">
        <v>-0.06</v>
      </c>
      <c r="D64" s="19">
        <v>-1.53</v>
      </c>
      <c r="G64" s="1">
        <v>5</v>
      </c>
      <c r="H64" s="18">
        <v>0.01</v>
      </c>
      <c r="I64" s="19">
        <v>0.16</v>
      </c>
    </row>
    <row r="65" spans="2:18" x14ac:dyDescent="0.25">
      <c r="B65" s="1">
        <v>6</v>
      </c>
      <c r="C65" s="18">
        <v>1.1000000000000001</v>
      </c>
      <c r="D65" s="19">
        <v>-0.38</v>
      </c>
      <c r="G65" s="1">
        <v>6</v>
      </c>
      <c r="H65" s="18">
        <v>2.19</v>
      </c>
      <c r="I65" s="19">
        <v>1.77</v>
      </c>
    </row>
    <row r="66" spans="2:18" x14ac:dyDescent="0.25">
      <c r="B66" s="1">
        <v>7</v>
      </c>
      <c r="C66" s="18">
        <v>-1.34</v>
      </c>
      <c r="D66" s="19">
        <v>1.36</v>
      </c>
      <c r="G66" s="1">
        <v>7</v>
      </c>
      <c r="H66" s="18">
        <v>-0.28999999999999998</v>
      </c>
      <c r="I66" s="19">
        <v>-3</v>
      </c>
    </row>
    <row r="67" spans="2:18" x14ac:dyDescent="0.25">
      <c r="B67" s="1">
        <v>8</v>
      </c>
      <c r="C67" s="18">
        <v>0.23</v>
      </c>
      <c r="D67" s="19">
        <v>-1.08</v>
      </c>
      <c r="G67" s="1">
        <v>8</v>
      </c>
      <c r="H67" s="18">
        <v>0.1</v>
      </c>
      <c r="I67" s="19">
        <v>-0.98</v>
      </c>
    </row>
    <row r="68" spans="2:18" x14ac:dyDescent="0.25">
      <c r="B68" s="1">
        <v>9</v>
      </c>
      <c r="C68" s="18">
        <v>1.2</v>
      </c>
      <c r="D68" s="19">
        <v>-0.17</v>
      </c>
      <c r="G68" s="1">
        <v>9</v>
      </c>
      <c r="H68" s="18">
        <v>-0.96</v>
      </c>
      <c r="I68" s="19">
        <v>-2</v>
      </c>
    </row>
    <row r="69" spans="2:18" x14ac:dyDescent="0.25">
      <c r="B69" s="1">
        <v>10</v>
      </c>
      <c r="C69" s="18">
        <v>-0.02</v>
      </c>
      <c r="D69" s="19">
        <v>-0.04</v>
      </c>
      <c r="G69" s="1">
        <v>10</v>
      </c>
      <c r="H69" s="18">
        <v>-0.94</v>
      </c>
      <c r="I69" s="19">
        <v>1.83</v>
      </c>
    </row>
    <row r="70" spans="2:18" x14ac:dyDescent="0.25">
      <c r="B70" s="1">
        <v>11</v>
      </c>
      <c r="C70" s="18">
        <v>1.28</v>
      </c>
      <c r="D70" s="19">
        <v>0.67</v>
      </c>
      <c r="G70" s="1">
        <v>11</v>
      </c>
      <c r="H70" s="18">
        <v>-1.1499999999999999</v>
      </c>
      <c r="I70" s="19">
        <v>-1.45</v>
      </c>
    </row>
    <row r="71" spans="2:18" x14ac:dyDescent="0.25">
      <c r="B71" s="1">
        <v>12</v>
      </c>
      <c r="C71" s="18">
        <v>1.22</v>
      </c>
      <c r="D71" s="19">
        <v>0.66</v>
      </c>
      <c r="G71" s="1">
        <v>12</v>
      </c>
      <c r="H71" s="18">
        <v>0.89</v>
      </c>
      <c r="I71" s="19">
        <v>-0.39</v>
      </c>
    </row>
    <row r="72" spans="2:18" x14ac:dyDescent="0.25">
      <c r="B72" s="1">
        <v>13</v>
      </c>
      <c r="C72" s="18">
        <v>0.08</v>
      </c>
      <c r="D72" s="19">
        <v>-2.21</v>
      </c>
      <c r="G72" s="1">
        <v>13</v>
      </c>
      <c r="H72" s="18">
        <v>0.96</v>
      </c>
      <c r="I72" s="19">
        <v>-2.0099999999999998</v>
      </c>
    </row>
    <row r="73" spans="2:18" x14ac:dyDescent="0.25">
      <c r="B73" s="1">
        <v>14</v>
      </c>
      <c r="C73" s="18">
        <v>1.07</v>
      </c>
      <c r="D73" s="19">
        <v>-0.66</v>
      </c>
      <c r="G73" s="1">
        <v>14</v>
      </c>
      <c r="H73" s="18">
        <v>-0.62</v>
      </c>
      <c r="I73" s="19">
        <v>0.14000000000000001</v>
      </c>
    </row>
    <row r="74" spans="2:18" x14ac:dyDescent="0.25">
      <c r="B74" s="1">
        <v>15</v>
      </c>
      <c r="C74" s="18">
        <v>-1.26</v>
      </c>
      <c r="D74" s="19">
        <v>0.28999999999999998</v>
      </c>
      <c r="G74" s="1">
        <v>15</v>
      </c>
      <c r="H74" s="18">
        <v>-1.65</v>
      </c>
      <c r="I74" s="19">
        <v>0.59</v>
      </c>
    </row>
    <row r="75" spans="2:18" x14ac:dyDescent="0.25">
      <c r="B75" s="1">
        <v>16</v>
      </c>
      <c r="C75" s="18">
        <v>1.25</v>
      </c>
      <c r="D75" s="19">
        <v>-0.47</v>
      </c>
      <c r="G75" s="1">
        <v>16</v>
      </c>
      <c r="H75" s="18">
        <v>1.39</v>
      </c>
      <c r="I75" s="19">
        <v>0.56000000000000005</v>
      </c>
    </row>
    <row r="76" spans="2:18" x14ac:dyDescent="0.25">
      <c r="B76" s="1">
        <v>17</v>
      </c>
      <c r="C76" s="18">
        <v>3</v>
      </c>
      <c r="D76" s="19">
        <v>0.92</v>
      </c>
      <c r="G76" s="1">
        <v>17</v>
      </c>
      <c r="H76" s="18">
        <v>0</v>
      </c>
      <c r="I76" s="19">
        <v>-1.05</v>
      </c>
    </row>
    <row r="77" spans="2:18" x14ac:dyDescent="0.25">
      <c r="B77" s="1">
        <v>18</v>
      </c>
      <c r="C77" s="18">
        <v>0.65</v>
      </c>
      <c r="D77" s="19">
        <v>-1.37</v>
      </c>
      <c r="G77" s="1">
        <v>18</v>
      </c>
      <c r="H77" s="18">
        <v>-0.56000000000000005</v>
      </c>
      <c r="I77" s="19">
        <v>0.24</v>
      </c>
    </row>
    <row r="78" spans="2:18" x14ac:dyDescent="0.25">
      <c r="B78" s="1">
        <v>19</v>
      </c>
      <c r="C78" s="18">
        <v>1.56</v>
      </c>
      <c r="D78" s="19">
        <v>0.5</v>
      </c>
      <c r="G78" s="1">
        <v>19</v>
      </c>
      <c r="H78" s="18">
        <v>-0.23</v>
      </c>
      <c r="I78" s="19">
        <v>-0.25</v>
      </c>
    </row>
    <row r="79" spans="2:18" x14ac:dyDescent="0.25">
      <c r="B79" s="1">
        <v>20</v>
      </c>
      <c r="C79" s="20">
        <v>1.5</v>
      </c>
      <c r="D79" s="21">
        <v>0.31</v>
      </c>
      <c r="G79" s="1">
        <v>20</v>
      </c>
      <c r="H79" s="20">
        <v>-1.08</v>
      </c>
      <c r="I79" s="21">
        <v>1.29</v>
      </c>
    </row>
    <row r="80" spans="2:18" x14ac:dyDescent="0.25">
      <c r="B80" s="1">
        <v>1</v>
      </c>
      <c r="C80" s="16">
        <v>-0.03</v>
      </c>
      <c r="D80" s="17">
        <v>-1.94</v>
      </c>
      <c r="E80" s="1" t="s">
        <v>9</v>
      </c>
      <c r="G80" s="1">
        <v>1</v>
      </c>
      <c r="H80" s="16">
        <v>1.28</v>
      </c>
      <c r="I80" s="17">
        <v>0.11</v>
      </c>
      <c r="J80" s="1" t="s">
        <v>8</v>
      </c>
      <c r="R80" s="5" t="s">
        <v>28</v>
      </c>
    </row>
    <row r="81" spans="2:9" x14ac:dyDescent="0.25">
      <c r="B81" s="1">
        <v>2</v>
      </c>
      <c r="C81" s="18">
        <v>-0.2</v>
      </c>
      <c r="D81" s="19">
        <v>-2.61</v>
      </c>
      <c r="G81" s="1">
        <v>2</v>
      </c>
      <c r="H81" s="18">
        <v>0.65</v>
      </c>
      <c r="I81" s="19">
        <v>-0.99</v>
      </c>
    </row>
    <row r="82" spans="2:9" x14ac:dyDescent="0.25">
      <c r="B82" s="1">
        <v>3</v>
      </c>
      <c r="C82" s="18">
        <v>-0.16</v>
      </c>
      <c r="D82" s="19">
        <v>-0.11</v>
      </c>
      <c r="G82" s="1">
        <v>3</v>
      </c>
      <c r="H82" s="18">
        <v>0.99</v>
      </c>
      <c r="I82" s="19">
        <v>7.0000000000000007E-2</v>
      </c>
    </row>
    <row r="83" spans="2:9" x14ac:dyDescent="0.25">
      <c r="B83" s="1">
        <v>4</v>
      </c>
      <c r="C83" s="18">
        <v>2.06</v>
      </c>
      <c r="D83" s="19">
        <v>2.17</v>
      </c>
      <c r="G83" s="1">
        <v>4</v>
      </c>
      <c r="H83" s="18">
        <v>0.03</v>
      </c>
      <c r="I83" s="19">
        <v>-0.89</v>
      </c>
    </row>
    <row r="84" spans="2:9" x14ac:dyDescent="0.25">
      <c r="B84" s="1">
        <v>5</v>
      </c>
      <c r="C84" s="18">
        <v>2.14</v>
      </c>
      <c r="D84" s="19">
        <v>2.2599999999999998</v>
      </c>
      <c r="G84" s="1">
        <v>5</v>
      </c>
      <c r="H84" s="18">
        <v>-0.99</v>
      </c>
      <c r="I84" s="19">
        <v>-1.58</v>
      </c>
    </row>
    <row r="85" spans="2:9" x14ac:dyDescent="0.25">
      <c r="B85" s="1">
        <v>6</v>
      </c>
      <c r="C85" s="18">
        <v>2.1</v>
      </c>
      <c r="D85" s="19">
        <v>0.71</v>
      </c>
      <c r="G85" s="1">
        <v>6</v>
      </c>
      <c r="H85" s="18">
        <v>0.55000000000000004</v>
      </c>
      <c r="I85" s="19">
        <v>0.41</v>
      </c>
    </row>
    <row r="86" spans="2:9" x14ac:dyDescent="0.25">
      <c r="B86" s="1">
        <v>7</v>
      </c>
      <c r="C86" s="18">
        <v>0.62</v>
      </c>
      <c r="D86" s="19">
        <v>-0.09</v>
      </c>
      <c r="G86" s="1">
        <v>7</v>
      </c>
      <c r="H86" s="18">
        <v>-1.61</v>
      </c>
      <c r="I86" s="19">
        <v>-0.12</v>
      </c>
    </row>
    <row r="87" spans="2:9" x14ac:dyDescent="0.25">
      <c r="B87" s="1">
        <v>8</v>
      </c>
      <c r="C87" s="18">
        <v>-0.11</v>
      </c>
      <c r="D87" s="19">
        <v>-1.28</v>
      </c>
      <c r="G87" s="1">
        <v>8</v>
      </c>
      <c r="H87" s="18">
        <v>1.28</v>
      </c>
      <c r="I87" s="19">
        <v>1.33</v>
      </c>
    </row>
    <row r="88" spans="2:9" x14ac:dyDescent="0.25">
      <c r="B88" s="1">
        <v>9</v>
      </c>
      <c r="C88" s="18">
        <v>-0.27</v>
      </c>
      <c r="D88" s="19">
        <v>0.8</v>
      </c>
      <c r="G88" s="1">
        <v>9</v>
      </c>
      <c r="H88" s="18">
        <v>0.54</v>
      </c>
      <c r="I88" s="19">
        <v>0.52</v>
      </c>
    </row>
    <row r="89" spans="2:9" x14ac:dyDescent="0.25">
      <c r="B89" s="1">
        <v>10</v>
      </c>
      <c r="C89" s="18">
        <v>-0.87</v>
      </c>
      <c r="D89" s="19">
        <v>-1.05</v>
      </c>
      <c r="G89" s="1">
        <v>10</v>
      </c>
      <c r="H89" s="18">
        <v>-2.23</v>
      </c>
      <c r="I89" s="19">
        <v>-2.4500000000000002</v>
      </c>
    </row>
    <row r="90" spans="2:9" x14ac:dyDescent="0.25">
      <c r="B90" s="1">
        <v>11</v>
      </c>
      <c r="C90" s="18">
        <v>2.2599999999999998</v>
      </c>
      <c r="D90" s="19">
        <v>2.0499999999999998</v>
      </c>
      <c r="G90" s="1">
        <v>11</v>
      </c>
      <c r="H90" s="18">
        <v>-0.1</v>
      </c>
      <c r="I90" s="19">
        <v>1.17</v>
      </c>
    </row>
    <row r="91" spans="2:9" x14ac:dyDescent="0.25">
      <c r="B91" s="1">
        <v>12</v>
      </c>
      <c r="C91" s="18">
        <v>-1.35</v>
      </c>
      <c r="D91" s="19">
        <v>0.5</v>
      </c>
      <c r="G91" s="1">
        <v>12</v>
      </c>
      <c r="H91" s="18">
        <v>-0.6</v>
      </c>
      <c r="I91" s="19">
        <v>0.67</v>
      </c>
    </row>
    <row r="92" spans="2:9" x14ac:dyDescent="0.25">
      <c r="B92" s="1">
        <v>13</v>
      </c>
      <c r="C92" s="18">
        <v>2.31</v>
      </c>
      <c r="D92" s="19">
        <v>-0.84</v>
      </c>
      <c r="G92" s="1">
        <v>13</v>
      </c>
      <c r="H92" s="18">
        <v>-0.69</v>
      </c>
      <c r="I92" s="19">
        <v>1.0900000000000001</v>
      </c>
    </row>
    <row r="93" spans="2:9" x14ac:dyDescent="0.25">
      <c r="B93" s="1">
        <v>14</v>
      </c>
      <c r="C93" s="18">
        <v>0.04</v>
      </c>
      <c r="D93" s="19">
        <v>-1.54</v>
      </c>
      <c r="G93" s="1">
        <v>14</v>
      </c>
      <c r="H93" s="18">
        <v>-0.05</v>
      </c>
      <c r="I93" s="19">
        <v>-0.09</v>
      </c>
    </row>
    <row r="94" spans="2:9" x14ac:dyDescent="0.25">
      <c r="B94" s="1">
        <v>15</v>
      </c>
      <c r="C94" s="18">
        <v>-1.05</v>
      </c>
      <c r="D94" s="19">
        <v>-1.06</v>
      </c>
      <c r="G94" s="1">
        <v>15</v>
      </c>
      <c r="H94" s="18">
        <v>1.03</v>
      </c>
      <c r="I94" s="19">
        <v>0.36</v>
      </c>
    </row>
    <row r="95" spans="2:9" x14ac:dyDescent="0.25">
      <c r="B95" s="1">
        <v>16</v>
      </c>
      <c r="C95" s="18">
        <v>-0.79</v>
      </c>
      <c r="D95" s="19">
        <v>-0.6</v>
      </c>
      <c r="G95" s="1">
        <v>16</v>
      </c>
      <c r="H95" s="18">
        <v>0.62</v>
      </c>
      <c r="I95" s="19">
        <v>1.66</v>
      </c>
    </row>
    <row r="96" spans="2:9" x14ac:dyDescent="0.25">
      <c r="B96" s="1">
        <v>17</v>
      </c>
      <c r="C96" s="18">
        <v>-0.16</v>
      </c>
      <c r="D96" s="19">
        <v>-1.1000000000000001</v>
      </c>
      <c r="G96" s="1">
        <v>17</v>
      </c>
      <c r="H96" s="18">
        <v>-0.96</v>
      </c>
      <c r="I96" s="19">
        <v>1.4</v>
      </c>
    </row>
    <row r="97" spans="2:10" x14ac:dyDescent="0.25">
      <c r="B97" s="1">
        <v>18</v>
      </c>
      <c r="C97" s="18">
        <v>-0.62</v>
      </c>
      <c r="D97" s="19">
        <v>-0.37</v>
      </c>
      <c r="G97" s="1">
        <v>18</v>
      </c>
      <c r="H97" s="18">
        <v>1.04</v>
      </c>
      <c r="I97" s="19">
        <v>-0.01</v>
      </c>
    </row>
    <row r="98" spans="2:10" x14ac:dyDescent="0.25">
      <c r="B98" s="1">
        <v>19</v>
      </c>
      <c r="C98" s="18">
        <v>-0.55000000000000004</v>
      </c>
      <c r="D98" s="19">
        <v>0.78</v>
      </c>
      <c r="G98" s="1">
        <v>19</v>
      </c>
      <c r="H98" s="18">
        <v>1.9</v>
      </c>
      <c r="I98" s="19">
        <v>1.95</v>
      </c>
    </row>
    <row r="99" spans="2:10" x14ac:dyDescent="0.25">
      <c r="B99" s="1">
        <v>20</v>
      </c>
      <c r="C99" s="20">
        <v>1.5</v>
      </c>
      <c r="D99" s="21">
        <v>1.31</v>
      </c>
      <c r="G99" s="1">
        <v>20</v>
      </c>
      <c r="H99" s="20">
        <v>-0.84</v>
      </c>
      <c r="I99" s="21">
        <v>0.6</v>
      </c>
    </row>
    <row r="100" spans="2:10" x14ac:dyDescent="0.25">
      <c r="B100" s="1">
        <v>1</v>
      </c>
      <c r="C100" s="16">
        <v>-1.4</v>
      </c>
      <c r="D100" s="17">
        <v>1.21</v>
      </c>
      <c r="E100" s="1" t="s">
        <v>29</v>
      </c>
      <c r="G100" s="1">
        <v>1</v>
      </c>
      <c r="H100" s="16">
        <v>-1.39</v>
      </c>
      <c r="I100" s="17">
        <v>1.58</v>
      </c>
      <c r="J100" s="1" t="s">
        <v>30</v>
      </c>
    </row>
    <row r="101" spans="2:10" x14ac:dyDescent="0.25">
      <c r="B101" s="1">
        <v>2</v>
      </c>
      <c r="C101" s="18">
        <v>-0.83</v>
      </c>
      <c r="D101" s="19">
        <v>-2.75</v>
      </c>
      <c r="G101" s="1">
        <v>2</v>
      </c>
      <c r="H101" s="18">
        <v>-1.08</v>
      </c>
      <c r="I101" s="19">
        <v>0.09</v>
      </c>
    </row>
    <row r="102" spans="2:10" x14ac:dyDescent="0.25">
      <c r="B102" s="1">
        <v>3</v>
      </c>
      <c r="C102" s="18">
        <v>-3</v>
      </c>
      <c r="D102" s="19">
        <v>-0.98</v>
      </c>
      <c r="G102" s="1">
        <v>3</v>
      </c>
      <c r="H102" s="18">
        <v>3</v>
      </c>
      <c r="I102" s="19">
        <v>3</v>
      </c>
    </row>
    <row r="103" spans="2:10" x14ac:dyDescent="0.25">
      <c r="B103" s="1">
        <v>4</v>
      </c>
      <c r="C103" s="18">
        <v>0.69</v>
      </c>
      <c r="D103" s="19">
        <v>2.81</v>
      </c>
      <c r="G103" s="1">
        <v>4</v>
      </c>
      <c r="H103" s="18">
        <v>3</v>
      </c>
      <c r="I103" s="19">
        <v>2.96</v>
      </c>
    </row>
    <row r="104" spans="2:10" x14ac:dyDescent="0.25">
      <c r="B104" s="1">
        <v>5</v>
      </c>
      <c r="C104" s="18">
        <v>-2.11</v>
      </c>
      <c r="D104" s="19">
        <v>-0.13</v>
      </c>
      <c r="G104" s="1">
        <v>5</v>
      </c>
      <c r="H104" s="18">
        <v>0.62</v>
      </c>
      <c r="I104" s="19">
        <v>0.79</v>
      </c>
    </row>
    <row r="105" spans="2:10" x14ac:dyDescent="0.25">
      <c r="B105" s="1">
        <v>6</v>
      </c>
      <c r="C105" s="18">
        <v>1.79</v>
      </c>
      <c r="D105" s="19">
        <v>2.4</v>
      </c>
      <c r="G105" s="1">
        <v>6</v>
      </c>
      <c r="H105" s="18">
        <v>-0.36</v>
      </c>
      <c r="I105" s="19">
        <v>-2.37</v>
      </c>
    </row>
    <row r="106" spans="2:10" x14ac:dyDescent="0.25">
      <c r="B106" s="1">
        <v>7</v>
      </c>
      <c r="C106" s="18">
        <v>-1.08</v>
      </c>
      <c r="D106" s="19">
        <v>-0.09</v>
      </c>
      <c r="G106" s="1">
        <v>7</v>
      </c>
      <c r="H106" s="18">
        <v>-1.81</v>
      </c>
      <c r="I106" s="19">
        <v>-0.96</v>
      </c>
    </row>
    <row r="107" spans="2:10" x14ac:dyDescent="0.25">
      <c r="B107" s="1">
        <v>8</v>
      </c>
      <c r="C107" s="18">
        <v>0.56000000000000005</v>
      </c>
      <c r="D107" s="19">
        <v>-0.59</v>
      </c>
      <c r="G107" s="1">
        <v>8</v>
      </c>
      <c r="H107" s="18">
        <v>-2.59</v>
      </c>
      <c r="I107" s="19">
        <v>1.45</v>
      </c>
    </row>
    <row r="108" spans="2:10" x14ac:dyDescent="0.25">
      <c r="B108" s="1">
        <v>9</v>
      </c>
      <c r="C108" s="18">
        <v>-0.79</v>
      </c>
      <c r="D108" s="19">
        <v>1.47</v>
      </c>
      <c r="G108" s="1">
        <v>9</v>
      </c>
      <c r="H108" s="18">
        <v>1.01</v>
      </c>
      <c r="I108" s="19">
        <v>1.01</v>
      </c>
    </row>
    <row r="109" spans="2:10" x14ac:dyDescent="0.25">
      <c r="B109" s="1">
        <v>10</v>
      </c>
      <c r="C109" s="18">
        <v>-0.85</v>
      </c>
      <c r="D109" s="19">
        <v>-1.18</v>
      </c>
      <c r="G109" s="1">
        <v>10</v>
      </c>
      <c r="H109" s="18">
        <v>1.3</v>
      </c>
      <c r="I109" s="19">
        <v>3</v>
      </c>
    </row>
    <row r="110" spans="2:10" x14ac:dyDescent="0.25">
      <c r="B110" s="1">
        <v>11</v>
      </c>
      <c r="C110" s="18">
        <v>1.44</v>
      </c>
      <c r="D110" s="19">
        <v>0.84</v>
      </c>
      <c r="G110" s="1">
        <v>11</v>
      </c>
      <c r="H110" s="18">
        <v>-2.0299999999999998</v>
      </c>
      <c r="I110" s="19">
        <v>0.36</v>
      </c>
    </row>
    <row r="111" spans="2:10" x14ac:dyDescent="0.25">
      <c r="B111" s="1">
        <v>12</v>
      </c>
      <c r="C111" s="18">
        <v>-2.61</v>
      </c>
      <c r="D111" s="19">
        <v>0.46</v>
      </c>
      <c r="G111" s="1">
        <v>12</v>
      </c>
      <c r="H111" s="18">
        <v>-1.58</v>
      </c>
      <c r="I111" s="19">
        <v>0.92</v>
      </c>
    </row>
    <row r="112" spans="2:10" x14ac:dyDescent="0.25">
      <c r="B112" s="1">
        <v>13</v>
      </c>
      <c r="C112" s="18">
        <v>-0.94</v>
      </c>
      <c r="D112" s="19">
        <v>0.53</v>
      </c>
      <c r="G112" s="1">
        <v>13</v>
      </c>
      <c r="H112" s="18">
        <v>1.1000000000000001</v>
      </c>
      <c r="I112" s="19">
        <v>-0.18</v>
      </c>
    </row>
    <row r="113" spans="2:9" x14ac:dyDescent="0.25">
      <c r="B113" s="1">
        <v>14</v>
      </c>
      <c r="C113" s="18">
        <v>-1.54</v>
      </c>
      <c r="D113" s="19">
        <v>1.26</v>
      </c>
      <c r="G113" s="1">
        <v>14</v>
      </c>
      <c r="H113" s="18">
        <v>-0.93</v>
      </c>
      <c r="I113" s="19">
        <v>1.29</v>
      </c>
    </row>
    <row r="114" spans="2:9" x14ac:dyDescent="0.25">
      <c r="B114" s="1">
        <v>15</v>
      </c>
      <c r="C114" s="18">
        <v>-0.94</v>
      </c>
      <c r="D114" s="19">
        <v>-0.24</v>
      </c>
      <c r="G114" s="1">
        <v>15</v>
      </c>
      <c r="H114" s="18">
        <v>0.27</v>
      </c>
      <c r="I114" s="19">
        <v>-0.62</v>
      </c>
    </row>
    <row r="115" spans="2:9" x14ac:dyDescent="0.25">
      <c r="B115" s="1">
        <v>16</v>
      </c>
      <c r="C115" s="18">
        <v>0.47</v>
      </c>
      <c r="D115" s="19">
        <v>-0.62</v>
      </c>
      <c r="G115" s="1">
        <v>16</v>
      </c>
      <c r="H115" s="18">
        <v>-1.77</v>
      </c>
      <c r="I115" s="19">
        <v>0.97</v>
      </c>
    </row>
    <row r="116" spans="2:9" x14ac:dyDescent="0.25">
      <c r="B116" s="1">
        <v>17</v>
      </c>
      <c r="C116" s="18">
        <v>-2.87</v>
      </c>
      <c r="D116" s="19">
        <v>3</v>
      </c>
      <c r="G116" s="1">
        <v>17</v>
      </c>
      <c r="H116" s="18">
        <v>-0.92</v>
      </c>
      <c r="I116" s="19">
        <v>-1.08</v>
      </c>
    </row>
    <row r="117" spans="2:9" x14ac:dyDescent="0.25">
      <c r="B117" s="1">
        <v>18</v>
      </c>
      <c r="C117" s="18">
        <v>-1.1299999999999999</v>
      </c>
      <c r="D117" s="19">
        <v>-2.16</v>
      </c>
      <c r="G117" s="1">
        <v>18</v>
      </c>
      <c r="H117" s="18">
        <v>0.27</v>
      </c>
      <c r="I117" s="19">
        <v>0.87</v>
      </c>
    </row>
    <row r="118" spans="2:9" x14ac:dyDescent="0.25">
      <c r="B118" s="1">
        <v>19</v>
      </c>
      <c r="C118" s="18">
        <v>-0.83</v>
      </c>
      <c r="D118" s="19">
        <v>0.99</v>
      </c>
      <c r="G118" s="1">
        <v>19</v>
      </c>
      <c r="H118" s="18">
        <v>0.34</v>
      </c>
      <c r="I118" s="19">
        <v>0.6</v>
      </c>
    </row>
    <row r="119" spans="2:9" x14ac:dyDescent="0.25">
      <c r="B119" s="1">
        <v>20</v>
      </c>
      <c r="C119" s="20">
        <v>-1.01</v>
      </c>
      <c r="D119" s="21">
        <v>0.87</v>
      </c>
      <c r="G119" s="1">
        <v>20</v>
      </c>
      <c r="H119" s="20">
        <v>-2.19</v>
      </c>
      <c r="I119" s="21">
        <v>2.0699999999999998</v>
      </c>
    </row>
    <row r="121" spans="2:9" x14ac:dyDescent="0.25">
      <c r="B121" s="22" t="s">
        <v>1</v>
      </c>
      <c r="C121" s="23">
        <f>AVERAGE(C21:C119)</f>
        <v>0.22767676767676778</v>
      </c>
      <c r="D121" s="23">
        <f>AVERAGE(D21:D119)</f>
        <v>6.2323232323232315E-2</v>
      </c>
      <c r="G121" s="22" t="s">
        <v>1</v>
      </c>
      <c r="H121" s="23">
        <f>AVERAGE(H21:H119)</f>
        <v>3.3939393939393964E-2</v>
      </c>
      <c r="I121" s="23">
        <f>AVERAGE(I21:I119)</f>
        <v>0.12828282828282833</v>
      </c>
    </row>
    <row r="122" spans="2:9" x14ac:dyDescent="0.25">
      <c r="B122" s="22" t="s">
        <v>31</v>
      </c>
      <c r="C122" s="23">
        <f>_xlfn.STDEV.S(C21:C119)</f>
        <v>1.2807123562114606</v>
      </c>
      <c r="D122" s="23">
        <f>_xlfn.STDEV.S(D21:D119)</f>
        <v>1.4085068286279216</v>
      </c>
      <c r="G122" s="22" t="s">
        <v>31</v>
      </c>
      <c r="H122" s="23">
        <f>_xlfn.STDEV.S(H21:H119)</f>
        <v>1.2321938442302058</v>
      </c>
      <c r="I122" s="23">
        <f>_xlfn.STDEV.S(I21:I119)</f>
        <v>1.4200072149888856</v>
      </c>
    </row>
    <row r="123" spans="2:9" x14ac:dyDescent="0.25">
      <c r="B123" s="22" t="s">
        <v>32</v>
      </c>
      <c r="C123" s="23">
        <f>_xlfn.VAR.S(C21:C119)</f>
        <v>1.6402241393527113</v>
      </c>
      <c r="D123" s="23">
        <f>_xlfn.VAR.S(D21:D119)</f>
        <v>1.9838914862914856</v>
      </c>
      <c r="G123" s="22" t="s">
        <v>32</v>
      </c>
      <c r="H123" s="23">
        <f>_xlfn.VAR.S(H21:H119)</f>
        <v>1.5183016697588128</v>
      </c>
      <c r="I123" s="23">
        <f>_xlfn.VAR.S(I21:I119)</f>
        <v>2.016420490620491</v>
      </c>
    </row>
    <row r="127" spans="2:9" x14ac:dyDescent="0.25">
      <c r="B127" s="1" t="s">
        <v>33</v>
      </c>
    </row>
    <row r="129" spans="2:4" x14ac:dyDescent="0.25">
      <c r="B129" s="22" t="s">
        <v>1</v>
      </c>
      <c r="C129" s="23">
        <f>AVERAGE(C21:C119, H21:H119)</f>
        <v>0.13080808080808082</v>
      </c>
      <c r="D129" s="23">
        <f>AVERAGE(D21:D119, I21:I119)</f>
        <v>9.5303030303030251E-2</v>
      </c>
    </row>
    <row r="130" spans="2:4" x14ac:dyDescent="0.25">
      <c r="B130" s="22" t="s">
        <v>31</v>
      </c>
      <c r="C130" s="23">
        <f>_xlfn.STDEV.S(C21:C119,H21:H119)</f>
        <v>1.2572499816184319</v>
      </c>
      <c r="D130" s="23">
        <f>_xlfn.STDEV.S(D21:D119,I21:I119)</f>
        <v>1.4110620470411315</v>
      </c>
    </row>
    <row r="131" spans="2:4" x14ac:dyDescent="0.25">
      <c r="B131" s="22" t="s">
        <v>32</v>
      </c>
      <c r="C131" s="23">
        <f>_xlfn.VAR.S(C21:C119,H21:H119)</f>
        <v>1.5806775162795474</v>
      </c>
      <c r="D131" s="23">
        <f>_xlfn.VAR.S(D21:D119,I21:I119)</f>
        <v>1.9910961005999086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Bastia</dc:creator>
  <cp:lastModifiedBy>Nicholas Bastia</cp:lastModifiedBy>
  <dcterms:created xsi:type="dcterms:W3CDTF">2025-04-29T01:15:43Z</dcterms:created>
  <dcterms:modified xsi:type="dcterms:W3CDTF">2025-04-29T01:19:00Z</dcterms:modified>
</cp:coreProperties>
</file>