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k4\Documents\ENEL525_Project\Testing\Final1\"/>
    </mc:Choice>
  </mc:AlternateContent>
  <xr:revisionPtr revIDLastSave="0" documentId="13_ncr:9_{71237E46-19AF-4EAA-B322-E230126358C5}" xr6:coauthVersionLast="47" xr6:coauthVersionMax="47" xr10:uidLastSave="{00000000-0000-0000-0000-000000000000}"/>
  <bookViews>
    <workbookView xWindow="-120" yWindow="-120" windowWidth="24240" windowHeight="13740" xr2:uid="{882F1136-29E3-4AE3-AEAB-03991BB28151}"/>
  </bookViews>
  <sheets>
    <sheet name="confusion_matrix" sheetId="1" r:id="rId1"/>
  </sheets>
  <calcPr calcId="0"/>
</workbook>
</file>

<file path=xl/calcChain.xml><?xml version="1.0" encoding="utf-8"?>
<calcChain xmlns="http://schemas.openxmlformats.org/spreadsheetml/2006/main">
  <c r="C27" i="1" l="1"/>
  <c r="V25" i="1"/>
  <c r="U25" i="1"/>
  <c r="T25" i="1"/>
  <c r="S25" i="1"/>
  <c r="R25" i="1"/>
  <c r="Q25" i="1"/>
  <c r="P25" i="1"/>
  <c r="O25" i="1"/>
  <c r="N25" i="1"/>
  <c r="M25" i="1"/>
  <c r="L25" i="1"/>
  <c r="B25" i="1"/>
  <c r="K25" i="1"/>
  <c r="J25" i="1"/>
  <c r="I25" i="1"/>
  <c r="H25" i="1"/>
  <c r="G25" i="1"/>
  <c r="F25" i="1"/>
  <c r="E25" i="1"/>
  <c r="D25" i="1"/>
  <c r="C25" i="1"/>
  <c r="D24" i="1"/>
  <c r="B24" i="1"/>
  <c r="C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</calcChain>
</file>

<file path=xl/sharedStrings.xml><?xml version="1.0" encoding="utf-8"?>
<sst xmlns="http://schemas.openxmlformats.org/spreadsheetml/2006/main" count="45" uniqueCount="45">
  <si>
    <t>Predicted 0</t>
  </si>
  <si>
    <t>Predicted 1</t>
  </si>
  <si>
    <t>Predicted 2</t>
  </si>
  <si>
    <t>Predicted 3</t>
  </si>
  <si>
    <t>Predicted 4</t>
  </si>
  <si>
    <t>Predicted 5</t>
  </si>
  <si>
    <t>Predicted 6</t>
  </si>
  <si>
    <t>Predicted 7</t>
  </si>
  <si>
    <t>Predicted 8</t>
  </si>
  <si>
    <t>Predicted 9</t>
  </si>
  <si>
    <t>Predicted 10</t>
  </si>
  <si>
    <t>Predicted 11</t>
  </si>
  <si>
    <t>Predicted 12</t>
  </si>
  <si>
    <t>Predicted 13</t>
  </si>
  <si>
    <t>Predicted 14</t>
  </si>
  <si>
    <t>Predicted 15</t>
  </si>
  <si>
    <t>Predicted 16</t>
  </si>
  <si>
    <t>Predicted 17</t>
  </si>
  <si>
    <t>Predicted 18</t>
  </si>
  <si>
    <t>Predicted 19</t>
  </si>
  <si>
    <t>Predicted 20</t>
  </si>
  <si>
    <t>True 0</t>
  </si>
  <si>
    <t>True 1</t>
  </si>
  <si>
    <t>True 2</t>
  </si>
  <si>
    <t>True 3</t>
  </si>
  <si>
    <t>True 4</t>
  </si>
  <si>
    <t>True 5</t>
  </si>
  <si>
    <t>True 6</t>
  </si>
  <si>
    <t>True 7</t>
  </si>
  <si>
    <t>True 8</t>
  </si>
  <si>
    <t>True 9</t>
  </si>
  <si>
    <t>True 10</t>
  </si>
  <si>
    <t>True 11</t>
  </si>
  <si>
    <t>True 12</t>
  </si>
  <si>
    <t>True 13</t>
  </si>
  <si>
    <t>True 14</t>
  </si>
  <si>
    <t>True 15</t>
  </si>
  <si>
    <t>True 16</t>
  </si>
  <si>
    <t>True 17</t>
  </si>
  <si>
    <t>True 18</t>
  </si>
  <si>
    <t>True 19</t>
  </si>
  <si>
    <t>True 20</t>
  </si>
  <si>
    <t>Total</t>
  </si>
  <si>
    <t>Accuracy</t>
  </si>
  <si>
    <t>Average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</si>
</sst>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A413-3D98-4CB0-9130-80B6D515F193}">
  <dimension ref="A1:V27"/>
  <sheetViews>
    <sheetView tabSelected="1" workbookViewId="0">
      <selection activeCell="M27" sqref="M27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23</v>
      </c>
      <c r="B4">
        <v>0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20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9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0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9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1</v>
      </c>
      <c r="V20">
        <v>0</v>
      </c>
    </row>
    <row r="21" spans="1:22" x14ac:dyDescent="0.25">
      <c r="A21" t="s">
        <v>40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1</v>
      </c>
    </row>
    <row r="22" spans="1:22" x14ac:dyDescent="0.25">
      <c r="A22" t="s">
        <v>41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</row>
    <row r="24" spans="1:22" x14ac:dyDescent="0.25">
      <c r="A24" t="s">
        <v>42</v>
      </c>
      <c r="B24">
        <f t="shared" ref="B24:U24" si="0">SUM(B2:B22)</f>
        <v>13</v>
      </c>
      <c r="C24">
        <f t="shared" si="0"/>
        <v>23</v>
      </c>
      <c r="D24">
        <f>SUM(D2:D22)</f>
        <v>12</v>
      </c>
      <c r="E24">
        <f t="shared" si="0"/>
        <v>16</v>
      </c>
      <c r="F24">
        <f t="shared" si="0"/>
        <v>26</v>
      </c>
      <c r="G24">
        <f t="shared" si="0"/>
        <v>16</v>
      </c>
      <c r="H24">
        <f t="shared" si="0"/>
        <v>13</v>
      </c>
      <c r="I24">
        <f t="shared" si="0"/>
        <v>8</v>
      </c>
      <c r="J24">
        <f t="shared" si="0"/>
        <v>6</v>
      </c>
      <c r="K24">
        <f t="shared" si="0"/>
        <v>9</v>
      </c>
      <c r="L24">
        <f t="shared" si="0"/>
        <v>18</v>
      </c>
      <c r="M24">
        <f t="shared" si="0"/>
        <v>12</v>
      </c>
      <c r="N24">
        <f t="shared" si="0"/>
        <v>10</v>
      </c>
      <c r="O24">
        <f t="shared" si="0"/>
        <v>24</v>
      </c>
      <c r="P24">
        <f t="shared" si="0"/>
        <v>13</v>
      </c>
      <c r="Q24">
        <f t="shared" si="0"/>
        <v>18</v>
      </c>
      <c r="R24">
        <f t="shared" si="0"/>
        <v>9</v>
      </c>
      <c r="S24">
        <f t="shared" si="0"/>
        <v>9</v>
      </c>
      <c r="T24">
        <f t="shared" si="0"/>
        <v>15</v>
      </c>
      <c r="U24">
        <f t="shared" si="0"/>
        <v>15</v>
      </c>
      <c r="V24">
        <f>SUM(V2:V22)</f>
        <v>15</v>
      </c>
    </row>
    <row r="25" spans="1:22" x14ac:dyDescent="0.25">
      <c r="A25" t="s">
        <v>43</v>
      </c>
      <c r="B25" s="3">
        <f>B2/B24</f>
        <v>0.69230769230769229</v>
      </c>
      <c r="C25" s="3">
        <f>C3/C24</f>
        <v>0.91304347826086951</v>
      </c>
      <c r="D25" s="3">
        <f>D4/D24</f>
        <v>0.75</v>
      </c>
      <c r="E25" s="3">
        <f>E5/E24</f>
        <v>0.9375</v>
      </c>
      <c r="F25" s="3">
        <f>F6/F24</f>
        <v>0.76923076923076927</v>
      </c>
      <c r="G25" s="3">
        <f>G7/G24</f>
        <v>0.9375</v>
      </c>
      <c r="H25" s="3">
        <f>H8/H24</f>
        <v>0.69230769230769229</v>
      </c>
      <c r="I25" s="3">
        <f>I9/I24</f>
        <v>1</v>
      </c>
      <c r="J25" s="3">
        <f>J10/J24</f>
        <v>0.83333333333333337</v>
      </c>
      <c r="K25" s="3">
        <f>K11/K24</f>
        <v>1</v>
      </c>
      <c r="L25" s="3">
        <f>L12/L24</f>
        <v>1</v>
      </c>
      <c r="M25" s="3">
        <f>M13/M24</f>
        <v>0.91666666666666663</v>
      </c>
      <c r="N25" s="3">
        <f>N14/N24</f>
        <v>0.9</v>
      </c>
      <c r="O25" s="3">
        <f>O15/O24</f>
        <v>0.83333333333333337</v>
      </c>
      <c r="P25" s="3">
        <f>P16/P24</f>
        <v>0.84615384615384615</v>
      </c>
      <c r="Q25" s="3">
        <f>Q17/Q24</f>
        <v>0.94444444444444442</v>
      </c>
      <c r="R25" s="3">
        <f>R18/R24</f>
        <v>0.77777777777777779</v>
      </c>
      <c r="S25" s="3">
        <f>S19/S24</f>
        <v>1</v>
      </c>
      <c r="T25" s="3">
        <f>T20/T24</f>
        <v>0.93333333333333335</v>
      </c>
      <c r="U25" s="3">
        <f>U21/U24</f>
        <v>0.8666666666666667</v>
      </c>
      <c r="V25" s="3">
        <f>V22/V24</f>
        <v>0.8666666666666667</v>
      </c>
    </row>
    <row r="27" spans="1:22" x14ac:dyDescent="0.25">
      <c r="A27" s="2" t="s">
        <v>44</v>
      </c>
      <c r="B27" s="2"/>
      <c r="C27" s="1">
        <f>AVERAGE(B25:V25)</f>
        <v>0.87667931907062357</v>
      </c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</dc:creator>
  <cp:lastModifiedBy>Nicholas Lam</cp:lastModifiedBy>
  <dcterms:created xsi:type="dcterms:W3CDTF">2024-12-18T08:15:24Z</dcterms:created>
  <dcterms:modified xsi:type="dcterms:W3CDTF">2024-12-18T08:24:34Z</dcterms:modified>
</cp:coreProperties>
</file>