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 PUSDATIN\BIDANG 2\2020\"/>
    </mc:Choice>
  </mc:AlternateContent>
  <bookViews>
    <workbookView xWindow="0" yWindow="0" windowWidth="23040" windowHeight="9192"/>
  </bookViews>
  <sheets>
    <sheet name="DATA" sheetId="1" r:id="rId1"/>
    <sheet name="Banjir" sheetId="2" r:id="rId2"/>
    <sheet name="RB" sheetId="3" r:id="rId3"/>
    <sheet name="PB" sheetId="5" r:id="rId4"/>
    <sheet name="TL" sheetId="4" r:id="rId5"/>
    <sheet name="RR" sheetId="6" r:id="rId6"/>
    <sheet name="KB" sheetId="7" r:id="rId7"/>
    <sheet name="PT" sheetId="8" r:id="rId8"/>
    <sheet name="REKAP" sheetId="9" r:id="rId9"/>
  </sheets>
  <calcPr calcId="162913"/>
</workbook>
</file>

<file path=xl/calcChain.xml><?xml version="1.0" encoding="utf-8"?>
<calcChain xmlns="http://schemas.openxmlformats.org/spreadsheetml/2006/main">
  <c r="P2859" i="1" l="1"/>
  <c r="L2859" i="1"/>
  <c r="K2859" i="1"/>
  <c r="J2859" i="1"/>
  <c r="I2859" i="1"/>
  <c r="H2859" i="1"/>
  <c r="P2541" i="1" l="1"/>
  <c r="P2806" i="1" l="1"/>
  <c r="L2806" i="1"/>
  <c r="K2806" i="1"/>
  <c r="J2806" i="1"/>
  <c r="I2806" i="1"/>
  <c r="H2806" i="1"/>
  <c r="P2753" i="1"/>
  <c r="L2753" i="1"/>
  <c r="K2753" i="1"/>
  <c r="J2753" i="1"/>
  <c r="I2753" i="1"/>
  <c r="H2753" i="1"/>
  <c r="F2806" i="1"/>
  <c r="P2700" i="1"/>
  <c r="L2700" i="1"/>
  <c r="K2700" i="1"/>
  <c r="J2700" i="1"/>
  <c r="I2700" i="1"/>
  <c r="H2700" i="1"/>
  <c r="P2647" i="1"/>
  <c r="P2594" i="1"/>
  <c r="L2647" i="1"/>
  <c r="K2647" i="1"/>
  <c r="J2647" i="1"/>
  <c r="I2647" i="1"/>
  <c r="H2647" i="1"/>
  <c r="P2329" i="1" l="1"/>
  <c r="N2329" i="1"/>
  <c r="J2329" i="1"/>
  <c r="I2329" i="1"/>
  <c r="F2329" i="1"/>
  <c r="H2276" i="1"/>
  <c r="P2276" i="1"/>
  <c r="P2383" i="1" l="1"/>
  <c r="F2226" i="1" l="1"/>
  <c r="L2594" i="1" l="1"/>
  <c r="K2594" i="1"/>
  <c r="J2594" i="1"/>
  <c r="I2594" i="1"/>
  <c r="H2594" i="1"/>
  <c r="L2541" i="1"/>
  <c r="K2541" i="1"/>
  <c r="J2541" i="1"/>
  <c r="I2541" i="1"/>
  <c r="H2541" i="1"/>
  <c r="L2489" i="1"/>
  <c r="K2489" i="1"/>
  <c r="J2489" i="1"/>
  <c r="I2489" i="1"/>
  <c r="H2489" i="1"/>
  <c r="L2436" i="1"/>
  <c r="K2436" i="1"/>
  <c r="J2436" i="1"/>
  <c r="I2436" i="1"/>
  <c r="H2436" i="1"/>
  <c r="L2383" i="1"/>
  <c r="K2383" i="1"/>
  <c r="J2383" i="1"/>
  <c r="I2383" i="1"/>
  <c r="H2383" i="1"/>
  <c r="P2118" i="1" l="1"/>
  <c r="P2226" i="1"/>
  <c r="P2172" i="1" l="1"/>
  <c r="L2226" i="1" l="1"/>
  <c r="K2226" i="1"/>
  <c r="J2226" i="1"/>
  <c r="I2226" i="1"/>
  <c r="H2226" i="1"/>
  <c r="L2172" i="1"/>
  <c r="K2172" i="1"/>
  <c r="J2172" i="1"/>
  <c r="I2172" i="1"/>
  <c r="H2172" i="1"/>
  <c r="N2060" i="1" l="1"/>
  <c r="P2060" i="1"/>
  <c r="L2118" i="1" l="1"/>
  <c r="K2118" i="1"/>
  <c r="J2118" i="1"/>
  <c r="I2118" i="1"/>
  <c r="H2118" i="1"/>
  <c r="P1841" i="1" l="1"/>
  <c r="L2013" i="1" l="1"/>
  <c r="M2013" i="1"/>
  <c r="N2013" i="1"/>
  <c r="O2013" i="1"/>
  <c r="P2013" i="1"/>
  <c r="Q2013" i="1"/>
  <c r="L1953" i="1"/>
  <c r="M1953" i="1"/>
  <c r="N1953" i="1"/>
  <c r="O1953" i="1"/>
  <c r="P1953" i="1"/>
  <c r="Q1953" i="1"/>
  <c r="L1905" i="1"/>
  <c r="M1905" i="1"/>
  <c r="N1905" i="1"/>
  <c r="O1905" i="1"/>
  <c r="P1905" i="1"/>
  <c r="Q1905" i="1"/>
  <c r="P1797" i="1"/>
  <c r="P1843" i="1" s="1"/>
  <c r="I1482" i="1"/>
  <c r="J1482" i="1"/>
  <c r="K1482" i="1"/>
  <c r="L1482" i="1"/>
  <c r="M1482" i="1"/>
  <c r="N1482" i="1"/>
  <c r="O1482" i="1"/>
  <c r="P1482" i="1"/>
  <c r="Q1482" i="1"/>
  <c r="I1430" i="1"/>
  <c r="J1430" i="1"/>
  <c r="K1430" i="1"/>
  <c r="L1430" i="1"/>
  <c r="M1430" i="1"/>
  <c r="N1430" i="1"/>
  <c r="O1430" i="1"/>
  <c r="P1430" i="1"/>
  <c r="Q1430" i="1"/>
  <c r="K1323" i="1"/>
  <c r="L1323" i="1"/>
  <c r="M1323" i="1"/>
  <c r="N1323" i="1"/>
  <c r="O1323" i="1"/>
  <c r="P1323" i="1"/>
  <c r="Q1323" i="1"/>
  <c r="K1272" i="1"/>
  <c r="L1272" i="1"/>
  <c r="M1272" i="1"/>
  <c r="N1272" i="1"/>
  <c r="O1272" i="1"/>
  <c r="P1272" i="1"/>
  <c r="Q1272" i="1"/>
  <c r="P1218" i="1"/>
  <c r="K1218" i="1"/>
  <c r="L1218" i="1"/>
  <c r="M1218" i="1"/>
  <c r="N1218" i="1"/>
  <c r="O1218" i="1"/>
  <c r="Q1218" i="1"/>
  <c r="G1163" i="1"/>
  <c r="H1163" i="1"/>
  <c r="I1163" i="1"/>
  <c r="J1163" i="1"/>
  <c r="K1163" i="1"/>
  <c r="L1163" i="1"/>
  <c r="M1163" i="1"/>
  <c r="N1163" i="1"/>
  <c r="O1163" i="1"/>
  <c r="P1163" i="1"/>
  <c r="Q1163" i="1"/>
  <c r="K1111" i="1"/>
  <c r="L1111" i="1"/>
  <c r="M1111" i="1"/>
  <c r="N1111" i="1"/>
  <c r="O1111" i="1"/>
  <c r="P1111" i="1"/>
  <c r="Q1111" i="1"/>
  <c r="K1057" i="1"/>
  <c r="L1057" i="1"/>
  <c r="M1057" i="1"/>
  <c r="N1057" i="1"/>
  <c r="O1057" i="1"/>
  <c r="P1057" i="1"/>
  <c r="Q1057" i="1"/>
  <c r="L1004" i="1"/>
  <c r="M1004" i="1"/>
  <c r="N1004" i="1"/>
  <c r="O1004" i="1"/>
  <c r="P1004" i="1"/>
  <c r="Q1004" i="1"/>
  <c r="L899" i="1"/>
  <c r="L945" i="1" s="1"/>
  <c r="M899" i="1"/>
  <c r="M945" i="1" s="1"/>
  <c r="N899" i="1"/>
  <c r="N945" i="1" s="1"/>
  <c r="O899" i="1"/>
  <c r="O945" i="1" s="1"/>
  <c r="P899" i="1"/>
  <c r="P945" i="1" s="1"/>
  <c r="Q899" i="1"/>
  <c r="Q945" i="1" s="1"/>
  <c r="K845" i="1"/>
  <c r="L845" i="1"/>
  <c r="M845" i="1"/>
  <c r="N845" i="1"/>
  <c r="O845" i="1"/>
  <c r="P845" i="1"/>
  <c r="Q845" i="1"/>
  <c r="J791" i="1"/>
  <c r="K791" i="1"/>
  <c r="L791" i="1"/>
  <c r="M791" i="1"/>
  <c r="N791" i="1"/>
  <c r="O791" i="1"/>
  <c r="P791" i="1"/>
  <c r="Q791" i="1"/>
  <c r="K739" i="1"/>
  <c r="L739" i="1"/>
  <c r="M739" i="1"/>
  <c r="N739" i="1"/>
  <c r="O739" i="1"/>
  <c r="P739" i="1"/>
  <c r="Q739" i="1"/>
  <c r="M687" i="1"/>
  <c r="N687" i="1"/>
  <c r="O687" i="1"/>
  <c r="P687" i="1"/>
  <c r="Q687" i="1"/>
  <c r="M633" i="1"/>
  <c r="N633" i="1"/>
  <c r="O633" i="1"/>
  <c r="P633" i="1"/>
  <c r="Q633" i="1"/>
  <c r="K581" i="1"/>
  <c r="L581" i="1"/>
  <c r="M581" i="1"/>
  <c r="N581" i="1"/>
  <c r="O581" i="1"/>
  <c r="P581" i="1"/>
  <c r="Q581" i="1"/>
  <c r="L528" i="1"/>
  <c r="M528" i="1"/>
  <c r="N528" i="1"/>
  <c r="O528" i="1"/>
  <c r="P528" i="1"/>
  <c r="Q528" i="1"/>
  <c r="L475" i="1"/>
  <c r="M475" i="1"/>
  <c r="N475" i="1"/>
  <c r="O475" i="1"/>
  <c r="P475" i="1"/>
  <c r="Q475" i="1"/>
  <c r="L422" i="1"/>
  <c r="M422" i="1"/>
  <c r="N422" i="1"/>
  <c r="O422" i="1"/>
  <c r="P422" i="1"/>
  <c r="Q422" i="1"/>
  <c r="L370" i="1"/>
  <c r="M370" i="1"/>
  <c r="N370" i="1"/>
  <c r="O370" i="1"/>
  <c r="P370" i="1"/>
  <c r="Q370" i="1"/>
  <c r="M312" i="1"/>
  <c r="N312" i="1"/>
  <c r="O312" i="1"/>
  <c r="P312" i="1"/>
  <c r="Q312" i="1"/>
  <c r="L263" i="1"/>
  <c r="M263" i="1"/>
  <c r="N263" i="1"/>
  <c r="O263" i="1"/>
  <c r="P263" i="1"/>
  <c r="Q263" i="1"/>
  <c r="K210" i="1"/>
  <c r="L210" i="1"/>
  <c r="M210" i="1"/>
  <c r="N210" i="1"/>
  <c r="O210" i="1"/>
  <c r="P210" i="1"/>
  <c r="Q210" i="1"/>
  <c r="K103" i="1"/>
  <c r="L103" i="1"/>
  <c r="M103" i="1"/>
  <c r="N103" i="1"/>
  <c r="O103" i="1"/>
  <c r="P103" i="1"/>
  <c r="Q103" i="1"/>
  <c r="L50" i="1"/>
  <c r="M50" i="1"/>
  <c r="N50" i="1"/>
  <c r="O50" i="1"/>
  <c r="P50" i="1"/>
  <c r="Q50" i="1"/>
  <c r="M1641" i="1"/>
  <c r="N1641" i="1"/>
  <c r="O1641" i="1"/>
  <c r="P1641" i="1"/>
  <c r="Q1641" i="1"/>
  <c r="M1588" i="1"/>
  <c r="N1588" i="1"/>
  <c r="O1588" i="1"/>
  <c r="P1588" i="1"/>
  <c r="Q1588" i="1"/>
  <c r="P1955" i="1" l="1"/>
  <c r="L2060" i="1" l="1"/>
  <c r="K2060" i="1"/>
  <c r="J2060" i="1"/>
  <c r="I2060" i="1"/>
  <c r="H2060" i="1"/>
  <c r="K1953" i="1" l="1"/>
  <c r="J1953" i="1"/>
  <c r="I1953" i="1"/>
  <c r="H1953" i="1"/>
  <c r="F1323" i="1"/>
  <c r="K2013" i="1" l="1"/>
  <c r="J2013" i="1"/>
  <c r="I2013" i="1"/>
  <c r="H2013" i="1"/>
  <c r="K1905" i="1" l="1"/>
  <c r="K1955" i="1" s="1"/>
  <c r="J1905" i="1"/>
  <c r="I1905" i="1"/>
  <c r="H1905" i="1"/>
  <c r="L1841" i="1" l="1"/>
  <c r="K1841" i="1"/>
  <c r="J1841" i="1"/>
  <c r="I1841" i="1"/>
  <c r="H1841" i="1"/>
  <c r="M1733" i="1" l="1"/>
  <c r="L1733" i="1" l="1"/>
  <c r="K1733" i="1"/>
  <c r="J1733" i="1"/>
  <c r="I1733" i="1"/>
  <c r="H1733" i="1"/>
  <c r="F1733" i="1"/>
  <c r="L1641" i="1" l="1"/>
  <c r="K1641" i="1"/>
  <c r="J1641" i="1"/>
  <c r="I1641" i="1"/>
  <c r="H1641" i="1"/>
  <c r="F1641" i="1"/>
  <c r="L1588" i="1" l="1"/>
  <c r="K1588" i="1"/>
  <c r="J1588" i="1"/>
  <c r="I1588" i="1"/>
  <c r="H1588" i="1"/>
  <c r="H1687" i="1" s="1"/>
  <c r="F1588" i="1"/>
  <c r="F1482" i="1"/>
  <c r="F1430" i="1" l="1"/>
  <c r="F1506" i="1" s="1"/>
  <c r="H1482" i="1" l="1"/>
  <c r="H1430" i="1"/>
  <c r="H1506" i="1" l="1"/>
  <c r="F1163" i="1"/>
  <c r="F1218" i="1"/>
  <c r="F1366" i="1" s="1"/>
  <c r="G946" i="1" l="1"/>
  <c r="F581" i="1" l="1"/>
  <c r="H633" i="1"/>
  <c r="F899" i="1"/>
  <c r="J1323" i="1" l="1"/>
  <c r="I1323" i="1"/>
  <c r="H1323" i="1"/>
  <c r="J1272" i="1"/>
  <c r="I1272" i="1"/>
  <c r="H1272" i="1"/>
  <c r="J1218" i="1"/>
  <c r="I1218" i="1"/>
  <c r="H1218" i="1"/>
  <c r="J1111" i="1" l="1"/>
  <c r="I1111" i="1"/>
  <c r="H1111" i="1"/>
  <c r="J1057" i="1"/>
  <c r="I1057" i="1"/>
  <c r="H1057" i="1"/>
  <c r="K1004" i="1"/>
  <c r="J1004" i="1"/>
  <c r="I1004" i="1"/>
  <c r="H1004" i="1"/>
  <c r="F845" i="1"/>
  <c r="F739" i="1"/>
  <c r="K899" i="1"/>
  <c r="K945" i="1" s="1"/>
  <c r="J899" i="1"/>
  <c r="J945" i="1" s="1"/>
  <c r="I899" i="1"/>
  <c r="I945" i="1" s="1"/>
  <c r="H899" i="1"/>
  <c r="H945" i="1" s="1"/>
  <c r="J845" i="1"/>
  <c r="I845" i="1"/>
  <c r="H845" i="1"/>
  <c r="I791" i="1"/>
  <c r="H791" i="1"/>
  <c r="J739" i="1"/>
  <c r="I739" i="1"/>
  <c r="H739" i="1"/>
  <c r="L687" i="1" l="1"/>
  <c r="K687" i="1"/>
  <c r="J687" i="1"/>
  <c r="I687" i="1"/>
  <c r="H687" i="1"/>
  <c r="J210" i="1" l="1"/>
  <c r="N313" i="1"/>
  <c r="M313" i="1"/>
  <c r="G313" i="1" l="1"/>
  <c r="F313" i="1"/>
  <c r="N8" i="9" l="1"/>
  <c r="N7" i="9"/>
  <c r="N13" i="9"/>
  <c r="L633" i="1"/>
  <c r="K633" i="1"/>
  <c r="J633" i="1"/>
  <c r="I633" i="1"/>
  <c r="K528" i="1"/>
  <c r="J528" i="1"/>
  <c r="I528" i="1"/>
  <c r="H528" i="1"/>
  <c r="J581" i="1"/>
  <c r="I581" i="1"/>
  <c r="H581" i="1"/>
  <c r="F422" i="1" l="1"/>
  <c r="F946" i="1" s="1"/>
  <c r="N12" i="9" l="1"/>
  <c r="N11" i="9"/>
  <c r="N10" i="9"/>
  <c r="N9" i="9"/>
  <c r="N15" i="9" l="1"/>
  <c r="K475" i="1"/>
  <c r="J475" i="1"/>
  <c r="I475" i="1"/>
  <c r="H475" i="1"/>
  <c r="K422" i="1"/>
  <c r="J422" i="1"/>
  <c r="I422" i="1"/>
  <c r="H422" i="1"/>
  <c r="K370" i="1"/>
  <c r="J370" i="1"/>
  <c r="I370" i="1"/>
  <c r="H370" i="1"/>
  <c r="L312" i="1"/>
  <c r="K312" i="1"/>
  <c r="J312" i="1"/>
  <c r="I312" i="1"/>
  <c r="H312" i="1"/>
  <c r="K263" i="1"/>
  <c r="J263" i="1"/>
  <c r="I263" i="1"/>
  <c r="H263" i="1"/>
  <c r="I210" i="1"/>
  <c r="H210" i="1"/>
  <c r="L946" i="1" l="1"/>
  <c r="H946" i="1"/>
  <c r="J946" i="1"/>
  <c r="I946" i="1"/>
  <c r="K946" i="1"/>
  <c r="L157" i="1"/>
  <c r="K157" i="1"/>
  <c r="J157" i="1"/>
  <c r="I157" i="1"/>
  <c r="H157" i="1"/>
  <c r="J103" i="1" l="1"/>
  <c r="I103" i="1"/>
  <c r="H103" i="1"/>
  <c r="K50" i="1"/>
  <c r="J50" i="1"/>
  <c r="I50" i="1"/>
  <c r="H50" i="1"/>
  <c r="I313" i="1" l="1"/>
  <c r="K313" i="1"/>
  <c r="H313" i="1"/>
  <c r="J313" i="1"/>
  <c r="L313" i="1"/>
  <c r="M2060" i="1"/>
  <c r="M2118" i="1" s="1"/>
  <c r="M2172" i="1" s="1"/>
  <c r="M2226" i="1" s="1"/>
  <c r="F2383" i="1"/>
  <c r="F2594" i="1" s="1"/>
  <c r="F2647" i="1" s="1"/>
  <c r="M2383" i="1"/>
  <c r="M2436" i="1" s="1"/>
  <c r="M2489" i="1" s="1"/>
  <c r="M2541" i="1" s="1"/>
  <c r="M2594" i="1" s="1"/>
  <c r="M2647" i="1" s="1"/>
  <c r="M2700" i="1" s="1"/>
  <c r="M2753" i="1" s="1"/>
  <c r="J1504" i="1"/>
  <c r="M2276" i="1"/>
  <c r="O1685" i="1"/>
  <c r="M1797" i="1"/>
  <c r="M1841" i="1"/>
  <c r="K1504" i="1"/>
  <c r="F1955" i="1"/>
  <c r="M1685" i="1"/>
  <c r="N1685" i="1"/>
  <c r="F2118" i="1"/>
  <c r="F2172" i="1"/>
  <c r="L1685" i="1"/>
  <c r="F1843" i="1"/>
  <c r="J1797" i="1"/>
  <c r="L1797" i="1"/>
  <c r="I1685" i="1"/>
  <c r="I1797" i="1"/>
  <c r="J2276" i="1"/>
  <c r="L1504" i="1"/>
  <c r="H1797" i="1"/>
  <c r="F1504" i="1"/>
  <c r="K1797" i="1"/>
  <c r="I1364" i="1"/>
  <c r="F1953" i="1"/>
  <c r="F2013" i="1"/>
  <c r="F2060" i="1"/>
  <c r="I2276" i="1"/>
  <c r="K2276" i="1"/>
  <c r="K1685" i="1"/>
  <c r="F1364" i="1"/>
  <c r="H1504" i="1"/>
  <c r="J1364" i="1"/>
  <c r="P1685" i="1"/>
  <c r="F1797" i="1"/>
  <c r="F1841" i="1"/>
  <c r="F1905" i="1"/>
  <c r="H1685" i="1"/>
  <c r="L2276" i="1"/>
  <c r="F1685" i="1"/>
  <c r="I1504" i="1"/>
  <c r="Q1685" i="1"/>
  <c r="L1364" i="1"/>
  <c r="H1364" i="1"/>
  <c r="J1685" i="1"/>
  <c r="K1364" i="1"/>
</calcChain>
</file>

<file path=xl/sharedStrings.xml><?xml version="1.0" encoding="utf-8"?>
<sst xmlns="http://schemas.openxmlformats.org/spreadsheetml/2006/main" count="9797" uniqueCount="2826">
  <si>
    <t>DATA BENCANA ALAM</t>
  </si>
  <si>
    <t>( TIDAK DITETAPKAN DENGAN SURAT PERNYATAAN BENCANA OLEH WALIKOTA SEMARANG )</t>
  </si>
  <si>
    <t>NO.</t>
  </si>
  <si>
    <t>TGL. KEJADIAN</t>
  </si>
  <si>
    <t>LOKASI</t>
  </si>
  <si>
    <t>KELURAHAN</t>
  </si>
  <si>
    <t>KECAMATAN</t>
  </si>
  <si>
    <t xml:space="preserve">B </t>
  </si>
  <si>
    <t>RB</t>
  </si>
  <si>
    <t>TL</t>
  </si>
  <si>
    <t>PB</t>
  </si>
  <si>
    <t>RR</t>
  </si>
  <si>
    <t>KB</t>
  </si>
  <si>
    <t>PT</t>
  </si>
  <si>
    <t>MD</t>
  </si>
  <si>
    <t>Luka2</t>
  </si>
  <si>
    <t>HLG</t>
  </si>
  <si>
    <t>KERUGIAN</t>
  </si>
  <si>
    <t>KETERANGAN</t>
  </si>
  <si>
    <t xml:space="preserve"> Korban Jiwa : Nihil </t>
  </si>
  <si>
    <t>Banyumanik</t>
  </si>
  <si>
    <t>Tinjomoyo</t>
  </si>
  <si>
    <t>Tembalang</t>
  </si>
  <si>
    <t xml:space="preserve"> Materiil : </t>
  </si>
  <si>
    <t xml:space="preserve"> - masih dalam pendataan</t>
  </si>
  <si>
    <t>Jumlah</t>
  </si>
  <si>
    <t>DI KOTA SEMARANG TH. 2020</t>
  </si>
  <si>
    <t>RT. 02 RW. 05</t>
  </si>
  <si>
    <t>Jln. Gombel Lama Smg</t>
  </si>
  <si>
    <t>Hujan deras turun hampir merata di seluruh kota Semarang, pd</t>
  </si>
  <si>
    <t>hari Kamis, 2 Jan. 2020. Dan sktr pkl. 23.45 wib mengakibat -</t>
  </si>
  <si>
    <t>kan Talud pondasi milik Bpk. Mohammad Zaenuri longsor dan</t>
  </si>
  <si>
    <t>kebetulan berdekatan dg Mushola Baitus Istigfar. P : 10 m T : 2 m.</t>
  </si>
  <si>
    <t>RT. 11 RW. 13</t>
  </si>
  <si>
    <t>Jln. Silandak Selatan</t>
  </si>
  <si>
    <t>Purwoyoso</t>
  </si>
  <si>
    <t>Ngaliyan</t>
  </si>
  <si>
    <r>
      <t xml:space="preserve"> - Talud longsor T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4 m &amp; P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15 m</t>
    </r>
  </si>
  <si>
    <t xml:space="preserve">Pada hari Jumat, 3 Jan 2020 sktr pkl. 22.00 wib hujan deras </t>
  </si>
  <si>
    <t>turun di wil. Ngaliyan dan sktrnya, menyebabkan talud yg ber -</t>
  </si>
  <si>
    <r>
      <t xml:space="preserve">ada di Kel. Purwoyoso mengalami longsor sepanjang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15 m.</t>
    </r>
  </si>
  <si>
    <t>RT. 05 RW. 02</t>
  </si>
  <si>
    <t>Jln. Jend. Sudirman No. 279</t>
  </si>
  <si>
    <t>Gisikdrono</t>
  </si>
  <si>
    <t>Semarang Brt</t>
  </si>
  <si>
    <t>Pada hari Minggu, 5 Jan 2020 pukul 02.00 wib terjadi kbkrn</t>
  </si>
  <si>
    <t>di tempat pembuatan lilin milik Bpk. Chandra, yg berlokasi di</t>
  </si>
  <si>
    <t>jl. Jend Sudirman no. 278 Smg ( CV. Suka Indah ).</t>
  </si>
  <si>
    <t>Penyebab kebakaran belum diketahui.</t>
  </si>
  <si>
    <t>RT. 04 RW. XI</t>
  </si>
  <si>
    <t>Jln. Soputan Ry no. 8</t>
  </si>
  <si>
    <t>Jomblang</t>
  </si>
  <si>
    <t>Candisari</t>
  </si>
  <si>
    <t>Minggu sore, sktr pkl 16.00 wib turun hujan lebat dg intensitas</t>
  </si>
  <si>
    <t xml:space="preserve">yg tinggi mengakibatkan talud rumah Bpk. Parimin ( 79 th ) yg </t>
  </si>
  <si>
    <t xml:space="preserve">berada di ujung gang, longsor sktr pkl. 20.00 wib. Dengan </t>
  </si>
  <si>
    <t>JANUARI 2020</t>
  </si>
  <si>
    <t>P : 2 m  L : 1 m T : 3 m. Rumah tsb dihuni oleh 1 KK 3 jiwa.</t>
  </si>
  <si>
    <t>RT. 06 RW. XII</t>
  </si>
  <si>
    <t>Jln. Tegalsari Barat V</t>
  </si>
  <si>
    <t>Tegalsari</t>
  </si>
  <si>
    <t xml:space="preserve">Hujan deras disertai angin kencang berdampak pada atap </t>
  </si>
  <si>
    <t>rumah bagian belakang milik ibu Marsinem ( 65 th ), terhempas</t>
  </si>
  <si>
    <t>angin. Rumah tsb dihuni oleh 2 KK 4 jiwa. Penyebabnya :</t>
  </si>
  <si>
    <t>angin puting beliung</t>
  </si>
  <si>
    <t>RT. 02 RW. 06</t>
  </si>
  <si>
    <t>Jln. Rorojonggrang XIII no. 31</t>
  </si>
  <si>
    <t>Manyaran</t>
  </si>
  <si>
    <t xml:space="preserve"> </t>
  </si>
  <si>
    <r>
      <t xml:space="preserve"> - Diperkirakan sktr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Rp. 10 jt</t>
    </r>
  </si>
  <si>
    <t>Hujan yg cukup deras mengakibatkan arus sungai bertambah</t>
  </si>
  <si>
    <t>deras juga, dan mengakibatkan talud sungai ambrol dan menge -</t>
  </si>
  <si>
    <t>nai rumah Bpk. Rusmin ( 69 th ) yg dihuni oleh 3 KK 11 jiwa.</t>
  </si>
  <si>
    <t>Tidak ada korban jiwa. Kerugian diperkirakan sktr 10 jt.</t>
  </si>
  <si>
    <t>KEJADIAN BENCANA ALAM</t>
  </si>
  <si>
    <t>BPBD KOTA SEMARANG</t>
  </si>
  <si>
    <t>JENIS KEJADIAN</t>
  </si>
  <si>
    <t>B U L A N</t>
  </si>
  <si>
    <t>JUMLAH</t>
  </si>
  <si>
    <t>Jan</t>
  </si>
  <si>
    <t>Febr</t>
  </si>
  <si>
    <t>Maret</t>
  </si>
  <si>
    <t>April</t>
  </si>
  <si>
    <t>Mei</t>
  </si>
  <si>
    <t>Juni</t>
  </si>
  <si>
    <t>Juli</t>
  </si>
  <si>
    <t>Agst</t>
  </si>
  <si>
    <t>Sept</t>
  </si>
  <si>
    <t>Okt</t>
  </si>
  <si>
    <t>Nop</t>
  </si>
  <si>
    <t>Des</t>
  </si>
  <si>
    <t xml:space="preserve"> Talud Longsor</t>
  </si>
  <si>
    <t xml:space="preserve"> Banjir </t>
  </si>
  <si>
    <t xml:space="preserve"> Rumah Roboh</t>
  </si>
  <si>
    <t xml:space="preserve"> Pohon Tumbang</t>
  </si>
  <si>
    <t xml:space="preserve"> Kebakaran</t>
  </si>
  <si>
    <t xml:space="preserve"> Puting Beliung</t>
  </si>
  <si>
    <t xml:space="preserve"> R o b</t>
  </si>
  <si>
    <t xml:space="preserve">Total kjd selama 1 thn </t>
  </si>
  <si>
    <t>REKAPITULASI KEJADIAN BENCANA TH. 2020</t>
  </si>
  <si>
    <t>deras juga, dan mengakibatkan talud sungai ambrol dan mengenai</t>
  </si>
  <si>
    <t xml:space="preserve"> rumah Bpk. Rusmin ( 69 th ) yg dihuni oleh 3 KK 11 jiwa.</t>
  </si>
  <si>
    <t>SDN. Palebon 01</t>
  </si>
  <si>
    <t>Jln. Panda Raya</t>
  </si>
  <si>
    <t>Palebon</t>
  </si>
  <si>
    <t>Pedurungan</t>
  </si>
  <si>
    <t>Hujan deras dg intensitas yg tinggi turun sejak hari Senin</t>
  </si>
  <si>
    <t>sore jam 15.00 wib, dan keesokkan harinya sktr jam 03.30 wib</t>
  </si>
  <si>
    <t>pagi, atap 4 ruang kelas di SDN. Palebon 01 ambruk (lt. 2).</t>
  </si>
  <si>
    <t>Klas 5A, 5B, 6A dan 6B. Kejadian tsb diketahui oleh penjaga</t>
  </si>
  <si>
    <t>sekolah, dan segera menghub pihak2 terkait.</t>
  </si>
  <si>
    <t>Penyebab belum diketahui.</t>
  </si>
  <si>
    <t>RT. 02 RW. 01</t>
  </si>
  <si>
    <t>Jln.Deliksari</t>
  </si>
  <si>
    <t>Tandang</t>
  </si>
  <si>
    <t>Hujan deras turun hampir merata di wil kota Semarang dg</t>
  </si>
  <si>
    <t>intensitas yg cukup lama, mengakibatkan talud sungai di</t>
  </si>
  <si>
    <t>Jln. Deliksari RT. 02 RW. 1, longsor. Kjdn pkl. 06.00 wib.</t>
  </si>
  <si>
    <t>RT. 05 RW. X</t>
  </si>
  <si>
    <t>depan rumah bpk. Widodo longsor, P : 2 m T : 3 m.</t>
  </si>
  <si>
    <t>Penghuni rumah : 1 KK 1 jiwa.</t>
  </si>
  <si>
    <t>RT. 04 RW. 09</t>
  </si>
  <si>
    <r>
      <t xml:space="preserve"> - Talud longsor T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9 m  L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 5 m</t>
    </r>
  </si>
  <si>
    <t>Akibat hujan deras sehari sblmnya ( hari Mgg, 5 Jan ), telah tjd</t>
  </si>
  <si>
    <t>longsor pada hari Senin, 6 jan 2020 di wil Tegalsari. Rumah milik</t>
  </si>
  <si>
    <t>Bpk. Lilik Setyawan ( 39 th. ). Talud yg longsor T : 9 m</t>
  </si>
  <si>
    <t>L : 5 m. Tidak ada korban jiwa dlm kejadian tsb.</t>
  </si>
  <si>
    <t>RT. 12 RW. 11</t>
  </si>
  <si>
    <t>Perum P4  Blok no. 35</t>
  </si>
  <si>
    <t>Pudakpayung</t>
  </si>
  <si>
    <r>
      <t xml:space="preserve"> - Talud longsor T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6 m  L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 5 m</t>
    </r>
  </si>
  <si>
    <t>Senin, 6 Jan sktr pkl. 13.00 wib telah tjd tebing longsor di wil</t>
  </si>
  <si>
    <t>Pudakpayung milik Bpk. Agus (39 th). Tebing longsor akibat</t>
  </si>
  <si>
    <t>curah hujan yg cukup deras.</t>
  </si>
  <si>
    <t>RT. 04 RW. 01</t>
  </si>
  <si>
    <t>Mugasari</t>
  </si>
  <si>
    <t>Semarang Sltn</t>
  </si>
  <si>
    <t xml:space="preserve"> Materiil :  ( yg terbakar )</t>
  </si>
  <si>
    <t xml:space="preserve"> - Asbes</t>
  </si>
  <si>
    <t xml:space="preserve"> - Karpet alas sholat</t>
  </si>
  <si>
    <t xml:space="preserve"> - Kipas Angin</t>
  </si>
  <si>
    <t>Hari Rabu, 8 Jan sktr pkl 10.00 wib telah tjd kebakaran di lt. 2</t>
  </si>
  <si>
    <t>Mesjid Ar Rahmah di Mugas Sari. Awal diketahui warga,</t>
  </si>
  <si>
    <t>karena ada asap dan kaca pecah. Penyebab kebakaran</t>
  </si>
  <si>
    <t>adl. Konsleting listrik.</t>
  </si>
  <si>
    <t>Jln. Wuryanto Karanggeneng</t>
  </si>
  <si>
    <t>Sumurejo</t>
  </si>
  <si>
    <t>Gunungpati</t>
  </si>
  <si>
    <t xml:space="preserve"> - Bangunan tembok sepanjang 30 m</t>
  </si>
  <si>
    <r>
      <t xml:space="preserve">   T : 4 m (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Rp. 30 jt. )</t>
    </r>
  </si>
  <si>
    <t>Sktr pkl 15.00 wib tjd hujan deras di wil Kel Sumurejo, Gnpati.</t>
  </si>
  <si>
    <t>Satujam kmdn terdengar bunyi keras dr rumah Bpk. Anggri</t>
  </si>
  <si>
    <t>Yulianto ( 34 th ) yg sdg beristirahat. Bunyi keras tsb berasal dari</t>
  </si>
  <si>
    <t>pagar depan rumah sepanjang 30 m dg ketinggian 4 m.</t>
  </si>
  <si>
    <t xml:space="preserve">yg kmdn roboh ke arah jalan dan menutupi selokan, akibat </t>
  </si>
  <si>
    <t>pondasi tanah longsor. Warga kmdn memberitahukan kpd</t>
  </si>
  <si>
    <t>pihak - pihak terkait.</t>
  </si>
  <si>
    <t xml:space="preserve">RT. 03 RW. </t>
  </si>
  <si>
    <t>Jln. Gnpati - Cangkiran</t>
  </si>
  <si>
    <t>(sktr pemancingan Sikopek)</t>
  </si>
  <si>
    <t>Karang Malang</t>
  </si>
  <si>
    <t>Gunung Pati</t>
  </si>
  <si>
    <t>Hujan deras di wil Gunungpati sejak pkl 15.00 wib, berdampak</t>
  </si>
  <si>
    <t>tanah longsor disertai pohon tumbang sktr pkl. 17.00 wib di</t>
  </si>
  <si>
    <t>sktr Sikopek, shg menutup jalan &amp; menghalangi pemakai jalan.</t>
  </si>
  <si>
    <t>RT. 01 RW. 06</t>
  </si>
  <si>
    <t>Lempongsari</t>
  </si>
  <si>
    <t>Gajahmungkur</t>
  </si>
  <si>
    <r>
      <t xml:space="preserve"> - Talud longsor T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6 m  L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 3 m</t>
    </r>
  </si>
  <si>
    <t>Pkl. 03.00 wib dinihari telah tjd talud longsor di wil Lempongsari</t>
  </si>
  <si>
    <t>Timur 3A milik Bpk. Badi. Penyebab : hujan deras.</t>
  </si>
  <si>
    <t>Terjadi tebing longsor sekitar pkl. 21.00 wib, di wil Lempongsari</t>
  </si>
  <si>
    <t>RT. 02 RW. 01, milik Bpk. Widi Sasono. Tidak ada korban</t>
  </si>
  <si>
    <t>jiwa dlm peristiwa tsb.</t>
  </si>
  <si>
    <t>RT. 06 RW. 07</t>
  </si>
  <si>
    <t>Perum Delta Asri 3</t>
  </si>
  <si>
    <t>Cangkiran</t>
  </si>
  <si>
    <t>Mijen</t>
  </si>
  <si>
    <t xml:space="preserve">Hujan deras sejak pkl 15.00 wib mengakibatkan talud jln longsor </t>
  </si>
  <si>
    <t>sepanj. 30 m dg T : 5 m, sktr pkl. 19.00 wib. Yg diakibatkan dr</t>
  </si>
  <si>
    <t>saluran air yg tidak bisa menampung derasnya air.</t>
  </si>
  <si>
    <t>RT. 01 RW. 05</t>
  </si>
  <si>
    <t>Mangunsari</t>
  </si>
  <si>
    <r>
      <t xml:space="preserve"> - Talud longsor T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 m  L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 10 m</t>
    </r>
  </si>
  <si>
    <t>Terjadi talud longsor sktr pkl. 15.00 wib dikarenakan hujan deras</t>
  </si>
  <si>
    <t>yg mengguyur wil Mangunsari RT. 01 RW. 05. Tidak ada</t>
  </si>
  <si>
    <t>korban jiwa.</t>
  </si>
  <si>
    <t>RT. 04 RW. 02</t>
  </si>
  <si>
    <t xml:space="preserve"> - Bangunan belakang rumah ( kamar</t>
  </si>
  <si>
    <t xml:space="preserve">   mandi &amp; dapur ), tertimpa longsoran.</t>
  </si>
  <si>
    <t xml:space="preserve">Wil. Kel. Lempongsari diguyur hujan deras semalam. Pada saat </t>
  </si>
  <si>
    <t>p. Ali ( 61 th ) sdg tidur, tiba2 terdengar auara gemuruh dari</t>
  </si>
  <si>
    <t>kamar mandi dan dapur. Terny setelah dicek terjadi lomgsoran</t>
  </si>
  <si>
    <t>material. Kjdn tsb sktr pkl. 15.00 wib.</t>
  </si>
  <si>
    <t>RT. 01 RW. 04</t>
  </si>
  <si>
    <t>Jln. Sekargading Barat Ry.</t>
  </si>
  <si>
    <t>Kalisegoro</t>
  </si>
  <si>
    <t>tanah longsor lahan sekolah ( dinding pagar jalan roboh ), sktr</t>
  </si>
  <si>
    <t>pkl. 17.30 wib diakibatkan kiriman air dari sisi selatan Kp. Ampel</t>
  </si>
  <si>
    <t>Gading. Luasan L : 12 x 4 m.</t>
  </si>
  <si>
    <t>RT. 03 RW. 01</t>
  </si>
  <si>
    <t>Jln. Kalialang Lama</t>
  </si>
  <si>
    <t>Sukorejo</t>
  </si>
  <si>
    <t>Hujan deras di wil Gunungpati, menyebabkan aliran sungai sangat</t>
  </si>
  <si>
    <t>deras dan berdampak talud pinggir jalan longsor tergerus air.</t>
  </si>
  <si>
    <t>Luas longsoran selebar 30 x 6 x 5 m. kejadian sktr 15.00 wib.</t>
  </si>
  <si>
    <t>Jln. Garung</t>
  </si>
  <si>
    <t>Sktr pkl. 15.00 wib hujan deras di wil Kel Karang Malang Mijen.</t>
  </si>
  <si>
    <t>Kmdn pd pkl. 16.00 wib terjadi longsor. Talud jembatan P : 5 m</t>
  </si>
  <si>
    <t>dan T : 4 m yg terkikis derasnya air pada bag samping jembantan</t>
  </si>
  <si>
    <t>shg longsor. Warga setempat segera memberitahukan kepada</t>
  </si>
  <si>
    <t>pihak2 terkait,</t>
  </si>
  <si>
    <t>RT. 07, 08 RW. 03</t>
  </si>
  <si>
    <t>Jln. Wonosari Gg. VIII</t>
  </si>
  <si>
    <t>Randusari</t>
  </si>
  <si>
    <t xml:space="preserve"> - Ruangan rumah Bpk. Ngationo </t>
  </si>
  <si>
    <t xml:space="preserve">   uk. 3 x 3 m</t>
  </si>
  <si>
    <t>Pada pkl. 21.30 wib ketika kelg Bpk. Ngationo sedang menonton</t>
  </si>
  <si>
    <t>TV, tiba2 terdengar suara gemuruh. Setelah dicek ternyata talud</t>
  </si>
  <si>
    <t>milik Bpk. Slamet yg letaknya berada diatas rumah Bpk. Ngationo</t>
  </si>
  <si>
    <t>mengalami retak. Lalu penghuni rumah berlarian keluar dan ter =</t>
  </si>
  <si>
    <t>jadilah talud longsor. Talud longsor berukuran T : 4 m P : 6 m.</t>
  </si>
  <si>
    <t>RT. 07  RW. 03</t>
  </si>
  <si>
    <t>Jln. Pamularsih Dalam</t>
  </si>
  <si>
    <t>Bojong Salaman</t>
  </si>
  <si>
    <t xml:space="preserve"> - Talud longsor T :  uk. 6 m  L. 2 m</t>
  </si>
  <si>
    <t xml:space="preserve"> - Talud longsor uk. T :  4 m P : 6 m</t>
  </si>
  <si>
    <t>Rabu, 8 Jan 2020 sktr pkl. 23.30 wib terjadi talud longsor di</t>
  </si>
  <si>
    <t>wil Bojong Salaman. Penyebabnya adl karena hujan deras  dg</t>
  </si>
  <si>
    <t>intensitas tinggi yg mengguyur wil tsb. Tidak ada korban jiwa.</t>
  </si>
  <si>
    <t>RT. 03 RW. 02</t>
  </si>
  <si>
    <t>Jln. Karanganyar Gunung</t>
  </si>
  <si>
    <t>Karanganyar Gn.</t>
  </si>
  <si>
    <t>Sktr pkl. 14.00 wib hujan deras mengakibatkan rumah roboh</t>
  </si>
  <si>
    <t>yg berukuran 3 x 8 m milik Bpk. Richard ( 40 Th ). Penyebab -</t>
  </si>
  <si>
    <t>nya adl karena bangunan rumah yg sudah tua dan lapuk.</t>
  </si>
  <si>
    <t>Jln. Raya Kebonharjo</t>
  </si>
  <si>
    <t>Tanjungmas</t>
  </si>
  <si>
    <t>Semarang Utara</t>
  </si>
  <si>
    <t xml:space="preserve"> - Kerusakkan kompor gas</t>
  </si>
  <si>
    <t>Pada saat pemilik rumah hendak memasak kedele, tiba2</t>
  </si>
  <si>
    <t>kompor gasnya meledak. Api segera bisa dipadamkan, warga</t>
  </si>
  <si>
    <t>dibantu 1 unit Damkar dan 1 unit Damkar mini Satlakar.</t>
  </si>
  <si>
    <t>RT. 03 RW. 04</t>
  </si>
  <si>
    <t>Petompon</t>
  </si>
  <si>
    <t xml:space="preserve"> - Usuk dan Genteng rusak </t>
  </si>
  <si>
    <t xml:space="preserve">   ( dalam pendataan )</t>
  </si>
  <si>
    <t>Hujan deras disertai angin kencang terjadi dlm bbrp hari, yang</t>
  </si>
  <si>
    <t>mengakibatkan atap rumah milik ibu Endang ( 27 th ), roboh.</t>
  </si>
  <si>
    <t>Kejadian tsb sktr pkl. 14.25 wib, rumah tsb dihuni 2 KK 5 jiwa.</t>
  </si>
  <si>
    <t>RT. 11 RW. 08</t>
  </si>
  <si>
    <t>Jln. Lempuyang 1</t>
  </si>
  <si>
    <t>Sambiroto</t>
  </si>
  <si>
    <t xml:space="preserve"> - Talud Komplek Perum Korpri beruk :</t>
  </si>
  <si>
    <t xml:space="preserve">   T : 7 m P : 50 m, longsor</t>
  </si>
  <si>
    <t>Akibat pengenbangan proyeek baru di samping Perum Korpri</t>
  </si>
  <si>
    <t>Sambiroto, kmdn ditambah lg turun hujan deras di wilayah</t>
  </si>
  <si>
    <t>tsb, shg mengakibatkan talud komplek Perum Korpri, longsor.</t>
  </si>
  <si>
    <t xml:space="preserve">  TALUD / TEBING LONGSOR</t>
  </si>
  <si>
    <t xml:space="preserve">  PUTING BELIUNG</t>
  </si>
  <si>
    <t xml:space="preserve">  RUMAH ROBOH</t>
  </si>
  <si>
    <t xml:space="preserve">  KEBAKARAN</t>
  </si>
  <si>
    <t xml:space="preserve"> POHON TUMBANG</t>
  </si>
  <si>
    <t xml:space="preserve">  B A N J I R</t>
  </si>
  <si>
    <t xml:space="preserve">  R  O  B</t>
  </si>
  <si>
    <t>13/1/2020</t>
  </si>
  <si>
    <t>*****</t>
  </si>
  <si>
    <t>RT. 02 RW. 03</t>
  </si>
  <si>
    <t>Jln. Lempongsari  1</t>
  </si>
  <si>
    <t>Senin. 13 Januari 2020, penyerahan 3 lb terpal dari BPBD Kota</t>
  </si>
  <si>
    <t>Semarang kpd Kel. Lempongsari untuk antisipasi Talud longsor,</t>
  </si>
  <si>
    <r>
      <t xml:space="preserve">di wil. RW. 3. Ukuran talud : P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50 m  T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10 m</t>
    </r>
  </si>
  <si>
    <t>RT. 01 RW. 07</t>
  </si>
  <si>
    <t>Jln. Kalialang Baru</t>
  </si>
  <si>
    <r>
      <t xml:space="preserve">Sekitar pkl. 10.00 wib hujan lebat. Dan ketika malam hari </t>
    </r>
    <r>
      <rPr>
        <u/>
        <sz val="9"/>
        <color theme="1"/>
        <rFont val="Arial Narrow"/>
        <family val="2"/>
      </rPr>
      <t>+</t>
    </r>
  </si>
  <si>
    <t>pkl. 20.20 wib mengakibatkan talud jalan longsor dan</t>
  </si>
  <si>
    <t>menutupi akses jalan warga setempat. Sebelumnya</t>
  </si>
  <si>
    <t>sekitar 1 thn yll sudah pernah longsor, ttpi belum ada perbaikkan.</t>
  </si>
  <si>
    <t>RT. 06 RW. 06</t>
  </si>
  <si>
    <t>Perum Kp. Cemara Deliksari</t>
  </si>
  <si>
    <t xml:space="preserve">Hujan deras menyebabkan akses jalan di Perumahan Kp. </t>
  </si>
  <si>
    <t>Cemara Deliksari, longsor. Kjdn tsb sktr pkl. 23.01 wib.</t>
  </si>
  <si>
    <t>Tindaklanjut dr Pengembang adl. Membangun talud agar jalan</t>
  </si>
  <si>
    <t>bisa di akses lagi.</t>
  </si>
  <si>
    <t>RT. 09 RW. 04</t>
  </si>
  <si>
    <t>Plombokan</t>
  </si>
  <si>
    <r>
      <t xml:space="preserve"> Materiil : 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 50 juta</t>
    </r>
  </si>
  <si>
    <t>Hujan deras disertai angin kencang, menyebabkan rumah yg</t>
  </si>
  <si>
    <t>sudah lapuk, roboh pada pkl. 02.00 wib dini hari. Rumah tsb</t>
  </si>
  <si>
    <t>milik bpk. Suparlan ( 64 th ) dan dihuni : 2 KK, 1 lansia, 1 balita.</t>
  </si>
  <si>
    <t>14/1/2020</t>
  </si>
  <si>
    <t>Hujan deras menyebabkan tanah di depan mushola longsor,</t>
  </si>
  <si>
    <t>yang menimpa alat berat. Kjdn sktr pkl. 06.05 wib.</t>
  </si>
  <si>
    <t>15/1/2020</t>
  </si>
  <si>
    <t>RT. 05 RW. 13</t>
  </si>
  <si>
    <t>Panggung Lor</t>
  </si>
  <si>
    <t xml:space="preserve"> - Hampir seluruh bangunan roboh.</t>
  </si>
  <si>
    <t>Rabu, 15 Januari 2020 terjadi rumah roboh di wilayah panggung</t>
  </si>
  <si>
    <t>Lor milik Bpk. Indriyanto ( 69 th ) yg dihuni 1 KK 4 jiwa.</t>
  </si>
  <si>
    <t>Jln. Kuala Mas V No. 236</t>
  </si>
  <si>
    <t>Penyebab rumah roboh adl dikarenakan kondisi atap kayu yg</t>
  </si>
  <si>
    <t>sudah lapuk. Tidak ada korban jiwa dlm kjdn tsb, tp hampir</t>
  </si>
  <si>
    <t>seluruh bangunan rumah roboh. Kjdn sktr pkl. 08.00 wib</t>
  </si>
  <si>
    <t>18/1/2020</t>
  </si>
  <si>
    <t>Jln. Roda Mas no. 29 - 30</t>
  </si>
  <si>
    <t>Semarang Utr</t>
  </si>
  <si>
    <t xml:space="preserve"> - 1 set patung kuda </t>
  </si>
  <si>
    <t xml:space="preserve"> - 1 set patung babi</t>
  </si>
  <si>
    <t xml:space="preserve"> - 1 set meja altar kecil</t>
  </si>
  <si>
    <t xml:space="preserve"> Semua ditaksir sktr Rp. 10 juta.</t>
  </si>
  <si>
    <t>Kebakaran berawal diduga dari jatuhnya sebuah lilin besar dlm</t>
  </si>
  <si>
    <t>kondisi masih menyala dan digunakan untuk persembahyangan.</t>
  </si>
  <si>
    <t>Dan mengenai benda di sekitarnya yg mudah terbakar. Api bisa</t>
  </si>
  <si>
    <t>dipadamkan oleh 2 unit Damkar.</t>
  </si>
  <si>
    <t>17/1/2020</t>
  </si>
  <si>
    <r>
      <t xml:space="preserve"> - Talud longsor T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 4 m L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5 m</t>
    </r>
  </si>
  <si>
    <t xml:space="preserve"> - Ruang dapur</t>
  </si>
  <si>
    <t xml:space="preserve">Pada hari Jumat, 17 Jan 2020 pkl. 23.00 wib telah terjadi </t>
  </si>
  <si>
    <t>talud longsor di wil. Umbulsari RT. 03 RW. 01 Mijen, milik</t>
  </si>
  <si>
    <t>Ibu Sunarti ( 57 th ). Yg dihuni 2 KK 5 jiwa. Semua itu krn hujan</t>
  </si>
  <si>
    <t xml:space="preserve">deras yg mengguyur wil tsb. </t>
  </si>
  <si>
    <t>Tidak ada korban jiwa dlm kejadian tsb.</t>
  </si>
  <si>
    <t>Jln. Diponegoro IV</t>
  </si>
  <si>
    <t xml:space="preserve"> - perkiraan sktr Rp. 50 jt.</t>
  </si>
  <si>
    <t>Hujan deras mengguyur kota Semarang pada awal th 2020.</t>
  </si>
  <si>
    <t>Ketua RW. 06 Kel. Banyumanik melaporkan pada hari Rabu,</t>
  </si>
  <si>
    <t>8 Januari, sktr pkl. 16.00 wib telah tjd talud longsor di wil</t>
  </si>
  <si>
    <t>RW. 06 Perum Perwira, dg T. 10 dan Lebar 5 m.</t>
  </si>
  <si>
    <t>25/1/2020</t>
  </si>
  <si>
    <t>RT. 01 RW. 01</t>
  </si>
  <si>
    <t>Karanganyar</t>
  </si>
  <si>
    <t>Tugu</t>
  </si>
  <si>
    <t xml:space="preserve">Akibat hujan deras mengakibatkan banjir di Puskesmas </t>
  </si>
  <si>
    <t>milik Pemkot di wil Kel. Karanganyar</t>
  </si>
  <si>
    <t>RT. 09 RW. 21</t>
  </si>
  <si>
    <t xml:space="preserve">Jln. Dinar Elok Blok F </t>
  </si>
  <si>
    <t>No. 6</t>
  </si>
  <si>
    <t>Meteseh</t>
  </si>
  <si>
    <t xml:space="preserve"> - 1 unit atap rumah terbakar</t>
  </si>
  <si>
    <r>
      <t xml:space="preserve"> - isi rumah terbakar (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200 jt )</t>
    </r>
  </si>
  <si>
    <t>Pada saat kjdn, pemilik rumah Bpk. Iwan Setyawan ( 1 KK</t>
  </si>
  <si>
    <t>3 jiwa ) sedang tidur. Kmdn terbangun dan menciium bau sangit.</t>
  </si>
  <si>
    <t xml:space="preserve">lalu ybs lgs melihat ke dapur danternyata sudah terbakar. </t>
  </si>
  <si>
    <t>Kmdn ybs beserta kelg bergegas lari menyelamatkan diri.</t>
  </si>
  <si>
    <t>Penyebab kebakaran diduga konsleting listrik</t>
  </si>
  <si>
    <t>RT. 04 RW. 03</t>
  </si>
  <si>
    <t>Jln. Lempongsari I</t>
  </si>
  <si>
    <t>Sktr pkl. 22.00 wib terjadi tanah longsor di wil Lempongsari dg</t>
  </si>
  <si>
    <t>Tinggi : 7 m dan Panjang : 10 m yg disebabkan krn hujan deras</t>
  </si>
  <si>
    <t>sehingga menyebabkan sebagian material longsor dan menutupi</t>
  </si>
  <si>
    <t>akses jalan warga. Tidak ada korban jiwa dlm kjdn tsb.</t>
  </si>
  <si>
    <t>Jln. Ngepos 2</t>
  </si>
  <si>
    <t>Jerakah</t>
  </si>
  <si>
    <t>Hujan deras dg durasi yang cukup lama, mengakibatkan talud</t>
  </si>
  <si>
    <t>ambrol dg T : 5 m P : 15 m pada hari Sabtu, 25 Jan 2020</t>
  </si>
  <si>
    <t>sktr pkl. 18.00 wib. Tidak ada korban jiwa.</t>
  </si>
  <si>
    <t>RT. 04 RW. 06</t>
  </si>
  <si>
    <t>Jln. Bukit Beringin Asri</t>
  </si>
  <si>
    <t>Gg. 2</t>
  </si>
  <si>
    <t>Gondoriyo</t>
  </si>
  <si>
    <t>ambrol dg T : 8 m P : 15 m pada hari Sabtu, 25 Jan 2020</t>
  </si>
  <si>
    <t>sktr pkl. 19.00 wib. Tidak ada korban jiwa.</t>
  </si>
  <si>
    <t>26/1/2020</t>
  </si>
  <si>
    <t>RT. 2 RW. 01</t>
  </si>
  <si>
    <t>Jln. Lempongsari 2</t>
  </si>
  <si>
    <t>Sktr pkl. 06.30 wib terjadi tanah longsor di wil Lempongsari 2 dg</t>
  </si>
  <si>
    <t>Tinggi : 6 m dan Panjang : 25 m yg disebabkan krn hujan deras</t>
  </si>
  <si>
    <t>Jln. Wologito Utara</t>
  </si>
  <si>
    <t>Kembangarum</t>
  </si>
  <si>
    <t>Semarang Barat</t>
  </si>
  <si>
    <t xml:space="preserve"> 1. Bpk. Maritin, talud depan rumah </t>
  </si>
  <si>
    <t xml:space="preserve">     longsor</t>
  </si>
  <si>
    <t xml:space="preserve"> 2. Bpk. Suparno, pondasi belakang</t>
  </si>
  <si>
    <t xml:space="preserve">     rumah longsor</t>
  </si>
  <si>
    <t>Sktr pkl. 03.30 wib terjadi hujan lebat yg mengakibatkan talud</t>
  </si>
  <si>
    <t>depan rumah p. Martin dan belakang rumah p. Suparno longsor.</t>
  </si>
  <si>
    <t>T : 5 m dan P : 20 m</t>
  </si>
  <si>
    <t>28/1/2020</t>
  </si>
  <si>
    <t>SDN. Pekunden</t>
  </si>
  <si>
    <t>Jln. Taman Pekunden No. 9</t>
  </si>
  <si>
    <t>Pekunden</t>
  </si>
  <si>
    <t>Semarang Tengah</t>
  </si>
  <si>
    <t xml:space="preserve">   ruangan tsb terbakar.</t>
  </si>
  <si>
    <t xml:space="preserve"> - Alat2 OR yang tersimpan di dalam</t>
  </si>
  <si>
    <t xml:space="preserve">Sekitar pkl. 20.00 wib terlihat api dr ruangan penyimpanan </t>
  </si>
  <si>
    <t>alat2 OR, dan api mulai membesar serta merembet ke ruang</t>
  </si>
  <si>
    <t>kelas IV. Penyebabnya kebakaran, masih dalam penyelidikan</t>
  </si>
  <si>
    <t>pihak yang berwajib. Api berhasil dipadamkan oleh 1 unit</t>
  </si>
  <si>
    <t>Damkar dan dibantu warga setempat.</t>
  </si>
  <si>
    <t>29/1/2020</t>
  </si>
  <si>
    <t>Jln. Brigjend Sudiarto KM 11</t>
  </si>
  <si>
    <t>komplek Terminal Penggaron</t>
  </si>
  <si>
    <t>Penggaron Kidul</t>
  </si>
  <si>
    <t xml:space="preserve"> Materiil :  Nihil</t>
  </si>
  <si>
    <t>Sekitar pkl. 20.00 wib salah satu karyawan BPBD Kota Smg,</t>
  </si>
  <si>
    <t>yaitu Bpk. Asep sedang melintas di Jl. Brigjen Sudiarto, dan</t>
  </si>
  <si>
    <t>melihat ada pohon jenis Waru berukuran besar, tumbang.</t>
  </si>
  <si>
    <t>Dan melintang ke jalan arah keluar komplek Terminal Penggaron.</t>
  </si>
  <si>
    <t xml:space="preserve">dekat lampu TL. Kemudian ybs langsung melapor ke </t>
  </si>
  <si>
    <t xml:space="preserve">Pusdalops BPBD Kota Semarang. Yang selanjutnya langsung </t>
  </si>
  <si>
    <t>bergerak ke TKP untuk assestment dan melakukan pember -</t>
  </si>
  <si>
    <t>sihan pohon yg tumbang tsb dibatnu oleh warga sekitar.</t>
  </si>
  <si>
    <t>Sehingga jalan bisa dilalui kendaraan lagi.</t>
  </si>
  <si>
    <t>27/1/2020</t>
  </si>
  <si>
    <t>RT. 04 RW. 16</t>
  </si>
  <si>
    <t>Beringin</t>
  </si>
  <si>
    <t>Hujan deras yang turun bbrp hari sebelumnya, yang terjadi</t>
  </si>
  <si>
    <t>di wil Beringin Kec. Ngaliyan berdampak tanah longsor yang</t>
  </si>
  <si>
    <t>berada di samping mushola milik warga. Kjdn sktr pkl 21.00 wib.</t>
  </si>
  <si>
    <t>berada di depan  mushola milik warga RT. 06.</t>
  </si>
  <si>
    <t>Kejadian sekitar pkl. 23.07 wib</t>
  </si>
  <si>
    <t>FEBRUARI 2020</t>
  </si>
  <si>
    <t>RT. 05 RW. 07</t>
  </si>
  <si>
    <t>Jln. Mentri Supeno Selatan</t>
  </si>
  <si>
    <t>No. 1154</t>
  </si>
  <si>
    <t xml:space="preserve"> Materiil :  </t>
  </si>
  <si>
    <t xml:space="preserve"> - 1 unit rumah berukuran 6 x 9 m</t>
  </si>
  <si>
    <t>Pada pkl. 22.30 wib telah terjadi kebakaran rumah huni di wil</t>
  </si>
  <si>
    <t>Mugasari milik Bpk. Herman Markus ( 46 th ) yang dihuni oleh</t>
  </si>
  <si>
    <t>1 KK 6 jiwa. Penyebab kebakaran diduga karena arus pendek</t>
  </si>
  <si>
    <t xml:space="preserve">listrik/konsleting. Ketika kejadian penghuni rumah berhasil </t>
  </si>
  <si>
    <t>menyelamatkan diri, shg tidak ada korban jiwa.</t>
  </si>
  <si>
    <t>RT. 03 RW. 07</t>
  </si>
  <si>
    <t>Jln. Imam Faruqi 4 Smg</t>
  </si>
  <si>
    <t xml:space="preserve">Karangroto </t>
  </si>
  <si>
    <t>Genuk</t>
  </si>
  <si>
    <t xml:space="preserve"> - 1 ruang dapur beserta perabot</t>
  </si>
  <si>
    <t xml:space="preserve">Sktr pkl. 10.15 wib Ibu Suminah pemilik rumah, sedang </t>
  </si>
  <si>
    <t>memanaskan sayur, kmdn ditinggal ke rumah tetangga. Selang</t>
  </si>
  <si>
    <t>15 menit kmdn ada tetangga lain yg melihat api membesar dr</t>
  </si>
  <si>
    <t xml:space="preserve">dapur ibu Suminah. Kmdn warga lgs menghubungi pihak2 </t>
  </si>
  <si>
    <t xml:space="preserve">terkait terutama damkar, shg api berhasil dipadamkan dibantu </t>
  </si>
  <si>
    <t>oleh warga sktr.</t>
  </si>
  <si>
    <t>RT. 03 RW. 08</t>
  </si>
  <si>
    <t>Jln. Kumudasmoro Tengah 2A</t>
  </si>
  <si>
    <t>Bongsari</t>
  </si>
  <si>
    <t xml:space="preserve">     Depan rumah longsor</t>
  </si>
  <si>
    <t xml:space="preserve"> 2. Ibu Wahyuti / 50 th.</t>
  </si>
  <si>
    <t xml:space="preserve"> 1. Milik Bpk. Mulyono / 56 th.</t>
  </si>
  <si>
    <t xml:space="preserve">     Yg terdampak adl. Bag ruang dapur </t>
  </si>
  <si>
    <t xml:space="preserve">     dan kamar mandi</t>
  </si>
  <si>
    <t>Akibat curah hujan yg cukup deras, terjadi longsor di wil Kel.</t>
  </si>
  <si>
    <t>Bongsari. Dan yg terdampak adl rumah bpk. Mulyono, yaitu di</t>
  </si>
  <si>
    <t>bagian depan rumahnya. Kmdn rumah ibu Wahyuti adl di</t>
  </si>
  <si>
    <t>bagian ruang dapur dan kamar mandi. Diameter longsornya</t>
  </si>
  <si>
    <t>RT. 04 RW. 04</t>
  </si>
  <si>
    <t>Plalangan</t>
  </si>
  <si>
    <t>adl : P : 5 m dan T : 7 m. Kjdn sktr pkl. 14.00 wib.</t>
  </si>
  <si>
    <t xml:space="preserve"> - 1 ruangan tengah. Rumah milik ibu</t>
  </si>
  <si>
    <t>Hujan deras sktr pkl. 12.00 wib - 14.00 wib, mengakibatkan talud</t>
  </si>
  <si>
    <t>sawah yg berada di samping rumah ibu Lilis Nurida / 29 th.</t>
  </si>
  <si>
    <t>dihuni oleh 1 KK 4 jiwa, longsor menimpa bagian depan.</t>
  </si>
  <si>
    <t xml:space="preserve">Pakintelan </t>
  </si>
  <si>
    <t xml:space="preserve"> - Rumah bpk. Agung tertimpa pohon</t>
  </si>
  <si>
    <t xml:space="preserve">   di bag terasnya.</t>
  </si>
  <si>
    <t xml:space="preserve"> - Rumah bpk. Sudarmin atapnya rusak</t>
  </si>
  <si>
    <t xml:space="preserve">   porak poranda krn angin kencang.</t>
  </si>
  <si>
    <t>Hujan deras dan angin kencang di wil Pakintelan pada tgl 3 Feb</t>
  </si>
  <si>
    <t>sktr pkl. 14.00 wib mengakibatkan pohon tumbang dan mengenai</t>
  </si>
  <si>
    <t>rumah bag teras milik bpk. Agus warga RT. 01 RW. 05</t>
  </si>
  <si>
    <t>dan rumah bpk. Sudarmin warga RT. 02 RW. 05 atapnya rusak</t>
  </si>
  <si>
    <t xml:space="preserve"> porak poranda krn angin kencang.</t>
  </si>
  <si>
    <t>RT. 02 RW. 02</t>
  </si>
  <si>
    <t>Jln. Pakintelan 3</t>
  </si>
  <si>
    <t>Jln. Puspanjolo Tengah I/43</t>
  </si>
  <si>
    <t>Cabean</t>
  </si>
  <si>
    <t xml:space="preserve"> - Ibu Sulaikah ( 74 th ) luka ringan</t>
  </si>
  <si>
    <t xml:space="preserve"> Materiil :</t>
  </si>
  <si>
    <t xml:space="preserve"> - Rumah bag depan dan warung.</t>
  </si>
  <si>
    <t>Sktr pkl 22.45 wib terrjadi konsleting listrik di warung Bpk.</t>
  </si>
  <si>
    <t>Mochsan yg menyebabkan kebakaran dan merambat ke rumah</t>
  </si>
  <si>
    <t xml:space="preserve">Bpk. Iswanto. Api dapat dipadamkan sktr pkl 23.45 wib oleh </t>
  </si>
  <si>
    <t>5 unit Damkar dan 1 unit PMK mini.</t>
  </si>
  <si>
    <t xml:space="preserve"> Pemilik rumah / korban kebakaran :</t>
  </si>
  <si>
    <t xml:space="preserve"> - Bpk. Iswanto / 64 th. Dihuni 1 kk</t>
  </si>
  <si>
    <t xml:space="preserve">   4 jiwa</t>
  </si>
  <si>
    <t xml:space="preserve"> - Bpk. Mochsan / 74 th. Dihuni 1 kk</t>
  </si>
  <si>
    <t xml:space="preserve">   2 jiwa</t>
  </si>
  <si>
    <t xml:space="preserve">   Lilis Nurida</t>
  </si>
  <si>
    <t xml:space="preserve"> - 1 unit TV, Tape dan pakaian</t>
  </si>
  <si>
    <t>Sekitar pkl. 11.00 wib terjadi kebakaran di kamar tidur, rumah</t>
  </si>
  <si>
    <t>dari Bpk. Agus Haryanto yg dihuni oleh 1 KK 7 jiwa.</t>
  </si>
  <si>
    <t xml:space="preserve">Penyebab kebakaran diduga karena arus pendek listrik. Pada </t>
  </si>
  <si>
    <t>saat kejadian, penghuni rumah tidak berada ditempat &amp; rumah</t>
  </si>
  <si>
    <t>dalam keadaan kosong. Api berhasil dipadamkan oleh warga</t>
  </si>
  <si>
    <t>dg alat seadanya.</t>
  </si>
  <si>
    <t xml:space="preserve"> - RW. 1 ( ada 4 RT )</t>
  </si>
  <si>
    <t xml:space="preserve">   Jumlah KK     : 188</t>
  </si>
  <si>
    <t xml:space="preserve">   Jumlah jiwa    : 539</t>
  </si>
  <si>
    <t xml:space="preserve">   Yg terdampak 64 KK</t>
  </si>
  <si>
    <t xml:space="preserve"> - RW. 2 ( ada 7 RT )</t>
  </si>
  <si>
    <t xml:space="preserve">   Jumlah jiwa    : 1.030</t>
  </si>
  <si>
    <t xml:space="preserve">   Jumlah KK     :    318</t>
  </si>
  <si>
    <t xml:space="preserve">   Yg terdampak 171 KK</t>
  </si>
  <si>
    <t>Jln. Ngrembel Asri</t>
  </si>
  <si>
    <t>Mangkang Wetan</t>
  </si>
  <si>
    <t>T u g u</t>
  </si>
  <si>
    <t xml:space="preserve"> - RW. 3 ( ada 6 RT )</t>
  </si>
  <si>
    <t xml:space="preserve">   Jumlah KK     :    304</t>
  </si>
  <si>
    <t xml:space="preserve">   Jumlah jiwa    : 1.010</t>
  </si>
  <si>
    <t xml:space="preserve">   Yg terdampak 102 KK</t>
  </si>
  <si>
    <t xml:space="preserve"> - RW. 4 ( ada 3 RT )</t>
  </si>
  <si>
    <t xml:space="preserve">   Jumlah KK     :    172</t>
  </si>
  <si>
    <t xml:space="preserve">   Jumlah jiwa    :    537</t>
  </si>
  <si>
    <t xml:space="preserve">   Yg terdampak  23 KK</t>
  </si>
  <si>
    <t xml:space="preserve"> - RW. 5 ( ada 6 RT )</t>
  </si>
  <si>
    <t xml:space="preserve">   Jumlah jiwa    :   813</t>
  </si>
  <si>
    <t xml:space="preserve">   Jumlah KK     :   253</t>
  </si>
  <si>
    <t xml:space="preserve">   Yg terdampak 27 KK</t>
  </si>
  <si>
    <t xml:space="preserve"> - RW. 6 ( ada 6 RT )</t>
  </si>
  <si>
    <t xml:space="preserve">   Jumlah KK     :   194</t>
  </si>
  <si>
    <t xml:space="preserve">   Jumlah jiwa    :   595</t>
  </si>
  <si>
    <t xml:space="preserve">   Yg terdampak 40 KK</t>
  </si>
  <si>
    <t xml:space="preserve"> - RW. 7 ( ada 9 RT )</t>
  </si>
  <si>
    <t xml:space="preserve">   Jumlah KK     :   372</t>
  </si>
  <si>
    <t xml:space="preserve">   Jumlah jiwa    : 1.165</t>
  </si>
  <si>
    <t xml:space="preserve">   Yg terdampak 257 KK</t>
  </si>
  <si>
    <t xml:space="preserve"> Total terdampak : - KK = 684,   Jiwa = 2.736</t>
  </si>
  <si>
    <t xml:space="preserve"> Tinggi genangan : 70 cm, Lama genangan : 1,5 jam</t>
  </si>
  <si>
    <t xml:space="preserve"> Kejadian banjir sktr pkl. : 15.00 wib.</t>
  </si>
  <si>
    <t xml:space="preserve"> - RW. 6 ada 3 RT</t>
  </si>
  <si>
    <t xml:space="preserve">   ( RT 02, 03 &amp; 04 ), 66 KK.</t>
  </si>
  <si>
    <t xml:space="preserve"> - RW. 7 ada 5 RT</t>
  </si>
  <si>
    <t xml:space="preserve">   ( RT 02, 03, 05, 06, 07 )</t>
  </si>
  <si>
    <t xml:space="preserve">   ada 120 KK, 1.600 jiwa, </t>
  </si>
  <si>
    <t xml:space="preserve">   113 batita, 63 lansia dan</t>
  </si>
  <si>
    <t xml:space="preserve">   7 org disabilitas.</t>
  </si>
  <si>
    <t>Wonosari</t>
  </si>
  <si>
    <t xml:space="preserve">Hujan deras dg intensitas yg tinggi menyebabkan banjir di </t>
  </si>
  <si>
    <t>wil Kel. Wonosari. Kejadian sktr pkl. 15.00 wib</t>
  </si>
  <si>
    <t>RT. 04 RW. 07</t>
  </si>
  <si>
    <t>Jln. Bukit Beringin Lestari IV</t>
  </si>
  <si>
    <t>No. 415</t>
  </si>
  <si>
    <t xml:space="preserve"> - Talud berukuran T. : 2 m dan L : 3 m</t>
  </si>
  <si>
    <t>Pada pukul 14.30 wib tlh terjadi talud longsor milik Bpk. Ricky.</t>
  </si>
  <si>
    <t>Penyebabnya adl krn intensitas hujan deras yg mengguyur  wil</t>
  </si>
  <si>
    <t>tsb. Akibatnya terjadi talud longsor tsb dg T : 3 m dan L. 2 m</t>
  </si>
  <si>
    <t>Tidak ada korban jiwa dlm peristiwa tsb.</t>
  </si>
  <si>
    <t>RT. 04 RW. 29</t>
  </si>
  <si>
    <t>Jln. Graha Mulia Asri 3</t>
  </si>
  <si>
    <t>Hujan deras pada sore hari di wil. Kel. Meteseh menyebabkan</t>
  </si>
  <si>
    <t xml:space="preserve">Talud longsor di belakang rumah milik bpk. Parmin. </t>
  </si>
  <si>
    <t>Kejadian sekitar pkl. 21.00 wib</t>
  </si>
  <si>
    <t>RT. 02 RW. 13</t>
  </si>
  <si>
    <t>Jln. Silandak II</t>
  </si>
  <si>
    <t xml:space="preserve"> - Talud berukuran T. : 3 m dan </t>
  </si>
  <si>
    <t xml:space="preserve">   Panjang : 6 m</t>
  </si>
  <si>
    <t>Jumat, 7 Feb 2020, sktr pkl. 16.30 wib terjadi talud longsor</t>
  </si>
  <si>
    <t>milik Ibu Novita. Penyebabnya adl hujan deras yg saat itu</t>
  </si>
  <si>
    <t>mengguyur wil Kel Purwoyoso. Tidak ada korban jiwa dlm</t>
  </si>
  <si>
    <t>peristiwa tsb,Talud yg longsor berukuran P : 6 m  T : 6 m</t>
  </si>
  <si>
    <t>RT. 05 RW. 01</t>
  </si>
  <si>
    <t>Bugangan</t>
  </si>
  <si>
    <t>Semarang Timur</t>
  </si>
  <si>
    <t xml:space="preserve"> - Bagian atap rumah roboh. </t>
  </si>
  <si>
    <t xml:space="preserve">   Diperkirakan sktr Rp. 25 jt.</t>
  </si>
  <si>
    <t>Pada pkl. 16.00 wib hujan deras disertai angin kencang, meng -</t>
  </si>
  <si>
    <t xml:space="preserve">guyur wil. Kec. Semarang timur, Kel. Bugangan khususnya, </t>
  </si>
  <si>
    <t>mengakibatkan atap rumah milik Bpk. Sutarto ambrol di bag</t>
  </si>
  <si>
    <t>lt. 2. Mnrt ket saat kejadian anggota kelg berada di lt. 1 mendengar</t>
  </si>
  <si>
    <t>suara atap roboh. Krn konstruksi bangunan bahan dr kayu sdh</t>
  </si>
  <si>
    <t>rapuh. Saksi bersama anggota keluarga bergegas keluar rumah.</t>
  </si>
  <si>
    <t>Kondisi saat itu cuaca masih hujan ringan.</t>
  </si>
  <si>
    <t xml:space="preserve">Lempongsari </t>
  </si>
  <si>
    <t xml:space="preserve"> Materiil :  dalam pendataan</t>
  </si>
  <si>
    <r>
      <t xml:space="preserve"> - Tebing berukuran P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10 m, T : 4 m</t>
    </r>
  </si>
  <si>
    <t xml:space="preserve">   longsor</t>
  </si>
  <si>
    <t xml:space="preserve">Hujan deras sejak sore hari sktr pkl 16.00 wib, menyebabkan </t>
  </si>
  <si>
    <t>sebuah tebing longsor di dekat rumah salah satu warga bpk.</t>
  </si>
  <si>
    <t>Sukisno yg dihuni oleh 1 KK 5 jiwa. Longsor tsb terjadi sktr</t>
  </si>
  <si>
    <t xml:space="preserve">pkl. 23.30 wib. </t>
  </si>
  <si>
    <t>RT. 05 RW. 05</t>
  </si>
  <si>
    <t>Jln. Wologito Barat</t>
  </si>
  <si>
    <t>Kembang Arum</t>
  </si>
  <si>
    <t>Pada pkl. 23.00 wib mnrt keterangan saksi 1 saat duduk2 di</t>
  </si>
  <si>
    <t>counter yg berjarak 2m dr kejadian,mencium bau hangus spt</t>
  </si>
  <si>
    <t>kabel terbakar. 15 menit kmdn terdengar suara teriakan perempuan</t>
  </si>
  <si>
    <t xml:space="preserve">ada kebakaran. Dan terlihat dari belakang rumah bpk. Imam </t>
  </si>
  <si>
    <t>saksi 1 berlari menuju lokasi kebakaran. Kmdn saksi 2 menghub</t>
  </si>
  <si>
    <t>unit PMK, api berkobar merambat ke rumah sebelahnya.</t>
  </si>
  <si>
    <t>Mnrt ket pemilik gudang rosok, saat itu tidak ada aktivitas.</t>
  </si>
  <si>
    <t>Pada pkl 01.00 wib api berhasil dipadamkan oleh 6 unit damkar</t>
  </si>
  <si>
    <t>RT. 07 RW. 03</t>
  </si>
  <si>
    <t>Jln. Untung Suropati</t>
  </si>
  <si>
    <t>Kedungpane</t>
  </si>
  <si>
    <t xml:space="preserve"> - Atap kios dan ruang tamu, rusak</t>
  </si>
  <si>
    <t>Pohon peneduh di jln. Untung Suropati sktr pkl. 10.45 wib</t>
  </si>
  <si>
    <t>tumbang dan melintang di tengah jalan. Pohonnya menimpa</t>
  </si>
  <si>
    <t>gapura kampung dan rumah Bpk. Suhardoyo yg dihuni oleh</t>
  </si>
  <si>
    <t>1 KK 4 jiwa. Penyebabnya adl : hujan deras dan kondisi</t>
  </si>
  <si>
    <t>akar yang sudah tidak kuat lagi menyangga pohon tsb.</t>
  </si>
  <si>
    <t>N I H I L</t>
  </si>
  <si>
    <t xml:space="preserve">Sularso, api semakin besar dan kmdn terdengar ledakan. Lalu </t>
  </si>
  <si>
    <t xml:space="preserve">Rmh warga yg terdampak kebkrn tsb </t>
  </si>
  <si>
    <t>adl milik :</t>
  </si>
  <si>
    <t xml:space="preserve"> - Bpk. Siyam Riyanto (50 th), dihuni </t>
  </si>
  <si>
    <t xml:space="preserve">   1 kk 2 jiwa. Bangunan Semi Perma -</t>
  </si>
  <si>
    <t xml:space="preserve">   nen uk. 6 x 12 m.</t>
  </si>
  <si>
    <t xml:space="preserve"> - Ibu Rusmanto ( 64 th )</t>
  </si>
  <si>
    <t xml:space="preserve">   Atap bag dapur uk. 15 x 25 m rusak.</t>
  </si>
  <si>
    <t>dan 1 unit armada kecil. Bangunan rumah milik bpk. Imam Su -</t>
  </si>
  <si>
    <t>larso yg berukuran 10 x 30 m, habis ludes terbakar.</t>
  </si>
  <si>
    <t>Warga bergotong - royong membersihkan reruntuhan dan ranting -</t>
  </si>
  <si>
    <t xml:space="preserve">ranting, dibantu DISPERKIM, BPBD dan instansi terkait. </t>
  </si>
  <si>
    <t>Sehingga jalan bisa difungsikan lagi oleh warga sekitar.</t>
  </si>
  <si>
    <t>13/2/2020</t>
  </si>
  <si>
    <t>RT. RW. 01</t>
  </si>
  <si>
    <t>Jln. Tugu Lapangan Blok L</t>
  </si>
  <si>
    <t>Tambak Aji</t>
  </si>
  <si>
    <r>
      <t xml:space="preserve"> - Tebing yg longsor T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30 m,</t>
    </r>
  </si>
  <si>
    <r>
      <t xml:space="preserve">   L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100 m</t>
    </r>
  </si>
  <si>
    <t>Kamis, 13 Febr. 2020 sktr pkl. 05.30 wib telah terjadi tebing</t>
  </si>
  <si>
    <t xml:space="preserve">longsor di wil. Kel Tambak Aji. Tidak ada korban jiwa dlm </t>
  </si>
  <si>
    <t>kejadian tsb. Ttpi longsoran tsb menutup akses jalan</t>
  </si>
  <si>
    <t>untuk warga. Warga bersama2 membersihkan material longsoran</t>
  </si>
  <si>
    <t>dibantu instansi terkait, termasuk BPBD Kota Semarang.</t>
  </si>
  <si>
    <t>Total Januari 2020</t>
  </si>
  <si>
    <t>17/2/2020</t>
  </si>
  <si>
    <t>RT. 07 RW. 01</t>
  </si>
  <si>
    <t>Jln. Karanganyar</t>
  </si>
  <si>
    <t xml:space="preserve"> - Bag belakang rumah ( ruang dapur )</t>
  </si>
  <si>
    <t xml:space="preserve">Terjadi kebakaran sktr pkl 20.00 wib yang disebabkan krn pemilik </t>
  </si>
  <si>
    <t>rumah sedang memasak air tanpa disadari airnya smp habis</t>
  </si>
  <si>
    <t xml:space="preserve">sehingga pancinya terbakar, dan merembet ke selang gas. </t>
  </si>
  <si>
    <t>Kebakaran tsb mengenai bagian belakang rumah ( bag dapur )</t>
  </si>
  <si>
    <t>bpk. Tuhono ( 49 th ) yg dihuni oleh 1 KK 3 jiwa.</t>
  </si>
  <si>
    <t>20/2/2020</t>
  </si>
  <si>
    <t>RT. 09 RW. 11</t>
  </si>
  <si>
    <t>Jln. Tandang Ijen</t>
  </si>
  <si>
    <t xml:space="preserve"> - Bag belakang rumah tertimpa material</t>
  </si>
  <si>
    <t>Sktr pkl. 18.00 wib turun hujan lebat dan tebing di belakang rumah</t>
  </si>
  <si>
    <t>Bpk. Sukirman ( 60 th ) tidak kuat menahan derasnya air, shg</t>
  </si>
  <si>
    <t>terjadi longsor dg Panjang 20 m dan Tinggi 10 m.</t>
  </si>
  <si>
    <t>Rumah tsb dihuni oleh 1 KK 3 jiwa.</t>
  </si>
  <si>
    <t>Kp. Kulitan No. 314</t>
  </si>
  <si>
    <t>Jagalan</t>
  </si>
  <si>
    <t xml:space="preserve"> Korban Jiwa : </t>
  </si>
  <si>
    <t xml:space="preserve"> - 1 org MD ats nama : Bpk. Sugeng</t>
  </si>
  <si>
    <t xml:space="preserve">   ( 59 th ).</t>
  </si>
  <si>
    <t xml:space="preserve"> - 1 org luka berat ats nama :</t>
  </si>
  <si>
    <t xml:space="preserve">   Tomy ( 25 th )</t>
  </si>
  <si>
    <t xml:space="preserve"> - masih dlm pendataan</t>
  </si>
  <si>
    <t>Hujan deras di wil kota Semarang sejak Rabu sore ( 19/2/2020 ),</t>
  </si>
  <si>
    <t>menyebabkan sebuah gudang di daerah Jagalan roboh dan me -</t>
  </si>
  <si>
    <t>nimpa rumah - rumah yg berada dibawahnya serta mengakibatkan</t>
  </si>
  <si>
    <t>2 org korban. 1 org MD dan 1 org lagi luka berat, dan segera</t>
  </si>
  <si>
    <t>dilarikan ke RSI Sultan Agung oleh Bpk. Camat.</t>
  </si>
  <si>
    <t>Kejadian tsb sekitar pkl 04.00 wib</t>
  </si>
  <si>
    <t>Jln. Pudak Payung</t>
  </si>
  <si>
    <t>Pudak Payung</t>
  </si>
  <si>
    <t xml:space="preserve">Hujan deras di wil kota Semarang sejak Rabu malam, </t>
  </si>
  <si>
    <t>menyebabkan pondasi rumah milik bpk. Joko dan Bpk. Martinus</t>
  </si>
  <si>
    <t>roboh. Kejadian sktr pkl. 07,00 wib.</t>
  </si>
  <si>
    <t>RT. 02, 06 RW. 04</t>
  </si>
  <si>
    <t>Jln. Karanganyar Legok</t>
  </si>
  <si>
    <t>Karanganyar Gng.</t>
  </si>
  <si>
    <t>Hujan deras di wil kota Semarang sejak Rabu malam, meng -</t>
  </si>
  <si>
    <t>akibatkan pondasi talud longsor dgn ukuran : L  :10m, T : 4 m</t>
  </si>
  <si>
    <t>Jln. Plasan Sari</t>
  </si>
  <si>
    <t>Srondol Kulon</t>
  </si>
  <si>
    <t>akibatkan pondasi rumah milik bpk. Slamet (64 th), Bpk.</t>
  </si>
  <si>
    <t>Kaswadi (88 th), dan sdr Bobby Junianto (36 th), LONGSOR</t>
  </si>
  <si>
    <t>sktr pkl. 03.30 wib. Yg terdampak : Bag. Belakang ke-3 rumah</t>
  </si>
  <si>
    <t>tsb roboh dan dinding mengalalmi keretakkan.</t>
  </si>
  <si>
    <t>Jln. Prof. Soeharso</t>
  </si>
  <si>
    <t>Pemilik : Ibu Mitha Ardiyana, kjdn sktr pkl. 03.00 wib</t>
  </si>
  <si>
    <t>akibatkan pondasi bahu jalan longsor sktr pkl. 05.00 wib.</t>
  </si>
  <si>
    <t>Material longsoran tsb menutup jalan, shg akses terhambat.</t>
  </si>
  <si>
    <t>Ukuran longsoran : T. : 3 m Lebar : 4  m.</t>
  </si>
  <si>
    <t>Jln. Kali Langse</t>
  </si>
  <si>
    <t>RT. 05 RW. 03</t>
  </si>
  <si>
    <t>Karena hujan deras Rabu malam mengakibatkan pohon tumbang</t>
  </si>
  <si>
    <t xml:space="preserve">dan mengenai rumah milik ibu Suginem. Bagian yg rusak adl. </t>
  </si>
  <si>
    <t>bag dapur, kamar mandi, dan ruang tengah.</t>
  </si>
  <si>
    <t>RT. 06 RW. 03</t>
  </si>
  <si>
    <t>Jln. Wonosari VII</t>
  </si>
  <si>
    <t>Randusari Kulon</t>
  </si>
  <si>
    <t>Sktr pkl. 06.30 wib telah terjadi tanah longsor milik Bpk. Achmadi</t>
  </si>
  <si>
    <t>Sutejo (79 th) yg disebabkan krn hjn deras L : 4 m  T : 7 m</t>
  </si>
  <si>
    <t>Jln. Jomblang Perbalan</t>
  </si>
  <si>
    <t>Candi</t>
  </si>
  <si>
    <t xml:space="preserve"> Materiil :  Sktr Rp. 15 juta</t>
  </si>
  <si>
    <t>akibatkan tanah longsor di bag belakang rumah milik Bpk.</t>
  </si>
  <si>
    <t>Sonata ( 65 th ) dengan uk T : 2 m  P. : 6 m.</t>
  </si>
  <si>
    <t xml:space="preserve">RT. 08 RW. 04 </t>
  </si>
  <si>
    <t>Jln. Deliksari</t>
  </si>
  <si>
    <t>Jangli</t>
  </si>
  <si>
    <t>akibatkan pondasi di belakang rumah milik Bpk. Suparjo</t>
  </si>
  <si>
    <t>( 57 th ), longsor.</t>
  </si>
  <si>
    <t>RT. 06 RW. 05</t>
  </si>
  <si>
    <t>Jln. Kemantren</t>
  </si>
  <si>
    <t xml:space="preserve"> Materiil :  Talud jalan</t>
  </si>
  <si>
    <t xml:space="preserve">Hari Kamis pag tjd hujan deras dg intensitas yg tinggi, shg </t>
  </si>
  <si>
    <t xml:space="preserve">pondasi jalan tsb tidak bisa menahan debit air dan sblmnya </t>
  </si>
  <si>
    <t>pondasi tsb sdh longsor pada hari Rabu sore.</t>
  </si>
  <si>
    <t>Ukuran longsor, P : 45 m dan T :  4 m</t>
  </si>
  <si>
    <t>RT. 03 RW. 05</t>
  </si>
  <si>
    <t>Jln.Kumudasmoro Dalam III</t>
  </si>
  <si>
    <t xml:space="preserve">Hujan deras dg intensitas yg tinggi, mengakibatkan tebing </t>
  </si>
  <si>
    <t xml:space="preserve"> disebelah rumah ibu Surtinah tidak kuat menahan derasnya air.</t>
  </si>
  <si>
    <t>Dan seketika terdengar suara di belakang rumah, terny tebing</t>
  </si>
  <si>
    <t>tsb longsor. Rumah tsb di huni 2 KK 5 jiwa.</t>
  </si>
  <si>
    <t>Jln. Mega Raya</t>
  </si>
  <si>
    <t xml:space="preserve"> - pondasi jalan / pondasi RT</t>
  </si>
  <si>
    <t>Hari Rabu, 19/02/2020 tjd hujan deras dan sktr pkl. 13.00 wib</t>
  </si>
  <si>
    <t>talud sungai longsor/ambrol dan mengenai samping balai RT.</t>
  </si>
  <si>
    <t>Dg uk material longsor, 20 m x 4 m.</t>
  </si>
  <si>
    <t>( Belum di asstment )</t>
  </si>
  <si>
    <t>RT. 03 RW. 06</t>
  </si>
  <si>
    <t>Jln. Jambu 2 No, 16</t>
  </si>
  <si>
    <t>Lamper Kidul</t>
  </si>
  <si>
    <t>Hujan deras sore hari sebelumnya, berdampak pada rumah</t>
  </si>
  <si>
    <t>milik ibu Suparni( 52 th ) yg kmdn rumah tsb roboh.</t>
  </si>
  <si>
    <t>Penghuni : 1 KK 3 jiwa</t>
  </si>
  <si>
    <t>RT. 14 RW. 15</t>
  </si>
  <si>
    <t xml:space="preserve">Jln. Murti Flamboyan IV </t>
  </si>
  <si>
    <t>No. 104</t>
  </si>
  <si>
    <t>Muktiharjo Kidul</t>
  </si>
  <si>
    <t xml:space="preserve">Hujan deras yg turun seharian penuh pd hari Kamis tsb, </t>
  </si>
  <si>
    <t>mengakibatkan rumah bpk. Kadarno mengalami kebanjiran.</t>
  </si>
  <si>
    <t>dan untuk smtra wkt tidak bisa ditempati.</t>
  </si>
  <si>
    <t>RT. 06 RW. 04</t>
  </si>
  <si>
    <t>Jln. Taman Sri Rejeki Sltn IV</t>
  </si>
  <si>
    <t>Kalibanteng Kidul</t>
  </si>
  <si>
    <t xml:space="preserve">mengakibatkan tanah longsor. Pemiliknya adl. Bpk. Agus </t>
  </si>
  <si>
    <t>Winarso ( 52 th ). Penghuni 1 KK 3 jiwa.</t>
  </si>
  <si>
    <t>RT. 12 RW. 05</t>
  </si>
  <si>
    <t>Jln. Dr. Ismangil II no. 39</t>
  </si>
  <si>
    <t>Korban jiwa: Nihil</t>
  </si>
  <si>
    <t>Hujan deras yg turun seharian penuh pd hari kamis tsb,</t>
  </si>
  <si>
    <t xml:space="preserve">mengakibatkan tanah longsor. Pemiliknya adl. Bpk. Dulkarim </t>
  </si>
  <si>
    <t>(73 Th). Penghuni 2 KK 6 jiwa</t>
  </si>
  <si>
    <t xml:space="preserve">Jln. WR.Supratman </t>
  </si>
  <si>
    <t>Gisik drono</t>
  </si>
  <si>
    <t>Hujan deras seharian penuh menyebabkan talud longsor</t>
  </si>
  <si>
    <t>pemilik: warga Rt. 12</t>
  </si>
  <si>
    <t>Korab jiwa : Nihil</t>
  </si>
  <si>
    <t>RT. 03 RW. 16</t>
  </si>
  <si>
    <t>Jln.Perum Mandiri Bringin</t>
  </si>
  <si>
    <t xml:space="preserve">pada hari kamis 20 Februari 2020 pukul 00.30 wib terjadi </t>
  </si>
  <si>
    <t xml:space="preserve">longsor susulan. Talud panjang 25 lebar 4m </t>
  </si>
  <si>
    <t>RT. 02 RW. 15</t>
  </si>
  <si>
    <t>Jln. Perum Griya Indo Permai</t>
  </si>
  <si>
    <t xml:space="preserve">Korban jiwa: Nihil </t>
  </si>
  <si>
    <t>Hujan deras dengan intensitas tinggi dan durasi cukup lama</t>
  </si>
  <si>
    <t xml:space="preserve">mengakibatkan tebing longsor berukuran panjang 8m dan </t>
  </si>
  <si>
    <t xml:space="preserve">tinggi 15m mengenai dinding 4m </t>
  </si>
  <si>
    <t xml:space="preserve">Material: </t>
  </si>
  <si>
    <t>Kamis 20 Februari 2020 pukul 03.00 wib telah terjadi talud longsor</t>
  </si>
  <si>
    <t xml:space="preserve">diwilayah Bongsari, talud longsor disebabkan seharian hujan deras </t>
  </si>
  <si>
    <t>pemiliknya Adl: Bpk. Eko Setyawan</t>
  </si>
  <si>
    <t>Lempong Sari</t>
  </si>
  <si>
    <t>Gajah Mungkur</t>
  </si>
  <si>
    <t>Hujan deras seharian penuh mengakibatkan pondasi rumah milik</t>
  </si>
  <si>
    <t>Bpk. Paryono ambrol</t>
  </si>
  <si>
    <t>RT. 04 RW. 08</t>
  </si>
  <si>
    <t>talud longsor uk. 4 x 3 m</t>
  </si>
  <si>
    <t>Jln. Gotong Royong</t>
  </si>
  <si>
    <t>mengakibatkan pondasi talud sungai longsor.</t>
  </si>
  <si>
    <t>Jln. Mendut Utara I</t>
  </si>
  <si>
    <t xml:space="preserve"> - Tanah dan pondasi longsor / ambrol</t>
  </si>
  <si>
    <t xml:space="preserve">   dg ukuran P. : 4 m L : 5 m</t>
  </si>
  <si>
    <t xml:space="preserve">Akibat curah hujan yg sangat lebat, dari hari Rabu malam </t>
  </si>
  <si>
    <t>hingga Kamis pagi, mengakibatkan tanah tebing terkikis dan retak -</t>
  </si>
  <si>
    <t>retak mulai longsor, dan mulai ambrol pada hari Kamis pkl. 09.30.</t>
  </si>
  <si>
    <t>Pemilik : Bpk. Suroso ( 56 th ).</t>
  </si>
  <si>
    <t xml:space="preserve">Jln. Taman Kumudasmoro </t>
  </si>
  <si>
    <t>Talud berukuran lebar 12m dan L : 4 m</t>
  </si>
  <si>
    <t>19/02/2020 s / d</t>
  </si>
  <si>
    <t>Jln. Perintis Kemerdekaan,</t>
  </si>
  <si>
    <t>Watugong</t>
  </si>
  <si>
    <t>Kejadian sktr pkl. 06.00 wib, pohon trembesi tumbang dan</t>
  </si>
  <si>
    <t>mengakibatkan tertutupnya jalan umum. Ttpi pada akhirnya</t>
  </si>
  <si>
    <t>bisa segera ditangani oleh pihak2 terkait.</t>
  </si>
  <si>
    <t>Jln. Trangkil - UNNES</t>
  </si>
  <si>
    <t xml:space="preserve">S . D . A </t>
  </si>
  <si>
    <t>Kejadian sktr pkl. 06.00 wib, pohon tumbang dan</t>
  </si>
  <si>
    <t>Jln. Jodipati Timur</t>
  </si>
  <si>
    <t xml:space="preserve">Kejadian pohon tumbang dan mengakibatkan tertutupnya </t>
  </si>
  <si>
    <t xml:space="preserve"> jalan umum. pada akhirnya bisa ditangani oleh pihak2 terkait </t>
  </si>
  <si>
    <t>spt Disperkim dibantu KSB, BPBD Kota ( asstment )</t>
  </si>
  <si>
    <t>RT. 09 RW. 13</t>
  </si>
  <si>
    <t>Jln. Walisongo KM 9</t>
  </si>
  <si>
    <t xml:space="preserve">Kejadian pohon tumbang akibat hujan deras, dan bisa tertangani </t>
  </si>
  <si>
    <t>oleh  Disperkim dibantu KSB, BPBD Kota ( asstment )</t>
  </si>
  <si>
    <t>Jln. Kalilangse</t>
  </si>
  <si>
    <t xml:space="preserve"> - Material longsor menimpa rumah milik</t>
  </si>
  <si>
    <t xml:space="preserve">   ibu Suginem (dlm pendataan)</t>
  </si>
  <si>
    <t>Pohon tumbang dan longsor di wil Kalilangse,menimpa rumah</t>
  </si>
  <si>
    <t>milik ibu Suginem yg dihuni oleh 1 KK 2 jiwa.</t>
  </si>
  <si>
    <t>Bagian rumah yg rusak adl bagian atap rumah, ruang dapur,</t>
  </si>
  <si>
    <t>dan ruang tengah.Upaya pembersihan material longsor dan</t>
  </si>
  <si>
    <t>pemotongan pohon yg tumbang, dilakukan bersama KSB, pe -</t>
  </si>
  <si>
    <t>rangkat Kelurahan beserta BPBD kota, dan jg Satlinmas POLPP</t>
  </si>
  <si>
    <t>kota Semarang. Juga korban diberi bantuan logistik.</t>
  </si>
  <si>
    <t>RT.07 RW. 02</t>
  </si>
  <si>
    <t>Karanganyar Gn</t>
  </si>
  <si>
    <t xml:space="preserve"> - Bag rumah yg roboh adl kamar mandi</t>
  </si>
  <si>
    <t xml:space="preserve">   dan dapur. Diperkirakan kerugian sktr</t>
  </si>
  <si>
    <t xml:space="preserve">   Rp. 5 juta</t>
  </si>
  <si>
    <t>Pada hari Rabu, 19 Febr. 2020 sktr pkl. 22.00 wib, rumah milik</t>
  </si>
  <si>
    <t>Bpk. Supardi roboh di bag dapur dan kamar mandi. Adapun</t>
  </si>
  <si>
    <t>kondisi konstruksi bangunan rumah sudah lapuk dan sudah</t>
  </si>
  <si>
    <t>tidak mampu menahan guyuran air hujan selama ini.</t>
  </si>
  <si>
    <t>RT. 08 RW. 07</t>
  </si>
  <si>
    <t>Jln. Sendang Utara 3</t>
  </si>
  <si>
    <t>Gemah</t>
  </si>
  <si>
    <t xml:space="preserve"> Korban Jiwa :</t>
  </si>
  <si>
    <t xml:space="preserve"> - Ibu Malekah terluka di bag kepala,</t>
  </si>
  <si>
    <t xml:space="preserve">   akibat tertimpa runtuhan tembok.</t>
  </si>
  <si>
    <t xml:space="preserve"> - Diperkirakan Rp. 200 juta.</t>
  </si>
  <si>
    <t>Hujan deras dan angin kencang, bbrp wkt yll di kota Semarang</t>
  </si>
  <si>
    <t>menyebabkan sebuah rumah di Jln. Sendang Utr roboh.</t>
  </si>
  <si>
    <t>Pd pkl. 16.30 wib mnrt ket saksi yg berada di depan rumahnya,</t>
  </si>
  <si>
    <t>beliau mendengar suara rumah milik Bejo roboh.  Yang kbtln</t>
  </si>
  <si>
    <t>letaknya berhadapan dg rumahnya. Bangunan rumah yg</t>
  </si>
  <si>
    <t>roboh menimpa rumah ibu Malekhah dan bpk. Pundi.</t>
  </si>
  <si>
    <t xml:space="preserve">Saksi 1 berteriak minta tolong lalu Saksi 2 dan warga sekitar </t>
  </si>
  <si>
    <t>berdatangan lokasi. Mnrt saksi ada korban masih di dlm kmr</t>
  </si>
  <si>
    <t>mandi. Saksi melihat korban terluka di bag kepala, dan lgs</t>
  </si>
  <si>
    <t>dilarikan ke rumah sakit terdekat. Saat ini korban dirawat</t>
  </si>
  <si>
    <t>di RS. Rumani.</t>
  </si>
  <si>
    <t>RT. 09 RW.06</t>
  </si>
  <si>
    <t>Jln. Kalialang I</t>
  </si>
  <si>
    <t xml:space="preserve"> Korban Jiwa : Nihil</t>
  </si>
  <si>
    <t>Sktr pkl. 07.30 wib terjadi tanah longsor di wil. Sukorejo,</t>
  </si>
  <si>
    <t xml:space="preserve">dikarenakan turunnya hujan pada harii tsb selama seharian </t>
  </si>
  <si>
    <t>penuh. Tidak ada korban dlm peristiwa tsb.</t>
  </si>
  <si>
    <r>
      <t xml:space="preserve">Tanah longsor tsb berukuran : T : 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2 m, L : 10 m</t>
    </r>
  </si>
  <si>
    <t>RT. 07 RW. 06</t>
  </si>
  <si>
    <t>Jl. Perum Bintang Regency</t>
  </si>
  <si>
    <t>S 21</t>
  </si>
  <si>
    <t>Jabungan</t>
  </si>
  <si>
    <t xml:space="preserve"> Materiil : dalam pendataan</t>
  </si>
  <si>
    <t>Hujan deras, bbrp wkt yll di kota Semarang mengakibatkan</t>
  </si>
  <si>
    <t>tebing longsor  dan menimpa dapur belakang rumah milik</t>
  </si>
  <si>
    <t>Bpk. Okta. Uk longsoran 3 x 6 m.</t>
  </si>
  <si>
    <t>Saat itu pemilik rumah kosong, baru ditinggal mudik ke</t>
  </si>
  <si>
    <t>Purwokerto.</t>
  </si>
  <si>
    <t>RT. 08 RW. 02</t>
  </si>
  <si>
    <t>Jl. Griya Eza</t>
  </si>
  <si>
    <t xml:space="preserve">Gedawang </t>
  </si>
  <si>
    <t>Hujan deras pada sore hari, mengakibkan sebuah talud</t>
  </si>
  <si>
    <t xml:space="preserve">longsor uk. P : 6 m dan L : 2 m dan menyebabkan 1 unit </t>
  </si>
  <si>
    <t>mobil AYLA milik Ibu Lina Safiana terperosok.</t>
  </si>
  <si>
    <t>RT. 01, RT. 02  RW. 01</t>
  </si>
  <si>
    <t>Rowosari</t>
  </si>
  <si>
    <t xml:space="preserve">Akibat luapan DAS Barang sktr pkl. 15.00 wib terjadi banjir </t>
  </si>
  <si>
    <t>di bbrp wilayah di sekitarnya. Adapun yg terdampak adl :</t>
  </si>
  <si>
    <t xml:space="preserve"> *  RW. 01 :</t>
  </si>
  <si>
    <t xml:space="preserve"> -   RT. 01, jumlah :</t>
  </si>
  <si>
    <t xml:space="preserve">     KK          = 82               - Lansia     =  22</t>
  </si>
  <si>
    <t xml:space="preserve">     Balita       = 20               - Jiwa       =  250</t>
  </si>
  <si>
    <t xml:space="preserve">     Rumah     = 80               - Bumil      =   2</t>
  </si>
  <si>
    <t xml:space="preserve"> -   RT. 02, jumlah :</t>
  </si>
  <si>
    <t xml:space="preserve">     Rumah     = 40               - Bumil      =   2</t>
  </si>
  <si>
    <t xml:space="preserve">     KK          = 40               - Lansia     =  16</t>
  </si>
  <si>
    <t xml:space="preserve">     Balita       = 17               - Jiwa       =  135</t>
  </si>
  <si>
    <t xml:space="preserve"> Genangan air dg Tinggi 100 cm </t>
  </si>
  <si>
    <t xml:space="preserve"> Total : </t>
  </si>
  <si>
    <t xml:space="preserve">     Rumah     = 120               - Bumil      =   4</t>
  </si>
  <si>
    <t xml:space="preserve">     KK          =  122              - Lansia     =  32</t>
  </si>
  <si>
    <t xml:space="preserve">     Balita       =    37              - Jiwa       =   385</t>
  </si>
  <si>
    <t>Genangan air dg Tinggi 100 cm , lama 4 jam</t>
  </si>
  <si>
    <t>Jln. Dondong</t>
  </si>
  <si>
    <t>Korban jiwa : Nihil</t>
  </si>
  <si>
    <t>Material : talud longsor dengan ukuran</t>
  </si>
  <si>
    <t>Panjang : 3 m Dan Lebar : 6 m</t>
  </si>
  <si>
    <t xml:space="preserve">Hujan yang sangat lebat malam hingga pagi hari yang </t>
  </si>
  <si>
    <t>mengakibatkan tanah tebing tsb terkikis dan retak- retak mulai</t>
  </si>
  <si>
    <t xml:space="preserve">longsor dan ambrol pada hari Sabtu pukul 13.51 WIB </t>
  </si>
  <si>
    <t>Pemilik : warga RT. 04</t>
  </si>
  <si>
    <t>Tambakrejo</t>
  </si>
  <si>
    <t>Gayamsari</t>
  </si>
  <si>
    <t>Jumlah warga yang terdampak banjir akibat luapan sungai BKT :</t>
  </si>
  <si>
    <t xml:space="preserve">     Rumah     =   5               - Bumil      =   5</t>
  </si>
  <si>
    <t xml:space="preserve">     KK          =   10               - Lansia    =   10</t>
  </si>
  <si>
    <t xml:space="preserve">     Balita       =   60               - Jiwa       =  20</t>
  </si>
  <si>
    <t xml:space="preserve"> Genangan air dg Tinggi  40 cm.</t>
  </si>
  <si>
    <t xml:space="preserve"> Lama genangan : 3 hari</t>
  </si>
  <si>
    <t xml:space="preserve"> -   RT. 03, jumlah :</t>
  </si>
  <si>
    <t xml:space="preserve">     Rumah     =   3               - Bumil      =   0</t>
  </si>
  <si>
    <t xml:space="preserve">     KK          =   10               - Lansia    =   0</t>
  </si>
  <si>
    <t xml:space="preserve">     Balita       =   0               - Jiwa       =  30</t>
  </si>
  <si>
    <t xml:space="preserve"> *  RW. 05 :</t>
  </si>
  <si>
    <t xml:space="preserve"> -   RT. 06, jumlah :</t>
  </si>
  <si>
    <t xml:space="preserve">     Rumah     =   10               - Bumil      =   5</t>
  </si>
  <si>
    <t xml:space="preserve">     Balita       =   30               - Jiwa       =  480</t>
  </si>
  <si>
    <t xml:space="preserve"> Genangan air dg Tinggi  30 cm.</t>
  </si>
  <si>
    <t xml:space="preserve"> *  RW. 06 :</t>
  </si>
  <si>
    <t xml:space="preserve">     Rumah     =   10               - Bumil      =   6</t>
  </si>
  <si>
    <t xml:space="preserve">     KK          =   170               - Lansia    =   20</t>
  </si>
  <si>
    <t xml:space="preserve">     Balita       =   35               - Jiwa       =  450</t>
  </si>
  <si>
    <t xml:space="preserve"> *  RW. 07 :</t>
  </si>
  <si>
    <t xml:space="preserve"> -   RT. 07, jumlah :</t>
  </si>
  <si>
    <t xml:space="preserve">     Rumah     =   100               - Bumil      =   8</t>
  </si>
  <si>
    <t xml:space="preserve">     KK          =   253              - Lansia    =   10</t>
  </si>
  <si>
    <t xml:space="preserve">     Balita       =   35               - Jiwa       =  1012</t>
  </si>
  <si>
    <t xml:space="preserve"> *  RW. 02 :</t>
  </si>
  <si>
    <t xml:space="preserve">     Rumah     =    3               - Bumil      =   0</t>
  </si>
  <si>
    <t xml:space="preserve">     KK          =    6              - Lansia    =   0</t>
  </si>
  <si>
    <t xml:space="preserve"> -   RT. 04,  Jumlah :</t>
  </si>
  <si>
    <t xml:space="preserve">     Rumah     =   43              - Jiwa   =  13</t>
  </si>
  <si>
    <t xml:space="preserve"> Genangan air dg Tinggi  40 cm. Lama genangan : 3 hari</t>
  </si>
  <si>
    <t xml:space="preserve"> -   RT. 05,  Jumlah :</t>
  </si>
  <si>
    <t xml:space="preserve">     Rumah     =   3              - Jiwa   =   20</t>
  </si>
  <si>
    <t xml:space="preserve">     KK          =    6              </t>
  </si>
  <si>
    <t xml:space="preserve">     Balita       =   0                - Jiwa       =    20</t>
  </si>
  <si>
    <t xml:space="preserve"> *  RW. 03 :</t>
  </si>
  <si>
    <t xml:space="preserve"> -   RT. 08, jumlah :</t>
  </si>
  <si>
    <t xml:space="preserve">     Rumah     =    84               - Bumil      =   15</t>
  </si>
  <si>
    <t xml:space="preserve">     KK          =   19               - Lansia    =   60</t>
  </si>
  <si>
    <t xml:space="preserve">     Balita       =   79               - Jiwa       =   300</t>
  </si>
  <si>
    <t xml:space="preserve"> *  RW. 04 :</t>
  </si>
  <si>
    <t xml:space="preserve"> -   RT. 07  jumlah :</t>
  </si>
  <si>
    <t xml:space="preserve">     KK          =   163               - Lansia    =   7</t>
  </si>
  <si>
    <t xml:space="preserve"> *  RW. 08 :</t>
  </si>
  <si>
    <t xml:space="preserve"> -   RT. 04, jumlah :</t>
  </si>
  <si>
    <t xml:space="preserve">     Rumah     =    5               - Bumil      =   7</t>
  </si>
  <si>
    <t xml:space="preserve">     KK          =   30              - Lansia    =   40</t>
  </si>
  <si>
    <t xml:space="preserve">     Balita       =   65               - Jiwa       =  50</t>
  </si>
  <si>
    <t xml:space="preserve"> *  RW. 09 :</t>
  </si>
  <si>
    <t xml:space="preserve">     Rumah     =    5               - Bumil      =   10</t>
  </si>
  <si>
    <t xml:space="preserve">     KK          =   30              - Lansia    =   50</t>
  </si>
  <si>
    <t xml:space="preserve">     Balita       =   60              - Jiwa       =  50</t>
  </si>
  <si>
    <t>Jln. Madukoro 3 No. 233</t>
  </si>
  <si>
    <t>Krobokan</t>
  </si>
  <si>
    <t>Hujan deras disertai angin kencang menyebabkan atap rumah</t>
  </si>
  <si>
    <t>semi permanent milik Bpk. Suparman roboh dan konstruksi</t>
  </si>
  <si>
    <t>bangunan yg sudah lapuk.</t>
  </si>
  <si>
    <t>Jln. Tegalwareng</t>
  </si>
  <si>
    <t>Hujan deras dg intensitas yg tinggi dan dlm waktu lama, me -</t>
  </si>
  <si>
    <t>nyebabkan pondasi talud sungai longsor. Berukuran :</t>
  </si>
  <si>
    <t>P : 11 m dan T : 8 m. Kejadian sktr pkl 05,00 wib.</t>
  </si>
  <si>
    <t>Jln. Potrosari Lapangan</t>
  </si>
  <si>
    <t xml:space="preserve">Selasa, 25 Feb 2020, sktr pkl. 13.00 wib warga melihat </t>
  </si>
  <si>
    <t>kepulan asap di rumah Bpk. Suparmin ( 86 th ).</t>
  </si>
  <si>
    <t>Penghuni rumah yg masih di dalam rumah berhasil diselamatkan</t>
  </si>
  <si>
    <t xml:space="preserve">oleh warga sblm api membesar. Kebakaran tsb mengenai </t>
  </si>
  <si>
    <t>2 ruangan, yaitu kamar tidur dan kamar mandi. Warga mema -</t>
  </si>
  <si>
    <t>damkan api dg alat manual dan dibantu oleh 2 unit PMK.</t>
  </si>
  <si>
    <t xml:space="preserve">     Rumah     =    3               </t>
  </si>
  <si>
    <t>21/02/2020</t>
  </si>
  <si>
    <t>22/02/2020</t>
  </si>
  <si>
    <t>23/02/2020</t>
  </si>
  <si>
    <t>24/02/2020</t>
  </si>
  <si>
    <t>25/02/2020</t>
  </si>
  <si>
    <t>29/02/2020</t>
  </si>
  <si>
    <t>(Dkh. Tunggu)</t>
  </si>
  <si>
    <t>Lama : 2 jam</t>
  </si>
  <si>
    <t>Tinggi Genangan : 50 cm</t>
  </si>
  <si>
    <t>Rmh yg tergenang : 2</t>
  </si>
  <si>
    <t>1). RT. 03 RW. 09</t>
  </si>
  <si>
    <t>2). Perum Dahlia Blok A</t>
  </si>
  <si>
    <t>Rumah tergenang : 5 Rmh</t>
  </si>
  <si>
    <t>3). RT. 04 RW. 06</t>
  </si>
  <si>
    <t>(Dkh. Genting)</t>
  </si>
  <si>
    <t>Rumah terdampak: 4 Rmh</t>
  </si>
  <si>
    <t>Tinggi Genangan : 1 m</t>
  </si>
  <si>
    <t>Lama : 1 Jam</t>
  </si>
  <si>
    <t>Korban Jiwa : Nihil</t>
  </si>
  <si>
    <t>Materiil : dalam pendataan</t>
  </si>
  <si>
    <t>Aibat curah hujan yg deras, Debit DAS sungai Tunggu &amp; Genting</t>
  </si>
  <si>
    <t>Limpas meluap kjdian semalam pukul 15.00 wib, karena debit</t>
  </si>
  <si>
    <t xml:space="preserve">air tinggi yg sangat tinggi di wil Rt. 3 Rw. 9 Dkh Tunggu belum ada </t>
  </si>
  <si>
    <t>talud sungai sehingga air meluap menggenangi Jln. Kampung dan</t>
  </si>
  <si>
    <t xml:space="preserve">di wil Rt. 3 Rw. 9 Perum Dahlia blok A , air melintas dari talud </t>
  </si>
  <si>
    <t>sungai Tunggu Di wil Rt. 04  Rw. 06 Dukuh Genting, air limpas</t>
  </si>
  <si>
    <t xml:space="preserve">dari talud Genting. </t>
  </si>
  <si>
    <t>RT. 07 RW. 02</t>
  </si>
  <si>
    <t>Jln. Klampisan</t>
  </si>
  <si>
    <t xml:space="preserve">Hujan deras pukul 15.00 wib mengguyur Kota Semarang, </t>
  </si>
  <si>
    <t>mengakibatkan Talud sungai silandak ambrol pada pkl. 17.30 wib</t>
  </si>
  <si>
    <t>P : 4 m T : -</t>
  </si>
  <si>
    <t>RT. 09 RW. 06</t>
  </si>
  <si>
    <t>Jln. Pancowolo Brt 1</t>
  </si>
  <si>
    <t>Semarang Tngh</t>
  </si>
  <si>
    <t xml:space="preserve">Materiil : dalam pendatan </t>
  </si>
  <si>
    <t>Saat terjadi hujan deras pada pkl 20.45 wib , pohon yang dekat</t>
  </si>
  <si>
    <t>dengan rumah Bp. Monto tumbang dan mengenai rumah penghuni,</t>
  </si>
  <si>
    <t xml:space="preserve"> pemilik rumah : Bpk. Monto dihuni oleh : 2 KK 5 Jiwa</t>
  </si>
  <si>
    <t>29/02.2020</t>
  </si>
  <si>
    <t>RT. 06 RW. 01</t>
  </si>
  <si>
    <t xml:space="preserve">Jln. Sapta Marga III </t>
  </si>
  <si>
    <t xml:space="preserve">Jangli </t>
  </si>
  <si>
    <t xml:space="preserve">Materiil : </t>
  </si>
  <si>
    <t>Teras rumah Bp. Agung Longsor</t>
  </si>
  <si>
    <t xml:space="preserve">Pkl. 16.45 wib hujan deras yang intersitas tinggi dan sekitar </t>
  </si>
  <si>
    <t>pkl 17.00 wib talud depan rumah pak Agung tidak kuat menahan</t>
  </si>
  <si>
    <t xml:space="preserve">derasnya air. Sehingga terjadi longsor didepannya. </t>
  </si>
  <si>
    <t xml:space="preserve">diameter Longsor : T : 5 m  P : 22 m </t>
  </si>
  <si>
    <t>Rmh Trsbut dihuni oleh : 1 KK 3 Jiwa</t>
  </si>
  <si>
    <t>RT. 07 RW. 04</t>
  </si>
  <si>
    <t xml:space="preserve">Jln. Sri Rejeki III </t>
  </si>
  <si>
    <t xml:space="preserve">Kalibanteng kln </t>
  </si>
  <si>
    <t xml:space="preserve">Talud yang longsor ukuran </t>
  </si>
  <si>
    <t>T : 10 m L : 20 m</t>
  </si>
  <si>
    <t>kejadian talud longsor diketehui pd hari Sabtu, 29/02/2020 sekitar</t>
  </si>
  <si>
    <t xml:space="preserve">pkl 20.05 wib , mnurut ket. Guru OR SD Kalibanteng , ibu Tatik, </t>
  </si>
  <si>
    <t xml:space="preserve">penjaga sklh memberikan info bahwa talud spjng 20 m T : 10 m </t>
  </si>
  <si>
    <t>longsor kebawah dan materialnya menimpa lap OR trsbut.</t>
  </si>
  <si>
    <t>Warga setempat dan pihak lain bergotong royong membersihkan</t>
  </si>
  <si>
    <t xml:space="preserve">material longsor. </t>
  </si>
  <si>
    <t>pemilik : Lap SD Kalibanteng</t>
  </si>
  <si>
    <t>Jln. Dewi Sartika Tmr V</t>
  </si>
  <si>
    <t>Gunung pati</t>
  </si>
  <si>
    <t xml:space="preserve">Longsor uk P : 2 m L : 15 m </t>
  </si>
  <si>
    <t>Dikarenakan aliran sungai Kaligarang yg deras mengakibatkan</t>
  </si>
  <si>
    <t xml:space="preserve">tanggul bantaran sungai longsor. Kejdian 29/02/2020 sekitar </t>
  </si>
  <si>
    <t>pkl 18.30 wib . Yg terdampak rumah Bpk. Wrin suprajo ( 67 th),</t>
  </si>
  <si>
    <t>Ibu Yuliana (75 th).</t>
  </si>
  <si>
    <t xml:space="preserve">Penghuni : </t>
  </si>
  <si>
    <t>1. Bpk. Wrin : 1 KK 2 Jiwa</t>
  </si>
  <si>
    <t xml:space="preserve">2. Ibu Yuliana : 1 KK 2 Jiwa </t>
  </si>
  <si>
    <t xml:space="preserve">Jln. Gombel Lama </t>
  </si>
  <si>
    <t>Materiil : 200 jt</t>
  </si>
  <si>
    <t>pada saat memasak air, pemilik rumah lupa mematikan smp air</t>
  </si>
  <si>
    <t>pemilik Rmh : Bpk. Sumadaya Triyono</t>
  </si>
  <si>
    <t>Penghuni : 3 KK 10 Jiwa</t>
  </si>
  <si>
    <t>Jln. Tmn Kumudasmoro</t>
  </si>
  <si>
    <t xml:space="preserve">Materiil : dalam pendataa </t>
  </si>
  <si>
    <t>hujan deras mengguyur Wil. Kota Semarang hari minggu, Dampak:</t>
  </si>
  <si>
    <t>1. kamis, 20/2/2020 pkl 07.00 wib terlihat gejala longsor</t>
  </si>
  <si>
    <t>2. sabtu, 19/02/2020 terjadi longsor</t>
  </si>
  <si>
    <t>3. minggu, 1/3/2020 terjadi longsor 2X</t>
  </si>
  <si>
    <t>Adapun rumah yg berada dibawahnya adlh milik ibu Sutirnah</t>
  </si>
  <si>
    <t>RT. 03 RW. 05 , Material longsoran hampir mengenai bag. Blkng</t>
  </si>
  <si>
    <t xml:space="preserve">rumah , tebing rawan longsor. </t>
  </si>
  <si>
    <t xml:space="preserve">Pemilk Rumah : Bp Suwoto ( 67 th ) 2 rumah rawan longsor </t>
  </si>
  <si>
    <t>Dihuni : 3 KK 13 Jiwa</t>
  </si>
  <si>
    <t>RT. 01 RW. 12</t>
  </si>
  <si>
    <t>Jln. Winongsari</t>
  </si>
  <si>
    <t xml:space="preserve">Tambak Aji </t>
  </si>
  <si>
    <t>`1</t>
  </si>
  <si>
    <t>Materiil : Rp. 50 jt</t>
  </si>
  <si>
    <t>hujan deras dengan durasi yg cukup lama mengakibatkan pondasi</t>
  </si>
  <si>
    <t xml:space="preserve">longsor, milik Bpk Tiplani ( 1 KK 2 Jiwa ) sehingga menutup akses </t>
  </si>
  <si>
    <t>jalan masuk untuk warga. T : 3 m P : 15 m</t>
  </si>
  <si>
    <t>RT. 05 RW. 04</t>
  </si>
  <si>
    <t>Jln. Abdulrahman Saleh</t>
  </si>
  <si>
    <t>No. 194</t>
  </si>
  <si>
    <t xml:space="preserve">Materiil : dalam pendataan </t>
  </si>
  <si>
    <t>hujan deras mengakibatkan sebuah talud jalan longsor menimpa</t>
  </si>
  <si>
    <t>bag. Teras rumah milik Bpk Ponijo ( 68 th ) dgn uk longsor</t>
  </si>
  <si>
    <t>P : 6 m T : 4 m</t>
  </si>
  <si>
    <t>Rumah trsbt dihuni 1 KK 6 Jiwa</t>
  </si>
  <si>
    <t>RT. 08 RW. 05</t>
  </si>
  <si>
    <t>Gajah mungkur</t>
  </si>
  <si>
    <t xml:space="preserve">S.D.A pkl 17.15 wib tanah longsor menimpa dinding kamar dari </t>
  </si>
  <si>
    <t xml:space="preserve">ibu Jumiati ( 68 th ) 1 KK 3 Jiwa . Uk longsor </t>
  </si>
  <si>
    <t>P : 4 m dan T : 10 m</t>
  </si>
  <si>
    <t>Jln. Tumpang I No. 75</t>
  </si>
  <si>
    <t xml:space="preserve">Korban jiwa : Nihil </t>
  </si>
  <si>
    <t>S.D.A menyebabkan talud rumah Bpk. Sumardi longsor</t>
  </si>
  <si>
    <t>P : 4 m T : 3 m</t>
  </si>
  <si>
    <t>pada pkl 16.30 wib</t>
  </si>
  <si>
    <t>Jln. Lempong sari</t>
  </si>
  <si>
    <t>pkl 16 30 wib trjdi hujan deras dgn intensitas tinggi, sehingga</t>
  </si>
  <si>
    <t xml:space="preserve">talud milik Bpk Wagiyo ( 65 th ) 2 KK 7 Jiwa </t>
  </si>
  <si>
    <t>tidak kuat menahan derasnya air. Shgga talud diameter longsor</t>
  </si>
  <si>
    <t xml:space="preserve">T : 3 m L : 3 m </t>
  </si>
  <si>
    <t>RT. 01 RW. 03</t>
  </si>
  <si>
    <t>pada pkl 19.00 wib turun hujan dengan intesitas tinggi , shg talud</t>
  </si>
  <si>
    <t xml:space="preserve">milik Bpk Sukis ( 45 th ) dihuni : 1 KK 5 Jiwa </t>
  </si>
  <si>
    <t>T : 7 m P : 16 m</t>
  </si>
  <si>
    <t>RT. 02 RW. 04</t>
  </si>
  <si>
    <t>Jln. Gombel lama No.144</t>
  </si>
  <si>
    <t xml:space="preserve">Tebing longsor mengenai blkng rmh </t>
  </si>
  <si>
    <t>Uk. P : 6 m L : 5 m</t>
  </si>
  <si>
    <t>akibat curah hujan tinggi disore hari , menyebabkan tebing di blkng</t>
  </si>
  <si>
    <t xml:space="preserve">rmh longsor mengenai blkng rmh milik Bpk Paino ( 54 th ) </t>
  </si>
  <si>
    <t>1 KK 6 Jiwa</t>
  </si>
  <si>
    <t xml:space="preserve">Jln. Gatot Subroto </t>
  </si>
  <si>
    <t xml:space="preserve">Candi sari tengah </t>
  </si>
  <si>
    <t>Bamban kerep</t>
  </si>
  <si>
    <t>Tanah longsor uk P : 7 m L : 8 m</t>
  </si>
  <si>
    <t xml:space="preserve">S.D.A </t>
  </si>
  <si>
    <t xml:space="preserve">Longsor sekitar pkl 21. 15 wib mengenai rumah Bpk Sugiharno </t>
  </si>
  <si>
    <t>( 53 th ) 1 KK 4 Jiwa</t>
  </si>
  <si>
    <t>RT. 02 RW. 07</t>
  </si>
  <si>
    <t>Jln. Gundi</t>
  </si>
  <si>
    <t xml:space="preserve">Talud longsor dengan ukuran </t>
  </si>
  <si>
    <t>P : 6 m T : 2 m</t>
  </si>
  <si>
    <t>Hujan deras dgn intensitas yg lama mengakibatkan talud sungai</t>
  </si>
  <si>
    <t xml:space="preserve">longsor disamping rumah Bpk Subari, sekitar pkl 00.10 wib </t>
  </si>
  <si>
    <t xml:space="preserve">P : 6 m T : 2 m </t>
  </si>
  <si>
    <t>rumah tersebut dihuni oleh 1 KK 2 Jiwa</t>
  </si>
  <si>
    <t>Jln. Wonoharjo</t>
  </si>
  <si>
    <t>Kembang arum</t>
  </si>
  <si>
    <t>talud berukuran  T : 4 m L : 8 m</t>
  </si>
  <si>
    <t>kejadian talud longsor diketahui pada hari minggu tgl 1 Maret 2020</t>
  </si>
  <si>
    <t>sekitar pkl 17.30 wib dikarenakan hujan lebat</t>
  </si>
  <si>
    <t>RT. 08 RW. 01</t>
  </si>
  <si>
    <t>Jln. Gebang Anom 3</t>
  </si>
  <si>
    <t>Materiil : Talud</t>
  </si>
  <si>
    <t>Kejadian Talud longsor diketahui pada hari Senin, Tgl  2 Maret 2020</t>
  </si>
  <si>
    <t>sekitar Pkl 08.00 wib dikarenakan Hujan lebat</t>
  </si>
  <si>
    <t>Pemilik : Warga</t>
  </si>
  <si>
    <t>Pindrikan Lor</t>
  </si>
  <si>
    <t>M A R E T 2020</t>
  </si>
  <si>
    <t>Genuk Sari</t>
  </si>
  <si>
    <t>G e n uk</t>
  </si>
  <si>
    <t>Materiil :</t>
  </si>
  <si>
    <t xml:space="preserve"> - Talud longsor dg ukuran P : 3 m &amp;</t>
  </si>
  <si>
    <t xml:space="preserve">   T : 3 m</t>
  </si>
  <si>
    <t xml:space="preserve">Akibat curah hujan tinggi disore hari, dg intensitas yg cukup </t>
  </si>
  <si>
    <t>lama mengakibatkan aliran anak sungai Seringin yg deras</t>
  </si>
  <si>
    <t>berdampak talud sungai ambrol. Dg uk. P : 3 m T : 3 m</t>
  </si>
  <si>
    <t>Ruang dapur milik ibu Dyah ambrol sekitar pkl. 04.00 wib.</t>
  </si>
  <si>
    <t>No. 27</t>
  </si>
  <si>
    <t xml:space="preserve"> - Talud longsor dg uk P : 3 m T : 10 m</t>
  </si>
  <si>
    <t>Hujan deras sejak magrib pkl. 18.00 wib, mengakibatkan tebing</t>
  </si>
  <si>
    <t>di samping rumah Bpk. Agus Winarso longsor. Selang 1 jam</t>
  </si>
  <si>
    <t>kmdn terjadi longsor susulan di lokasi yg sama.</t>
  </si>
  <si>
    <t>RT. 07 RW. 05</t>
  </si>
  <si>
    <t>Jln.Srikaton</t>
  </si>
  <si>
    <t xml:space="preserve"> - Talud longsor dg uk P : 4 m T : 10 m</t>
  </si>
  <si>
    <t>Selasa, 3 Maret 2020 pkl. 16.00 wib turun hujan deras di wil</t>
  </si>
  <si>
    <t xml:space="preserve">Kelurahan Purwoyoso yg mengakibatkan tanah longsor </t>
  </si>
  <si>
    <t>5 jiwa.</t>
  </si>
  <si>
    <t>Jln. Taman Sri Rejeki Sltn 6</t>
  </si>
  <si>
    <t>samping rumah milik Bpk. Sunarto, Penghuni rumah 2 KK</t>
  </si>
  <si>
    <t>Jln. Taman Sri Rejeki 4</t>
  </si>
  <si>
    <t xml:space="preserve">Hujan yg begitu deras mengakibatkan talud tidak bisa menahan </t>
  </si>
  <si>
    <t>derasnya air tsb, yg mengakibatkan talud longsor dan mengenai</t>
  </si>
  <si>
    <t>rumah Bpk. Dwi Sukardi ( 56 th ) yg dihuni oleh 1 KK 4 jiwa.</t>
  </si>
  <si>
    <t>Diameter longsor  T : 6 m dan L : 10 m.</t>
  </si>
  <si>
    <t>Penyebab : curah hujan yg tinggi</t>
  </si>
  <si>
    <t>RT. 07 RW. 11</t>
  </si>
  <si>
    <t>Perum P4A Blok F</t>
  </si>
  <si>
    <t>Jln. Jaipong</t>
  </si>
  <si>
    <t xml:space="preserve"> - Talud longsor dg uk P : 8 m T : 15 m</t>
  </si>
  <si>
    <t>lama mengakibatkan talud ambrol di samping Masjid Nur</t>
  </si>
  <si>
    <t>Jln. Sewan Asri</t>
  </si>
  <si>
    <t>lama mengakibatkan pondasi tidak kuat menahannya. Ttpi sblm -</t>
  </si>
  <si>
    <t>nya pondasi sudah retak.Pemilik : Bpk. Agus Sutiyono ( 65 th )</t>
  </si>
  <si>
    <t>Jln. Pendet Raya</t>
  </si>
  <si>
    <t>mengikis tebing dibawahnya, mengakibatkan tanah longsor dan</t>
  </si>
  <si>
    <t xml:space="preserve"> mengenai 3 buah rumah dibawahnya. Yaitu rumuah milik :</t>
  </si>
  <si>
    <t xml:space="preserve"> 1. Bpk. Agus Nuryanto ( 39 th ), 1 KK / 4 jiwa</t>
  </si>
  <si>
    <t xml:space="preserve"> 2.  Bpk. Purnomo ( 41 th ), 1 KK / 4 jiwa</t>
  </si>
  <si>
    <t xml:space="preserve"> 3. Bpk. Sulis ( 41 th ), 1 KK / 3 jiwa</t>
  </si>
  <si>
    <t>RT. 09 RW. 10</t>
  </si>
  <si>
    <t>Jln. Pudak Payung Sejari</t>
  </si>
  <si>
    <t>Hujan deras dan aliran air dari rumah yang berada di atas,</t>
  </si>
  <si>
    <t>Menurut Security yg sedang berjaga, ketika ada ojek online</t>
  </si>
  <si>
    <t>memang terdapat gorong - gorong. Diameter lubang 1 meter</t>
  </si>
  <si>
    <t>Pengembang Perumahan :</t>
  </si>
  <si>
    <t xml:space="preserve"> - Siliwangi Property</t>
  </si>
  <si>
    <t xml:space="preserve"> dg kedalaman 3 meter. Kejadian sktr pkl. 14.00 wib</t>
  </si>
  <si>
    <t xml:space="preserve"> Tidak ada korban jiwa dlm kejadian tsb.Kejadian sktr pkl 13.00 wib</t>
  </si>
  <si>
    <t>Dan rumah dihuni oleh 1 KK 3 jiwa. Kjdn pkl 13.05 wib</t>
  </si>
  <si>
    <t>Muhammad.Jln. Jaipong Pudak Payung. Kjdn pkl. 15.00 wib</t>
  </si>
  <si>
    <r>
      <t>lewat, tiba - tiba</t>
    </r>
    <r>
      <rPr>
        <b/>
        <i/>
        <sz val="9"/>
        <color theme="1"/>
        <rFont val="Arial Narrow"/>
        <family val="2"/>
      </rPr>
      <t xml:space="preserve"> jalan ambles dan berlubang.</t>
    </r>
    <r>
      <rPr>
        <sz val="9"/>
        <color theme="1"/>
        <rFont val="Arial Narrow"/>
        <family val="2"/>
      </rPr>
      <t xml:space="preserve"> Dibawah jalan</t>
    </r>
  </si>
  <si>
    <t>Jln. Manguju Sari</t>
  </si>
  <si>
    <t>Dikarenakan hujan deras dan di sekitar rumah tidak ada selokan,</t>
  </si>
  <si>
    <t>shg air mengikis pondasi rumah yang tidak menggunakan cakar</t>
  </si>
  <si>
    <t>ayam. Kmdn mengakibatkan pondasi rumah ambrol beserta</t>
  </si>
  <si>
    <t>temboknya. Keadian tsb sktr pkl. 13.30 wib. Pemilik rumah tsb</t>
  </si>
  <si>
    <t>adl : Umi Ma'rifatun ( 39 th ), dihuni oleh 1 KK 3 jiwa.</t>
  </si>
  <si>
    <t>Jln. Sambiroto Raya</t>
  </si>
  <si>
    <t xml:space="preserve">Karena hujan deras yg cukup lama, menyebabkan pagar / </t>
  </si>
  <si>
    <t>tembok pembatas antar Kelurahan dan  Lapangan sepak bola,</t>
  </si>
  <si>
    <t>roboh. Lokasi berada di belakang kantor Kelurahan Sambiroto.</t>
  </si>
  <si>
    <t>Panjang : 30 m dan Tinggi : 3 m. Pemilik : Pemkot Semarang</t>
  </si>
  <si>
    <t xml:space="preserve">Warga bergotong royong kerja bakti membersihkan material </t>
  </si>
  <si>
    <t>longsoran.</t>
  </si>
  <si>
    <t>Total Februari 2020</t>
  </si>
  <si>
    <t>Jln. Dr. Sutomo Wonosari 6</t>
  </si>
  <si>
    <t>Semarang Sltn.</t>
  </si>
  <si>
    <t>Sktr pkl. 19.30 wib terjadi hujan dg intensitas tinggi, shg talud</t>
  </si>
  <si>
    <t>setinggi 3 meter dan panjang 6 meter tidak kuat menahan deras -</t>
  </si>
  <si>
    <t>nya air sehingga terjadi talud rumah longsor. Penyebab :</t>
  </si>
  <si>
    <t>curah hujan  yg tinggi. Pemilik : Ibu Endang Suharini ( 55 th ),</t>
  </si>
  <si>
    <t>dihuni 3 KK 11 jiwa.</t>
  </si>
  <si>
    <t>RT. 08 RW. 04</t>
  </si>
  <si>
    <t>Jln. Dr. Sutomo Wonosari 2</t>
  </si>
  <si>
    <t>Pada hari Rabu, 4/3/2020 terjadi hujan dg intensitas tinggi s/d hari</t>
  </si>
  <si>
    <t>Kamis, 5 Maret 2020 pagi, talud rumah bpk. Adi Nugroho</t>
  </si>
  <si>
    <t xml:space="preserve">tidak bisa menahan debit air. Shg taludnya tsb longsor dan </t>
  </si>
  <si>
    <t>menimpa rumah Ibu Indah Suryani ( 47 th ), dihuni 1 KK 3 jiwa.</t>
  </si>
  <si>
    <t>Diameter longsor : T : 3 m P: 6 m</t>
  </si>
  <si>
    <t>Korban Jiwa :</t>
  </si>
  <si>
    <t xml:space="preserve"> - 1 org mengalami luka patah kaki se -</t>
  </si>
  <si>
    <t xml:space="preserve">   belah kanan, saat ini masih menjalani</t>
  </si>
  <si>
    <t xml:space="preserve">   perawatan di RS. Tugurejo.</t>
  </si>
  <si>
    <t xml:space="preserve">   Nama korban : Bpk. Parimun (60 th)</t>
  </si>
  <si>
    <t xml:space="preserve">   Almt : RT. 04 RW.03 Kel. Jrakah</t>
  </si>
  <si>
    <t xml:space="preserve">   Kec. Tugu Semarang</t>
  </si>
  <si>
    <t xml:space="preserve">   Nopol : H 5983 AOW</t>
  </si>
  <si>
    <t xml:space="preserve"> - 1 unit spd motor merk Honda Beat</t>
  </si>
  <si>
    <t xml:space="preserve"> 1. Mnrt ket saksi 1, sbb :</t>
  </si>
  <si>
    <t xml:space="preserve">    Bhw sktr pkl 01.30 wib sewaktu ybs sdg berada di dlm rumah, </t>
  </si>
  <si>
    <t xml:space="preserve">    mendengar suara gemuruh diluar. Selanjutnya ybs keluar rmh</t>
  </si>
  <si>
    <t xml:space="preserve">    untuk melihat apa yg tjd. Terny dia melihat teras rumah milik</t>
  </si>
  <si>
    <t xml:space="preserve">    bpk. Parimun di bagian sblh kanan sudah dlm keadaan tertimbun</t>
  </si>
  <si>
    <r>
      <t xml:space="preserve">    longsoran tanah padas berukuran diameter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2 m.</t>
    </r>
  </si>
  <si>
    <t xml:space="preserve">    Selanjutnya saksi 1 memberitahukan saksi 2 yg rumahnya tdk</t>
  </si>
  <si>
    <t xml:space="preserve">    jauh dr rmh korban.</t>
  </si>
  <si>
    <t xml:space="preserve"> 2. Mnrt ket saksi 2, sbb :</t>
  </si>
  <si>
    <t xml:space="preserve">    Bahwa sewaktu saksi 2 berada didalam rumah, ybs diberitahu</t>
  </si>
  <si>
    <t xml:space="preserve">    oleh saksi 1 bhw teras rumah korban terkena longsor. Kmdn</t>
  </si>
  <si>
    <t xml:space="preserve">    mereka bersama2 mendatangi TKP, dan sesampai di lokasi</t>
  </si>
  <si>
    <t xml:space="preserve">    mereka melihat korban sudah dlm keadaan tergeletak dg posisi</t>
  </si>
  <si>
    <t xml:space="preserve">    kaki kanan beliau tertidih reruntuhan tanah padas yg longsor.</t>
  </si>
  <si>
    <t xml:space="preserve">    Selanjutnya korban segera diberikan pertolongan dan dilarikan</t>
  </si>
  <si>
    <t xml:space="preserve">     ke RS.Tugurejo.</t>
  </si>
  <si>
    <t xml:space="preserve"> 3. Pada waktu kejadian longsor tsb, cuaca cerah dan tidak hujan.</t>
  </si>
  <si>
    <t xml:space="preserve">     Tetapi hujan turun 1 hari sebelumnya.</t>
  </si>
  <si>
    <r>
      <t xml:space="preserve">   ~ Jarak antara rumah dan lokasi tebing sktr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10 m dg ketinggian </t>
    </r>
  </si>
  <si>
    <t xml:space="preserve">  ~ Material tanah yg longsor adl berupa tanah padas.</t>
  </si>
  <si>
    <t xml:space="preserve">  ~ Korban sewkt kjdn sedang berada di teras rumah sambil tdrn</t>
  </si>
  <si>
    <t xml:space="preserve">     dan mendengarkan musik dari HP.</t>
  </si>
  <si>
    <t>Jln. Stasiun</t>
  </si>
  <si>
    <t xml:space="preserve"> Saksi - saksi :</t>
  </si>
  <si>
    <t xml:space="preserve"> 1). SURONO ( 39 th )</t>
  </si>
  <si>
    <t xml:space="preserve"> 2). MUNASIR ( 52 th )</t>
  </si>
  <si>
    <t>Jln. Ester Dinar Indah blok 7</t>
  </si>
  <si>
    <t xml:space="preserve">      yg sama 10 m.</t>
  </si>
  <si>
    <t>Karena hujan deras dengan intensitas yg tinggi pada hari sabtu, 07 Maret</t>
  </si>
  <si>
    <t>2020, sktr jam 19.00 wib. DAS Pengkol meluap dan berimbas pada rumah2</t>
  </si>
  <si>
    <t>warga sekitar yg kebanjiran dg ketinggian air mencapai pinggang orang dws.</t>
  </si>
  <si>
    <t xml:space="preserve"> Warga mengungsi di balai RW. 26, mereka adl :</t>
  </si>
  <si>
    <t xml:space="preserve"> - Ibu - ibu       :  9 orang</t>
  </si>
  <si>
    <t xml:space="preserve"> - Balita           : 13 orang</t>
  </si>
  <si>
    <t xml:space="preserve"> - Lansia         :  2 orang dan yg lain di pos depan</t>
  </si>
  <si>
    <t>Korban jiwa :</t>
  </si>
  <si>
    <t xml:space="preserve"> - 26 KK 106 jiwa , mengungsi</t>
  </si>
  <si>
    <t>RT. 06 RW. 026</t>
  </si>
  <si>
    <t xml:space="preserve">    Jln. Dukuh Gayam</t>
  </si>
  <si>
    <t xml:space="preserve"> 2. RT. 01 RW. 01</t>
  </si>
  <si>
    <t xml:space="preserve"> 1. RT. 02 RW. 01</t>
  </si>
  <si>
    <t>Banjir disebabkan karena luapan DAS Pengkol, tinggi genangan sktr</t>
  </si>
  <si>
    <t>kurang lebih 50 cm.</t>
  </si>
  <si>
    <t xml:space="preserve"> 1. Yg terdampak adl. 6 rumah</t>
  </si>
  <si>
    <t xml:space="preserve"> 2. Yg terdampak adl. 4 rumah</t>
  </si>
  <si>
    <t>Jln.Gemah-Sendangguwo</t>
  </si>
  <si>
    <t>RT. 08 RW. 03</t>
  </si>
  <si>
    <t>Tambak Rejo</t>
  </si>
  <si>
    <t xml:space="preserve">Korban Jiwa: Nihil </t>
  </si>
  <si>
    <t xml:space="preserve">Kerugian Materiil: </t>
  </si>
  <si>
    <t>Sekitar 5 juta</t>
  </si>
  <si>
    <t xml:space="preserve">Karena bangunan sudah lapuk dan jenis bangunan rumah kayu Uk 3 x 10 m </t>
  </si>
  <si>
    <t>SPBU Ngampin</t>
  </si>
  <si>
    <t>Ngampin</t>
  </si>
  <si>
    <t>Ambarawa</t>
  </si>
  <si>
    <t>Korban Jiwa: Nihil</t>
  </si>
  <si>
    <t xml:space="preserve">Kerugian materiil : </t>
  </si>
  <si>
    <t xml:space="preserve">Kanopi pompa pengisian BBM rusak </t>
  </si>
  <si>
    <t xml:space="preserve">parah dan diperkirakan kerugian </t>
  </si>
  <si>
    <t>mencapai kl. 1 milyar</t>
  </si>
  <si>
    <t>A. Pada pkl 13.10 WIB  cuaca diseputaran Ngampin dan dan sekitarnya cuaca</t>
  </si>
  <si>
    <t xml:space="preserve">B. Pada pkl 13.20 WIB saksi I dan II mendengar gemuruh angin yang datang </t>
  </si>
  <si>
    <t>D. Pada pkl 13.30 WIB angin menerjang kanopi SPBU pompa pengisian</t>
  </si>
  <si>
    <t>mnj Banjir Kanal Timur dan melimpas kerumah warga dipinggir aliran sungai</t>
  </si>
  <si>
    <t xml:space="preserve">Hujan deras dg intensitas tinggi berdampak naiknya debit air dialiran air </t>
  </si>
  <si>
    <t xml:space="preserve"> Warga yg terdampak banjir &amp; tanah longsor :</t>
  </si>
  <si>
    <t xml:space="preserve"> - RW.10 :</t>
  </si>
  <si>
    <t xml:space="preserve">   ~ RT. 07  : 1 rumah terdampak banjir, pemilik Bpk. Subejo ( 54 th ).</t>
  </si>
  <si>
    <t xml:space="preserve">                    2 KK 6 jiwa ( 1 bumil a/n. Rika ( 25 th) ).</t>
  </si>
  <si>
    <t xml:space="preserve">   Total terdampak banjir di RW. 10 = 2 KK 6 jiwa dg 1 org ibu hamil.</t>
  </si>
  <si>
    <t xml:space="preserve"> - RW.11 :</t>
  </si>
  <si>
    <t xml:space="preserve">   ~ RT. 03 : 1 rumah terdampak banjir, pemilik Bpk. Eriyanto ( 37 th ).</t>
  </si>
  <si>
    <t xml:space="preserve">                   1 KK 4 Jiwa.</t>
  </si>
  <si>
    <t xml:space="preserve">   ~ RT. 08 : 1 rumah terdampak banjir, pemilik Bpk. Iswanto ( 36 th ).</t>
  </si>
  <si>
    <t xml:space="preserve">                  1 KK 5 Jiwa.</t>
  </si>
  <si>
    <t xml:space="preserve">   ~ RT. 04 : 2 rumah terdampak longsor, pemilik Ibu Kusmah ( 70 th ).</t>
  </si>
  <si>
    <t xml:space="preserve">                  1 KK 5 Jiwa</t>
  </si>
  <si>
    <t xml:space="preserve">   ~ RT. 04 : 1 rumah terdampak longsor, pemilik Ibu Suyati ( 62 th ).</t>
  </si>
  <si>
    <t xml:space="preserve">                   2 KK 4 Jiwa</t>
  </si>
  <si>
    <t xml:space="preserve">  Total terdampak banjir dan longsor di RW. 11 =  4 KK 18 Jiwa </t>
  </si>
  <si>
    <t xml:space="preserve"> - RW.12 :</t>
  </si>
  <si>
    <t xml:space="preserve">   ~ RT. 03 : 2 rumah terdampak banjir, pemilik: Ibu Juana ( 50 th ).</t>
  </si>
  <si>
    <t xml:space="preserve">                  1 KK 4 jiwa dan Ibu Tukini ( 69 th ), 1 KK 1 jiwa,</t>
  </si>
  <si>
    <t xml:space="preserve">   ~ RT. 05 : 7 rumah terdampak banjir, pemilik rumah tsb adl :</t>
  </si>
  <si>
    <t xml:space="preserve">                 - Ibu Ikem ( 56 th ) 1 KK 4 Jiwa.</t>
  </si>
  <si>
    <t xml:space="preserve">                 - Bp. Kasmuri ( 61 th ) 1 KK 4 Jiwa.</t>
  </si>
  <si>
    <t xml:space="preserve">                 - Ibu Kasini ( 63 th ) 2 KK 4 Jiwa. ( 1 Balita usia 4 tahun )</t>
  </si>
  <si>
    <t xml:space="preserve">                 - Bp. Slamet ( 45 th ) 1 KK 3 Jiwa.</t>
  </si>
  <si>
    <t xml:space="preserve">                 - Bp. Rekno ( 37 th ) 1 KK 5 Jiwa. </t>
  </si>
  <si>
    <t xml:space="preserve">                 - Bp. Giyanto ( 34 th ) 1 KK 4 Jiwa.</t>
  </si>
  <si>
    <t xml:space="preserve">                 - Ibu Suci ( 40 th ) 1 KK 5 Jiwa ( 1 Balita usia 3,5 th ).</t>
  </si>
  <si>
    <t xml:space="preserve">   ~ RT. 06 : 5 rumah terdampak banjir, pemilik tsb adl :</t>
  </si>
  <si>
    <t xml:space="preserve">                 - Ibu Kasdi ( 52 th ) 2 KK 4 Jiwa  ( 1 Balita usia 4 th )</t>
  </si>
  <si>
    <t xml:space="preserve">                 - Bp. Bambang ( 41 th ) 1 KK 7 Jiwa. (1 Balita usia 5,5 th ) </t>
  </si>
  <si>
    <t xml:space="preserve">                 - Bp. Sutojo ( 65 th ) 2 KK 7 Jiwa</t>
  </si>
  <si>
    <t xml:space="preserve">                 - Bp. Trimono ( 62 th ) 1 KK 2 Jiwa</t>
  </si>
  <si>
    <t xml:space="preserve">                 - Bp. Vusar ( 29 th ) 2 KK 4 Jiwa. </t>
  </si>
  <si>
    <t xml:space="preserve">  Total terdampak banjir di RW. 12  18 KK 64 Jiwa dengan 4 Balita </t>
  </si>
  <si>
    <t>Bangunan tsb sudah tidak layak huni. Penghuni rumah : 3 KK 5 Jiwa.</t>
  </si>
  <si>
    <t>Pemilik : Mbah Kasrumi ( 82 th ). Kjdn pkl. 07.30 wib</t>
  </si>
  <si>
    <t>Jln. Sendang Utara</t>
  </si>
  <si>
    <t>Hujan deras dg intensitas tinggi, mengakibatkan naiknya debit air di aliran</t>
  </si>
  <si>
    <t>air yg menuju BKT dan melimpas ke rumah warga di pinggir aliran sungai</t>
  </si>
  <si>
    <t>dg ketinggian 1 meter dan lama genangan sktr 4 jam. Penyebab banjir</t>
  </si>
  <si>
    <t xml:space="preserve">adl limpasan sungai Kuncen. Yg terdampak banjir adl : RT. 03 RW 07, </t>
  </si>
  <si>
    <t>4 rumah 6 KK 18 jiwa, dg 1 balita, 1 Bumil dan 4 org lansia.</t>
  </si>
  <si>
    <t>MARET 2020</t>
  </si>
  <si>
    <t>Jln. Taman Srinindito</t>
  </si>
  <si>
    <t xml:space="preserve">Ngemplak </t>
  </si>
  <si>
    <t>Simongan</t>
  </si>
  <si>
    <t xml:space="preserve"> Korban jiwa: Nihil</t>
  </si>
  <si>
    <t xml:space="preserve">  - diperkirakan sekitar Rp. 20 juta</t>
  </si>
  <si>
    <t>Pada hari Sabtu, 7 Maret 2020 sktr 17.30 wib hujan deras disertai angin</t>
  </si>
  <si>
    <t>kencang di wil Ngemplak Simongan mengakibatkan  atap rumah roboh.</t>
  </si>
  <si>
    <t>Rumah tsb adl milik : Bpk. Marzuki ( 65 th ), dihuni 1 KK 1 jiwa.</t>
  </si>
  <si>
    <t xml:space="preserve"> - Menurut ket saksi 1 (korban), saat wkt ke kmr mandi mau wudhu terdgr </t>
  </si>
  <si>
    <t>suara keras atap rumah roboh. Saksi 2 sdg didlm kmr. Kmdn mereka ber -</t>
  </si>
  <si>
    <t>teriak minta tolong, krn keduanya terjebak didlm rumah. Lalu saksi 3 bersama</t>
  </si>
  <si>
    <t>warga membantu evakuasi mengeluarkan korban.</t>
  </si>
  <si>
    <t xml:space="preserve"> Saksi2 :</t>
  </si>
  <si>
    <t xml:space="preserve"> 1. Bpk. Marzuki ( 65 th )</t>
  </si>
  <si>
    <t xml:space="preserve"> 2. Fredi Kristianto ( 50 th ) / anak</t>
  </si>
  <si>
    <t xml:space="preserve"> 3. Sugeng Pribadi ( 45 th )</t>
  </si>
  <si>
    <t>Jln. Talangsari</t>
  </si>
  <si>
    <t xml:space="preserve">Bendan Dhuwur </t>
  </si>
  <si>
    <t xml:space="preserve"> - Pondasi , teras dan kanopi. Longsor</t>
  </si>
  <si>
    <t xml:space="preserve">   dan rusak.</t>
  </si>
  <si>
    <t>Pada hari Senin, 9 Maret 2020 turun hujan deras dari pagi hingga sore hari.</t>
  </si>
  <si>
    <t>Shg mengakibatkan pondasi rumah milik Bpk. Sumarlan ( 64 th ) longsor.</t>
  </si>
  <si>
    <t>Ukuran pondasi yg longsor P : 12 m T : 4 m kedalaman 1 m.</t>
  </si>
  <si>
    <t>Rumah tsb dihuni oleh 1 KK 1 jiwa.</t>
  </si>
  <si>
    <t>N   I   H   I   L</t>
  </si>
  <si>
    <t xml:space="preserve">          mendung disertai angin.</t>
  </si>
  <si>
    <t xml:space="preserve">           dari arah selatan.</t>
  </si>
  <si>
    <t xml:space="preserve">       C. Pada pkl 13.28 WIB tiba tiba angin yang datang dari arah Selatan menuju </t>
  </si>
  <si>
    <t xml:space="preserve">          kearah SPBU sehingga para karyawan yang masih berada dipompa pengisian</t>
  </si>
  <si>
    <t xml:space="preserve">           menuju ketempat yang lebih aman.</t>
  </si>
  <si>
    <t xml:space="preserve">        D. Pada pkl 13.30 WIB angin menerjang kanopi SPBU pompa pengisian</t>
  </si>
  <si>
    <t xml:space="preserve">           bensin mengakibatkan kerusakan pada kanopi pompa bensin.</t>
  </si>
  <si>
    <t xml:space="preserve">    mendung disertai angin.</t>
  </si>
  <si>
    <t xml:space="preserve">     dari arah selatan.</t>
  </si>
  <si>
    <t xml:space="preserve"> C. Pada pkl 13.28 WIB tiba tiba angin yang datang dari arah Selatan menuju </t>
  </si>
  <si>
    <t xml:space="preserve">       pengisian menuju ketempat yang lebih aman.</t>
  </si>
  <si>
    <t xml:space="preserve">kearah SPBU,  sehingga para karyawan yang masih berada dipompa </t>
  </si>
  <si>
    <t xml:space="preserve">     bensin mengakibatkan kerusakan pada kanopi pompa bensin.</t>
  </si>
  <si>
    <t>kering dan pada saat mematikan kompor ada percikan api dari arus pendek</t>
  </si>
  <si>
    <t>M A R E T  2020</t>
  </si>
  <si>
    <t>Jln. Endrabuana Dlm I No. 11</t>
  </si>
  <si>
    <t>Materiil :  Dlm pendataan</t>
  </si>
  <si>
    <t xml:space="preserve"> Kamis, 12 Maret 2020 sktr pkl. 18.30 wib hujan deras disertai angin kencang</t>
  </si>
  <si>
    <t xml:space="preserve">terjadi di wil. Krobokan, menyebabkan salah satu rumah warga milik  ibu </t>
  </si>
  <si>
    <t>Suwarni ( 67 th ) 1 KK 1 jiwa, atap rumahnya roboh. Karena kondisi rumah</t>
  </si>
  <si>
    <t>dan bangunan yg sudah lapuk.</t>
  </si>
  <si>
    <t>13/3/2020</t>
  </si>
  <si>
    <t>Jln. Tanggul Asri</t>
  </si>
  <si>
    <t>Pedurungan Kidul</t>
  </si>
  <si>
    <t>Terjadi kebakaran sktr pkl. 08.30 wib yg menimpa rumah dr Bpk. Agus Budi</t>
  </si>
  <si>
    <t>( 46 th ). Yg dihuni oleh 1 KK 6 jiwa. Awalnya ybs mencuci dg msn cuci.</t>
  </si>
  <si>
    <t>tetapi kmdn ditinggal dlm keadaan masih hidup. Pada saat itu terjadi percikan</t>
  </si>
  <si>
    <t xml:space="preserve">api dan membakar bagian atas. Api berhasil dipadamkan oleh unit PMK, </t>
  </si>
  <si>
    <t>dibantu oleh warga setempat.</t>
  </si>
  <si>
    <t>14/3/2020</t>
  </si>
  <si>
    <t>Jln. Ringin Bakti</t>
  </si>
  <si>
    <t xml:space="preserve"> Sabtu, 14 Maret 2020 sktr pkl. 14.00 wib hujan deras disertai angin kencang</t>
  </si>
  <si>
    <t xml:space="preserve">di wil Jabungan, menyebabkan rumah milik Ibu Juwariah ( 52 th ) dan </t>
  </si>
  <si>
    <t>dihuni oleh 3 KK 6 jiwa, roboh. Faktor bangunan yg sudah rapuh, shg</t>
  </si>
  <si>
    <t>tidak kuat menahan air hujan dan angin kencang.</t>
  </si>
  <si>
    <t>16/3/2020</t>
  </si>
  <si>
    <t>RT. 01 RW. 09</t>
  </si>
  <si>
    <t>Jln. Dworowati 6</t>
  </si>
  <si>
    <r>
      <t xml:space="preserve">Materiil : 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sktr Rp.35 juta</t>
    </r>
  </si>
  <si>
    <t xml:space="preserve"> - Hari Minggu, 15 Maret 2020 pkl. 19.30 wib hujan deras disertai angin</t>
  </si>
  <si>
    <t xml:space="preserve">   kencang.</t>
  </si>
  <si>
    <t xml:space="preserve"> - Senin, 16 Maret 2020 siang pkl. 10.30 wib mnrt ket saksi 1 melaporkan kpd</t>
  </si>
  <si>
    <t xml:space="preserve">   saksi 2 bahwa terjadi rumah roboh di jl. Dworowati no. 6. rumah tsb milik :</t>
  </si>
  <si>
    <t xml:space="preserve">   Bpk. Soewarno ( 50 th ), yg dihuni oleh 1  KK 3 jiwa. Bangunan rumah tsb </t>
  </si>
  <si>
    <t xml:space="preserve">   semi permanent, dan yg roboh berukuran 7 x 15 m.</t>
  </si>
  <si>
    <t xml:space="preserve"> Saksi2 : </t>
  </si>
  <si>
    <t xml:space="preserve"> 1. Bpk. Waluyo / 53 th.</t>
  </si>
  <si>
    <t xml:space="preserve"> 2. H. Lilik Romli S. / 60 th.</t>
  </si>
  <si>
    <t xml:space="preserve"> 3. Heri Herantoro</t>
  </si>
  <si>
    <t xml:space="preserve">Jln. Lawas </t>
  </si>
  <si>
    <t>Bringin</t>
  </si>
  <si>
    <t>Kejadian bermula saat tadi pagi sktr pkl 03.00 wib hujan deras di wil Bringin,</t>
  </si>
  <si>
    <t>Ngaliyan. Salah satu warga, Bpk. Otto pemilik rumah di Jln. Lawas mem -</t>
  </si>
  <si>
    <t>bangunkan keluarganya, karena beliau mendengar suara gemuruh di luar</t>
  </si>
  <si>
    <t>rumah. Setelah beberapa saat ybs keluar bersama keluarganya, saat itu</t>
  </si>
  <si>
    <t>juga rumah tsb ambrol / ambruk yang mengakibatkan atap rumah berjatuhan.</t>
  </si>
  <si>
    <t>Tidak ada korban jiwa dlm kejadian tsb. Warga bergotong - royong mem -</t>
  </si>
  <si>
    <t>bersihkan material yang longsor.</t>
  </si>
  <si>
    <t xml:space="preserve"> Pemilik : Bpk. Otto ( 55 th )</t>
  </si>
  <si>
    <t xml:space="preserve">              1 KK 3 jiwa</t>
  </si>
  <si>
    <t>Kab. Demak</t>
  </si>
  <si>
    <t>Batursari</t>
  </si>
  <si>
    <t>Mranggen</t>
  </si>
  <si>
    <t xml:space="preserve"> - 1 (satu) orang MD.</t>
  </si>
  <si>
    <t xml:space="preserve"> Nama  : Oscar Satria Wibawa bin</t>
  </si>
  <si>
    <t xml:space="preserve">              Ari Susanto</t>
  </si>
  <si>
    <t xml:space="preserve"> Umur  : 12 th.</t>
  </si>
  <si>
    <t xml:space="preserve"> TTL     : Semarang, 31 Mei 2008</t>
  </si>
  <si>
    <t xml:space="preserve"> Status  : Pelajar / Kristen</t>
  </si>
  <si>
    <t xml:space="preserve"> Almt    : Jln. Pucanganom Timur X </t>
  </si>
  <si>
    <t xml:space="preserve">              No. 3 RT. 01 RW. 20</t>
  </si>
  <si>
    <t>Sekitar pkl. 12.00 wib setelah main di Warnet, korban ( Oscar Satria Wibawa )</t>
  </si>
  <si>
    <t>mengajak teman2nya untuk berenang di bendungan. Setelah sampai di ben -</t>
  </si>
  <si>
    <t>dungan ternyata aliran airnya cukup deras. Mereka tidak berani. Kmdn sktr</t>
  </si>
  <si>
    <t>tgl 12.30 wib korban nekat turun ke tepi sungai, sedangkan teman2nya pada</t>
  </si>
  <si>
    <t xml:space="preserve">mencari  ketela. Selanjut sekitar jam 13.00 wib, temannya melihat korban </t>
  </si>
  <si>
    <t xml:space="preserve">sudah tenggelam. Dan selanjutnya teman2nya pulang memberitahukan </t>
  </si>
  <si>
    <t xml:space="preserve">kepada keluarga korban. Selanjutnya, warga melaporkan kejadian tsb via </t>
  </si>
  <si>
    <t xml:space="preserve">telpon ke BPBD Kota Semarang. Kmdn BPBD Kota Semarang langsung </t>
  </si>
  <si>
    <t>ke lokasi korban tenggelam bersama Komrel.</t>
  </si>
  <si>
    <t xml:space="preserve"> 1. Raditya Dama Setyawan</t>
  </si>
  <si>
    <t xml:space="preserve">     Laki2 / 9 th. / Pelajar, jln. Pucanganom II No. 27 RT. 02 RW. 18</t>
  </si>
  <si>
    <t xml:space="preserve"> 2. Arif Isnaidi Lutfi Akbar </t>
  </si>
  <si>
    <t xml:space="preserve">     Laki2 / 13 th. / Pelajar, jln. Pucangarum V  RT. 08 RW. 18</t>
  </si>
  <si>
    <t xml:space="preserve"> 3. Aditya Doni Kurniawan </t>
  </si>
  <si>
    <t xml:space="preserve">     Laki2 / 13 th. / Pelajar, jln. Pucanganom II No. 27 RT. 02 RW. 18</t>
  </si>
  <si>
    <t xml:space="preserve">  ~ Korban sewkt kjdn sedang berada di teras rumah sambil tiduran</t>
  </si>
  <si>
    <t>Hujan deras dg intensitas yg tinggi menyebabkan talud di jln. Kalialang Lama</t>
  </si>
  <si>
    <t>longsor dg uk T : 6 m dan P. 50 m. karena tidak kuat menahan debit air.</t>
  </si>
  <si>
    <t>RT. 12 RW. 04</t>
  </si>
  <si>
    <t>Jln. Candi sukuh</t>
  </si>
  <si>
    <t>Babankerep</t>
  </si>
  <si>
    <t>Hujan deras sejak malam hingga pagi hari, mengakibatkan tebing belakang</t>
  </si>
  <si>
    <t xml:space="preserve">rumah milik Bpk. Syaiful Rizal ( 35 th ) yg dihuni oleh 2 KK 6 jiwa, longsor </t>
  </si>
  <si>
    <t>pada pkl. 08.00 wib. Penyebabnya adl : hujan deras</t>
  </si>
  <si>
    <t>Jln. Gn. Jati Selatan</t>
  </si>
  <si>
    <t>RT. 09 RW. 02</t>
  </si>
  <si>
    <t>Hujan deras dg intensitas tinggi, mengakibatkan talud sungai longsor pkl.</t>
  </si>
  <si>
    <t>22.30 wib dan menyebabkan luapan air sungai masuk ke pemukiman warga.</t>
  </si>
  <si>
    <t>RW. 04</t>
  </si>
  <si>
    <t>Mangunharjo</t>
  </si>
  <si>
    <t>Hujan deras sejak malam hari di wil Mangunharjo mengakibatkan debit</t>
  </si>
  <si>
    <t xml:space="preserve">air sungai plumbon naik. Pada pkl. 22.55 wib tanggul sungai Plumbon </t>
  </si>
  <si>
    <t>jebol dan air mulai masuk ke pemukiman warga di RW. 04 Kelurahan</t>
  </si>
  <si>
    <t xml:space="preserve">Mangunharjo dg ketinggian s/d 60 cm. Tanggul yg jebol lebar 6 m &amp; T : 2 m. </t>
  </si>
  <si>
    <t xml:space="preserve"> Adapun rincian jumlah warga yg terkena dampak banjir tsb adl : </t>
  </si>
  <si>
    <t xml:space="preserve"> - Wilayah RW. 04, meliputi RT. 01, 02, 04 dan RT. 05. </t>
  </si>
  <si>
    <t xml:space="preserve">   Jumlah : 51 rumah, 70 KK , 167 jiwa.</t>
  </si>
  <si>
    <r>
      <t xml:space="preserve">   Ket. :  Ketinggian genangan air sekitar 60 cm. dan lama genangan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3 jam</t>
    </r>
  </si>
  <si>
    <t xml:space="preserve"> Penyebab banjir : hujan deras dan tanggul sungai plumbon yg jebol.</t>
  </si>
  <si>
    <t>Warga bergotong royong kerja bakti membersihkan material longsoran.</t>
  </si>
  <si>
    <t>Pemilik : Bpk. Ahmad Zubaidi dihuni oleh 1 KK 4 jiwa.</t>
  </si>
  <si>
    <t xml:space="preserve"> -Talud jalan depan rumah bpk. Ahmad </t>
  </si>
  <si>
    <t>Kurang lebih setinggi 60 cm. Pemilik : Warga RW. 02</t>
  </si>
  <si>
    <t xml:space="preserve">tanggul bantaran sungai longsor. Kejadian 29/02/2020 sekitar </t>
  </si>
  <si>
    <t>RT. 01 &amp; 02 RW. 01</t>
  </si>
  <si>
    <t>Luapan sungai barang setinggi 60 cm s/d 1 meter, menyebabkan wil. RT. 01,</t>
  </si>
  <si>
    <t xml:space="preserve">dan RT. 02 RW. 01 terdampak banjir. Penyebab sungai meluap adl krn </t>
  </si>
  <si>
    <t>curah hujan yg tinggi. Kjdn sktr pkl 17.40 wib.</t>
  </si>
  <si>
    <t>Jln. Tentara Pelajar No. 12</t>
  </si>
  <si>
    <t xml:space="preserve"> Lamper Kidul</t>
  </si>
  <si>
    <t xml:space="preserve"> Semarang Sltn</t>
  </si>
  <si>
    <t xml:space="preserve"> Sktr pkl. 19.15 wib, terlihat kepulan asap pekat yg diketahui oleh warga</t>
  </si>
  <si>
    <t xml:space="preserve">dari pinggir jalan. Asap tsb berasal tepat di bagian belakang Toko DIAN </t>
  </si>
  <si>
    <t>TARA, Accessories  &amp; Car Audio. Penyebab kebakaran belum diketahui.</t>
  </si>
  <si>
    <t>Api bisa dipadamkan oleh warga dan Damkar.</t>
  </si>
  <si>
    <t>Pemilik Toko tsb adl : Bpk. Edi Purnomo ( 42 th ), Almt : Jangli Tembalang.</t>
  </si>
  <si>
    <t>A P R I L  2020</t>
  </si>
  <si>
    <t xml:space="preserve"> Hujan deras mengguyur wil. Gajahmungkur sejak pkl. 03.00 wib. Sktr</t>
  </si>
  <si>
    <t xml:space="preserve">pukul 06.00 wib terjadi tebing longsor menimpa dapur rumah milik </t>
  </si>
  <si>
    <t>Bpk. Suhiyono ( 51 th ),  dihuni 1 KK 4 jiwa. Uk longsor P. 2m T. 2m</t>
  </si>
  <si>
    <t>Jl. Gotong Royong</t>
  </si>
  <si>
    <r>
      <t xml:space="preserve">Materiil : 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10 juta</t>
    </r>
  </si>
  <si>
    <t>Kamis, 2 April 2020 pkl. 01.00 wib s/d 07.00 wib hujan deras di wil Kel.</t>
  </si>
  <si>
    <t>Tinjomoyo dan sekitarnya. Mnrt ket Saksi 1 yg berada di depan rumah,</t>
  </si>
  <si>
    <t>ybs melihat talud jalan longsor sepanjang 4 m T. : 2,5 m. Kmdn saksi 1</t>
  </si>
  <si>
    <t xml:space="preserve">menghubungi saksi 2 dan selanjutnya mereka menindaklanjuti  laporan </t>
  </si>
  <si>
    <t>tsb untuk diadakan kerja bakti pembersihan material longsor.</t>
  </si>
  <si>
    <t>Jln. Cilosari Dalam</t>
  </si>
  <si>
    <t>Kemijen</t>
  </si>
  <si>
    <t>Pada saat kejadian, rumah dlm keadaan kosong. Pemilik rumah sdg berada</t>
  </si>
  <si>
    <t>di rumah anaknya. Mnrt ket warga, tercium bau barang terbakar dan terlihat</t>
  </si>
  <si>
    <t>kepulan asap dari dalam rumah. Kmdn warga mendatangi lokasi serta</t>
  </si>
  <si>
    <t>berupaya memadamkan api dg peralatan seadanya.Pemilik rumah tsb adl</t>
  </si>
  <si>
    <t>Ibu Maryati ( 59 th ) dihuni oleh : 1 KK 1 jiwa. Penyebab kebakaran :</t>
  </si>
  <si>
    <t>diduga karena konsleting listrik.</t>
  </si>
  <si>
    <t>Jrakah</t>
  </si>
  <si>
    <t xml:space="preserve"> - 1 org luka patah kaki kanan, saat ini</t>
  </si>
  <si>
    <t xml:space="preserve">   msh menjalani perawatan di RS.Tugu</t>
  </si>
  <si>
    <t xml:space="preserve">   rejo. Ybs adl :PARIMIN (60 th), almt</t>
  </si>
  <si>
    <t xml:space="preserve">   RT.04 RW.03 Kel. Jrakah Kec. Tugu</t>
  </si>
  <si>
    <t xml:space="preserve">   Smg. Dan dlm perkembangan pera -</t>
  </si>
  <si>
    <t xml:space="preserve">   watannya, korban meninggal dunia</t>
  </si>
  <si>
    <t xml:space="preserve">   pd hari Sabtu, 4 April 2020 setlh mdpt</t>
  </si>
  <si>
    <t xml:space="preserve">   perawatan di RS.</t>
  </si>
  <si>
    <t xml:space="preserve"> - 1 unit sepeda motor Honda Beat </t>
  </si>
  <si>
    <t xml:space="preserve">   Nopol H 5983 AOW</t>
  </si>
  <si>
    <t xml:space="preserve"> 1. Mnrt ket saksi 1 : Bhw sktr pkl 01.30 wib saat ybs sdg berada didlm rumah</t>
  </si>
  <si>
    <t xml:space="preserve">    mendengar suara gemuruh di luar rumah, selanjutnya saksi 1 keluar rumah</t>
  </si>
  <si>
    <t xml:space="preserve">    dan melihat teras rumah korban sblh kanan sdh dlm keadaan tertimbun long-</t>
  </si>
  <si>
    <r>
      <t xml:space="preserve">    soran tanah padas, dg uk diameter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2m. Selanj saksi 1 memberitahukan</t>
    </r>
  </si>
  <si>
    <t xml:space="preserve">    saksi 2 yg rumahnya tidak jauh dari rumah korban.</t>
  </si>
  <si>
    <t xml:space="preserve"> 2. Mnrt ket saksi 2 : Bhw sktr pkl 01.30 wib saat ybs sdg berada didlm rumah</t>
  </si>
  <si>
    <t xml:space="preserve">     diberitahu oleh saksi 1, bhw teras rumah korban terkena longsor. Selanjtnya</t>
  </si>
  <si>
    <t xml:space="preserve">    bersama2 dg saksi 1 menuju  lokasi longsor. Sesampainya di lokasi mereka</t>
  </si>
  <si>
    <t xml:space="preserve">    melihat korban sudah dalam keadaan tergeletak dlm posisi kaki kanan ter -</t>
  </si>
  <si>
    <t xml:space="preserve">    tindih reruntuhan tanah padas yg longsor. Selanjutnya saksi 1 dan 2 mem -</t>
  </si>
  <si>
    <t xml:space="preserve">   berikan pertolongan dan segera membawa korban ke RS. Tugurejo.</t>
  </si>
  <si>
    <t xml:space="preserve"> 3. Pada wkt kjdn bencana alam tanah longsor, cuaca cerah tidak hujan.</t>
  </si>
  <si>
    <t xml:space="preserve">    - Jarak antara rumah dan lokasi tebing berjarak sktr 10 meter dg ketinggian</t>
  </si>
  <si>
    <t xml:space="preserve">      tebing sktr 10 meter.</t>
  </si>
  <si>
    <t xml:space="preserve">    - Adapun material tanah yg longsor berupa tanah padas.</t>
  </si>
  <si>
    <t xml:space="preserve">    - Korban sewaktu kejadian sdg berada di teras rumah sambil tiduran dan </t>
  </si>
  <si>
    <t xml:space="preserve"> 1. SURONO / 39 th.</t>
  </si>
  <si>
    <t xml:space="preserve"> 2. MUNASIR / 52 th.</t>
  </si>
  <si>
    <t xml:space="preserve"> Penyebabnya adl : Hujan deras sehari sebelum kejadian.</t>
  </si>
  <si>
    <t xml:space="preserve">      mendengarkan musik dr HP.</t>
  </si>
  <si>
    <t>RT. 04, 05 RW. 13</t>
  </si>
  <si>
    <t xml:space="preserve"> - 2 rumah warga dan 1 warung, </t>
  </si>
  <si>
    <t xml:space="preserve">   terendam</t>
  </si>
  <si>
    <t xml:space="preserve"> - 1 unit sepeda motor hanyut, ttpi</t>
  </si>
  <si>
    <t xml:space="preserve">   sudah diketemukan</t>
  </si>
  <si>
    <t>Sekitar pkl. 15.00 wib hujan deras di wil. Jomblang, saluran air tidak dapat</t>
  </si>
  <si>
    <t>menampung sampah, sehingga debit air yang besar mendorong tanah, shg</t>
  </si>
  <si>
    <t>meluber ke jalan dan gang2 kampung serta masuk ke rumah warga.</t>
  </si>
  <si>
    <t xml:space="preserve">                               c. Anak2        : 2</t>
  </si>
  <si>
    <t xml:space="preserve"> Kelg yg terdampak : a. Laki2          : 9              f. Balita    : 3</t>
  </si>
  <si>
    <t xml:space="preserve">                               b. Perempuan : 8             g. Lansia  : 1</t>
  </si>
  <si>
    <t xml:space="preserve"> Tempat evakuasi : Mushola An Nur</t>
  </si>
  <si>
    <t>RT. 05 RW. 09</t>
  </si>
  <si>
    <t>Jln. Genuksari Atas</t>
  </si>
  <si>
    <t xml:space="preserve">Tegalsari </t>
  </si>
  <si>
    <t xml:space="preserve"> - Talud longsor uk. 4 x 6 m</t>
  </si>
  <si>
    <t>Sekitar pkl. 15.00 wib hujan deras di wil. Tegalsari, mengakibatkan talud</t>
  </si>
  <si>
    <t>longsor dan menimpa atap rumah milik Bpk. Usdianto ( 65 th ).</t>
  </si>
  <si>
    <t>uk talud yg longsor 4 x 6 m. penyebab : Hujan deras.</t>
  </si>
  <si>
    <t>Jln. Lamongan Raya</t>
  </si>
  <si>
    <t>Sampangan</t>
  </si>
  <si>
    <t xml:space="preserve"> Korban Jiwa: Nihil</t>
  </si>
  <si>
    <t xml:space="preserve"> - Talud longsor P : 20 m, dalam : 1,5 m</t>
  </si>
  <si>
    <t xml:space="preserve"> Pkl. 16.00 wib hujan deras, yang menyebabkan talud sungai jl. Lamongan </t>
  </si>
  <si>
    <t>Raya longsor, dg ukuran P. 20 m x kedalaman 1,5 m</t>
  </si>
  <si>
    <t>Penyebab : hujan yang cukup deras.</t>
  </si>
  <si>
    <t>RW. 07</t>
  </si>
  <si>
    <t xml:space="preserve"> - Talud sungai Silandak ambrol di 3 titik.</t>
  </si>
  <si>
    <t xml:space="preserve">   T : 6m P : 12m, T : 6m P : 7m &amp;</t>
  </si>
  <si>
    <t xml:space="preserve">   T : 6m P : 6m</t>
  </si>
  <si>
    <t xml:space="preserve"> Pkl. 15.00 wib hujan deras, yang menyebabkan talud sungai Silandak  </t>
  </si>
  <si>
    <t>ambrol. Ada 3 titik yg ambrol.  Uk. talud yg ambrol : 20 m x kedlmn 1,5 m</t>
  </si>
  <si>
    <t xml:space="preserve"> - Talud longsor uk. 4 x 8 m</t>
  </si>
  <si>
    <t xml:space="preserve"> Pkl. 15.00 wib hujan deras, yang menyebabkan talud longsor depan</t>
  </si>
  <si>
    <t>rumah Bpk. Basoni uk. 4 x 8m</t>
  </si>
  <si>
    <t>RT. 01 RW. 08</t>
  </si>
  <si>
    <t>Jln. Karangrejo Sltn</t>
  </si>
  <si>
    <t>Sekitar pkl. 16.00 wib hujan deras di wil. Tinjomoyo, mengakibatkan talud</t>
  </si>
  <si>
    <t>longsor di depan rumah Bpk. Suharso ( 58 th ), dihuni 1 KK 3 jiwa.</t>
  </si>
  <si>
    <t>Akibatnya akses jalan setapak tertutup longsoran tanah. ( berdekatan dg</t>
  </si>
  <si>
    <t>pagar jasa marga jalan tol )</t>
  </si>
  <si>
    <t>Jln. Gombel Lama</t>
  </si>
  <si>
    <t>longsor di depan rumah Bpk. Zaenuri ( 65 th ), 1 KK 5 jiwa</t>
  </si>
  <si>
    <t>RT. 09 RW. 01</t>
  </si>
  <si>
    <t>Jln. Gedong Songo Tgh</t>
  </si>
  <si>
    <t>Sktr pkl. 18.00 wib hujan deras dg intensitas tinggi, shg talud setinggi 3 m</t>
  </si>
  <si>
    <t>dan panjang 50 m longsor karena tidak kuat menahan debit air.</t>
  </si>
  <si>
    <t>Jln. Saputan Raya</t>
  </si>
  <si>
    <t>Air  hujan yang cukup deras sktr pkl 15.00 wib mengakibatkan meluapnya</t>
  </si>
  <si>
    <t xml:space="preserve"> air sungai dan membanjiri rumah warga. Adapun warga yg terdampak adl :</t>
  </si>
  <si>
    <t xml:space="preserve"> 1). Bpk. Tukul  ( 1 KK 2 jiwa )</t>
  </si>
  <si>
    <t xml:space="preserve"> 2). Ibu Rohana ( 1 KK 5 jiwa )</t>
  </si>
  <si>
    <t xml:space="preserve"> 3). Ibu Tutik  ( 1 KK 6 jiwa )</t>
  </si>
  <si>
    <t xml:space="preserve"> 4). Bpk. Khayat  ( 1 KK 5 jiwa )</t>
  </si>
  <si>
    <t>RT. 04 RW. 10</t>
  </si>
  <si>
    <t>Jln. Tandang</t>
  </si>
  <si>
    <t>Sekitar pkl. 16.00 wib hujan deras di wil. Gombel Lama, mengakibatkan talud</t>
  </si>
  <si>
    <t>Sktr pkl. 18.00 wib hujan deras dg intensitas tinggi, berdampak banjir bandang</t>
  </si>
  <si>
    <t xml:space="preserve"> sungai Bancak berakibat talud sungai ambrol, disamping rumah Bpk. Hidayat</t>
  </si>
  <si>
    <t>( 34 th ), dihuni 1 KK 3 jiwa</t>
  </si>
  <si>
    <t>Jln. Kawi III Tegalsari</t>
  </si>
  <si>
    <t>Perbalan</t>
  </si>
  <si>
    <t>Wonotingal</t>
  </si>
  <si>
    <t>Hujan deras di wil Wonotingal sktr pkl. 16.00 wib, disertai angin kencang</t>
  </si>
  <si>
    <t>berdampak atap rumah milik Ibu Yuni ( 42 th ) terhempas angin.</t>
  </si>
  <si>
    <t>RT. 11 RW. 09</t>
  </si>
  <si>
    <t>Jln. Gunungsari</t>
  </si>
  <si>
    <t xml:space="preserve">Hujan deras dg intensitas tinggi, di wil Jomblang menyebabkan talud </t>
  </si>
  <si>
    <t>setinggi 5 m dan panjang 6 m longsor, karena tidak kuat menahan debit air.</t>
  </si>
  <si>
    <t xml:space="preserve">Yang terdampak longsor adl rumah bpk. Joko Suparjo / 45 th. Dan dihuni </t>
  </si>
  <si>
    <t>oleh 1 KK 3 jiwa. Kejadian sktr pkl. 05.00 wib</t>
  </si>
  <si>
    <t>Jln. Kr. Anyar Gunung</t>
  </si>
  <si>
    <t>Kr. Anyar Gunung</t>
  </si>
  <si>
    <t>Sktr pkl. 06.30 wib hujan turun dg intensitas tinggi di wil Kr. Anyar Gng</t>
  </si>
  <si>
    <t xml:space="preserve">mengakibatkan talud dg tinggi 5 m dan P. 6 m longsor, karena tidak kuat </t>
  </si>
  <si>
    <t>menahan debit air. Dan mengenai rumah bpk. Sumitro</t>
  </si>
  <si>
    <t>M E I  2020</t>
  </si>
  <si>
    <t>Kalipancur</t>
  </si>
  <si>
    <t>Jln. Candi Penataran</t>
  </si>
  <si>
    <t xml:space="preserve"> Sekitar pkl. 18.00 wib terjadi tebing longsor menimpa rumah Bpk. Sukasman</t>
  </si>
  <si>
    <t xml:space="preserve"> dg P : 5 m dan T : 3 m, yang dikarenakan hujan deras sejak sore hari.</t>
  </si>
  <si>
    <t>RT. 14 RW. 03</t>
  </si>
  <si>
    <t xml:space="preserve"> Sekitar pkl. 18.00 wib terjadi tebing longsor dikarenakan hujan deras sore</t>
  </si>
  <si>
    <t>hari dan mengakibatkan akses jalan tertutup material longsoran.</t>
  </si>
  <si>
    <t>Jln. Silandak Selatan 3</t>
  </si>
  <si>
    <t xml:space="preserve"> Sekitar pkl. 20.00 wib terjadi talud longsor dikarenakan hujan deras.</t>
  </si>
  <si>
    <t xml:space="preserve"> Ukuran : Panjang 14 m x Tinggi 3 m.</t>
  </si>
  <si>
    <t>Jln. Mgr. Sugiyopranoto</t>
  </si>
  <si>
    <t>Pindrikan</t>
  </si>
  <si>
    <t>Semarang Tgh.</t>
  </si>
  <si>
    <t xml:space="preserve">Hujan lebat dg intensitas yang cukup lama, menyebabkan pohon tumbang </t>
  </si>
  <si>
    <t>dan menutup jalan raya. Kejadian sekitar pkl. 02.30 wib</t>
  </si>
  <si>
    <t xml:space="preserve">Hujan lebat dg intensitas yang cukup lama, menyebabkan talud milik Bpk. </t>
  </si>
  <si>
    <t>Tugimin longsor dan menimpa rumah bagian belakang milik Bpk. Sukimin</t>
  </si>
  <si>
    <t>Kejadian sekitar pkl. 21.00 wib. Rumah tsb dihuni 3 Kk / 11 jiwa</t>
  </si>
  <si>
    <t>RT. 01 RW. 11</t>
  </si>
  <si>
    <t>Jln. Pringgondani Dalam</t>
  </si>
  <si>
    <t xml:space="preserve">Materiil :  </t>
  </si>
  <si>
    <t xml:space="preserve"> - Diperkirakan sktr : Rp.  25 juta </t>
  </si>
  <si>
    <t>Hujan deras yang disertai angin yg terjadi semalam suntuk, dan karena</t>
  </si>
  <si>
    <t>kondisi bangunan dari kayu yg sudah tua dan lapuk, mengakibatkan atap</t>
  </si>
  <si>
    <t>rumah milik Bpk. Kastomo ( 69 th ) roboh. Kjdn sktr pkl. 15.00 wib sore.</t>
  </si>
  <si>
    <t>Jln. Tanah Putih I / 8</t>
  </si>
  <si>
    <t>Pada pkl. 02.00 wib tgl 3 Mei 2020, pemilik rumah, bpk. Sutrisnanto ( 52 th )</t>
  </si>
  <si>
    <t>melaporkan kepada RT setempat bahwa bangunan dg tinggi 5 m dan lebar</t>
  </si>
  <si>
    <t>6 m miliknya telah longsor. Tidak ada korban jiwa dlm peristiwa tsb.</t>
  </si>
  <si>
    <t>Rumah tsb di huni oleh 2 KK 7 jiwa. Saksi : Slamet Gundul (KSB Candi).</t>
  </si>
  <si>
    <t>Jln. Lempongsari</t>
  </si>
  <si>
    <t>Pada pkl. 03.00 wib dinihari tgl. 2 Mei 2020, talud blk rumah longsor</t>
  </si>
  <si>
    <t>dan mengakibatkan tanah pondasi longsor yang disebabkan oleh hujan deras.</t>
  </si>
  <si>
    <t xml:space="preserve">Ukuran longsor : P : 10 m L : 10 m dan T : 10 m. rumah tsb milik </t>
  </si>
  <si>
    <t>Bpk. Karyo yg dihuni oleh 2 KK / 7 jiwa.</t>
  </si>
  <si>
    <t>Jln. Bina Remaja No. 4</t>
  </si>
  <si>
    <t>Srondol Wetan</t>
  </si>
  <si>
    <t>Pada pkl. 19.30 wib oleh karyawan yg bernama mbak Rahma, melihat</t>
  </si>
  <si>
    <t>asap yg muncul dari atap rumah makan yg kmdn mulai terlihat api yang</t>
  </si>
  <si>
    <t>membakar dan melalap barang serta perlengkapan yang ada di ruangan.</t>
  </si>
  <si>
    <t>Salah satu karyawan segera memberitahukan hal tsb kpd pemilik dan pihak2</t>
  </si>
  <si>
    <t>terkait. Setelah 1 jam api bisa dipadamkan oleh 2 unit Damkar.</t>
  </si>
  <si>
    <t>Diduga penyebab kebakaran adalah konsleting listrik.</t>
  </si>
  <si>
    <t xml:space="preserve"> Jln. Talangsari</t>
  </si>
  <si>
    <t>Bendandhuwur</t>
  </si>
  <si>
    <t>Sktr pkl. 18.00 wib terjadi tebing longsor dan menutup akses jalan, yang</t>
  </si>
  <si>
    <t>disebabkan hujan deras sejak sore hari.</t>
  </si>
  <si>
    <t>Jln. Talangsari 4</t>
  </si>
  <si>
    <t>Korban Jiwa:</t>
  </si>
  <si>
    <t xml:space="preserve"> - 1 org luka ringan, ats nama :</t>
  </si>
  <si>
    <t xml:space="preserve">   Adam Munif</t>
  </si>
  <si>
    <t>Pada pkl 17.30 wib terjadi tanah longsor yang mengakibatkan rumah</t>
  </si>
  <si>
    <t>milik Bpk. Adam Munif roboh dan jg menimpa rumah Bpk. Roni Suhartono.</t>
  </si>
  <si>
    <t xml:space="preserve">Longsor tsb diakibatkan karena curah hujan yg tinggi sejak sore  hari. </t>
  </si>
  <si>
    <t xml:space="preserve"> 1. 1 bh rumah milik bpk. Bpk. Adam </t>
  </si>
  <si>
    <t xml:space="preserve">     Munif.</t>
  </si>
  <si>
    <t xml:space="preserve"> 2. 1 bh kamar roboh uk. 2 m x 3 m</t>
  </si>
  <si>
    <t xml:space="preserve">     milik bpk. Roni Suhartono roboh </t>
  </si>
  <si>
    <t xml:space="preserve">     tertimpa longsoran rmh p. Adam M</t>
  </si>
  <si>
    <t>RT. 08 RW. 08</t>
  </si>
  <si>
    <t xml:space="preserve"> Kp. Bangetayu Wetan</t>
  </si>
  <si>
    <t>Bangetayu Wetan</t>
  </si>
  <si>
    <r>
      <t xml:space="preserve"> - Diperkirakan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Rp. 2,5 juta </t>
    </r>
  </si>
  <si>
    <t xml:space="preserve"> - Asbes rusak sebanyak 16 lb.</t>
  </si>
  <si>
    <t xml:space="preserve">   ( uk. Asbes : 190 cm )</t>
  </si>
  <si>
    <t>Pkl. 15.30 wib hujan deras disertai angin kencang di wil. Bangetayu wetan</t>
  </si>
  <si>
    <t>mengakibatkan atap rumah milik Bpk. Muh Muhajer beterbangan.</t>
  </si>
  <si>
    <t>RT. 08, 03, 05</t>
  </si>
  <si>
    <t>RW. 08, 04 dan 05</t>
  </si>
  <si>
    <t>Kp. Karangroto</t>
  </si>
  <si>
    <t>Karangroto</t>
  </si>
  <si>
    <t>Pada hari Sabtu, 9 Mei 2020 sekitar pkl. 16.00 wib hujan disertai angin</t>
  </si>
  <si>
    <t xml:space="preserve">kencang di wil Semarang Timur, yang berakibat terhempasnya genting &amp; </t>
  </si>
  <si>
    <t xml:space="preserve"> asbes serta tembok rumah jebol. Antara lain milik :</t>
  </si>
  <si>
    <t xml:space="preserve"> 1. Bpk. Nurcholis     /  46 th.</t>
  </si>
  <si>
    <t xml:space="preserve"> 2. Bpk. Budi Purnomo / 57 th.</t>
  </si>
  <si>
    <t xml:space="preserve"> 3. Bpk. Margono / 51 th.</t>
  </si>
  <si>
    <t xml:space="preserve"> 4. Ibu Poniyah / 56 th.</t>
  </si>
  <si>
    <t xml:space="preserve"> 5. Ibu Sulasih / 50 th.</t>
  </si>
  <si>
    <t xml:space="preserve"> 6. Bpk. Agus H. / 42 th.</t>
  </si>
  <si>
    <t>Jln. Penataran 1A</t>
  </si>
  <si>
    <t xml:space="preserve">Kalipancur </t>
  </si>
  <si>
    <t xml:space="preserve"> Korban Jiwa : ( Luka2 ) </t>
  </si>
  <si>
    <t xml:space="preserve"> 1. Ibu Nuning, Kalipancur RT. 07 </t>
  </si>
  <si>
    <t xml:space="preserve">     RW. 3</t>
  </si>
  <si>
    <t xml:space="preserve"> 2. Bpk. Hidayat, Kalipancur RT. 01</t>
  </si>
  <si>
    <t xml:space="preserve"> Karena hujan deras di wil Kalipancur mengakibatkan pondasi komplek kios</t>
  </si>
  <si>
    <t>PKL diatasnya ambrol menimpa deretan kios PKL yg ada di bagian bwh.</t>
  </si>
  <si>
    <t xml:space="preserve"> 4. TUGINO</t>
  </si>
  <si>
    <t xml:space="preserve"> 1. H A N A                                             5. DOSRI</t>
  </si>
  <si>
    <t xml:space="preserve"> 2. Bpk. SIRI                                            6. Bpk. Hidayat</t>
  </si>
  <si>
    <t xml:space="preserve"> 3. Bpk. KARSUNI                                   7. R I Z A L</t>
  </si>
  <si>
    <t xml:space="preserve"> Pemilik kios PKL BAWAH :</t>
  </si>
  <si>
    <t xml:space="preserve"> Pemilik kios PKL ATAS :</t>
  </si>
  <si>
    <t xml:space="preserve"> 1. Mbak SRI                                           3. A J I</t>
  </si>
  <si>
    <t xml:space="preserve"> 2. A R I E F                                            4. Ibu ADI</t>
  </si>
  <si>
    <t>Jln. Kintelan</t>
  </si>
  <si>
    <t>Bendungan</t>
  </si>
  <si>
    <r>
      <t xml:space="preserve">Hujan deras dg durasi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5 jam menyebabkan tanah longsor  di depan </t>
    </r>
  </si>
  <si>
    <t>rumah Bpk. Pranggono ( 70 th. ) yg dihuni oleh 2 KK dan 6 jiwa. Kejadian</t>
  </si>
  <si>
    <t>sekitar pkl. 02.30 wib.</t>
  </si>
  <si>
    <t>RT. 05 RW. V</t>
  </si>
  <si>
    <t>Pada pkl. 19.00 wib sebagian wil kota Semarang diguyur hujan termasuk</t>
  </si>
  <si>
    <t>Kel. Lempongsari. Kmdn pd pkl. 22.40 wib terjadi Tanah/Talud anak sungai</t>
  </si>
  <si>
    <t>longsor di depan kantor Kel Lempongsari I, sepanjang 5 m dan Tinggi 2 m.</t>
  </si>
  <si>
    <t>Material longsoran masuk ke sungai tsb. Dmkn mnrt ket saksi 1 dan saksi 2.</t>
  </si>
  <si>
    <t>( Bpk. Nungky/Ketua RT  &amp; Bpk. Fery )</t>
  </si>
  <si>
    <t>Lempongsari Barat IV</t>
  </si>
  <si>
    <t xml:space="preserve">RT. 05 RW. </t>
  </si>
  <si>
    <t xml:space="preserve"> Pada pkl. 14.00 wib sebagian wil kota Semarang hujan deras.</t>
  </si>
  <si>
    <t xml:space="preserve">Akibat hujan tsb sekitar pkl. 17.20 wib terjadi longsor di belakang rumah </t>
  </si>
  <si>
    <t>bpk. Sukimin P. 5 m T. 5 m. Material longsoran tsb mengenai rumah ybs.</t>
  </si>
  <si>
    <t xml:space="preserve">Dmkn menurut ket. Saksi 2 : Bpk. Sugiyanto ( Bhabinkabtibmas ) dan </t>
  </si>
  <si>
    <t>Bpk. Alex ( Trantib Lempongsari )</t>
  </si>
  <si>
    <t>MEI 2020</t>
  </si>
  <si>
    <t xml:space="preserve"> 1. 1 bh rmh milik bpk. Bpk. Adam  Munif</t>
  </si>
  <si>
    <t>RT. 05 RW. I</t>
  </si>
  <si>
    <t>Lempongsari Barat 2</t>
  </si>
  <si>
    <t xml:space="preserve">RT. 01 RW. 05 </t>
  </si>
  <si>
    <t>Sadeng</t>
  </si>
  <si>
    <t xml:space="preserve">Sekitar pkl. 23.00 wib terjadi talud longsor 60 x 40 m dikarenakan </t>
  </si>
  <si>
    <t>hujan deras semalaman.</t>
  </si>
  <si>
    <t>Bulan APRIL 2020 : N I H I L</t>
  </si>
  <si>
    <t>JUNI 2020</t>
  </si>
  <si>
    <t>Kp. Siroto</t>
  </si>
  <si>
    <t xml:space="preserve"> - 1 org, ats nama : Bpk. Giarsih /</t>
  </si>
  <si>
    <t xml:space="preserve">   58 th./ Laki - laki</t>
  </si>
  <si>
    <t xml:space="preserve"> Info awal, korban sedang mencari rumput. Sumur tsb tidak terlihat,</t>
  </si>
  <si>
    <t>karena tertutup rumput yg tinggi. Akibatnya korban tsb tercebur ke dalam</t>
  </si>
  <si>
    <t>sumur tsb dan meninggal di tempat.</t>
  </si>
  <si>
    <t>JULI 2020</t>
  </si>
  <si>
    <t>Jln. Delta Mas IV No. 104</t>
  </si>
  <si>
    <t>Kuningan</t>
  </si>
  <si>
    <t>Pada saat korban sedang di ruang tamu, tiba2 mencium bau hangus. Setelah</t>
  </si>
  <si>
    <t>dicek ternyata berasal dari gudang di lt. 2 (tempat penyimpanan barang2</t>
  </si>
  <si>
    <t>rumah tangga &amp; alat2 fitness). Api berhasil dipadamkan oleh 5 unit Damkar.</t>
  </si>
  <si>
    <t>Dugaan sementara kebakaran disebabkan oleh konsleteng/arus pendek listrik.</t>
  </si>
  <si>
    <t xml:space="preserve">Pemilik rumah tsb adl : Bpk. Rudi Hamwanto ( 60 th ) dan dihuni oleh </t>
  </si>
  <si>
    <t>1 KK 4 jiwa.</t>
  </si>
  <si>
    <t xml:space="preserve"> Jln. Pandawa 1</t>
  </si>
  <si>
    <t>Sekaran</t>
  </si>
  <si>
    <t xml:space="preserve"> - Diperkirakan sekitar Rp. 20 juta</t>
  </si>
  <si>
    <t xml:space="preserve"> Pada pkl. 13.30 wib terjadi kebakaran di sebuah rumah kontrakan.</t>
  </si>
  <si>
    <t>Mnrt ket saksi : Isti (12 thn), ybs melihat kepulan asap dan api. Lalu meng -</t>
  </si>
  <si>
    <t>hubungi warga sekitar. Yang selanjutnya warga berusaha memadamkan</t>
  </si>
  <si>
    <t>api dengan peralatan seadanya. Dan juga menghub Damkar. Api dapat</t>
  </si>
  <si>
    <t>dipadamkan sekitar pkl. 14.00 wib oleh 1 unit Damkar. Kebakaran diduga</t>
  </si>
  <si>
    <t>karena konsleting listrik. Pemilik rumah tsb adl : Bpk. Sutrisno (alm).</t>
  </si>
  <si>
    <t xml:space="preserve"> Dihuni/dikontrak oleh : 4 jiwa</t>
  </si>
  <si>
    <t xml:space="preserve"> 1. Ari Aryadi asal Sukoharjo</t>
  </si>
  <si>
    <t xml:space="preserve"> 2. Ali Sukron</t>
  </si>
  <si>
    <t xml:space="preserve"> 3. Satria</t>
  </si>
  <si>
    <t xml:space="preserve"> 4. Guntur</t>
  </si>
  <si>
    <t>Kepala Bidang Kedaruratan &amp; Logistik</t>
  </si>
  <si>
    <t>Bambang Rudi Hartono, SH. MH</t>
  </si>
  <si>
    <t>RT.16 RW.02</t>
  </si>
  <si>
    <t>Jl. Gayamsari Selatan</t>
  </si>
  <si>
    <t>Sendang Guwo</t>
  </si>
  <si>
    <t xml:space="preserve"> - Diperkirakan sekitar Rp. 10 juta</t>
  </si>
  <si>
    <t xml:space="preserve">Terjadi kebakaran di sebuah rumah huni. Sktr pkl. 14.30 wib, putra pemilik </t>
  </si>
  <si>
    <t xml:space="preserve">rumah melihat kepulan asap dan api di lt. 2. Kmdn langsung menghubungi </t>
  </si>
  <si>
    <t>warga sekitar dan PMK. Api berhasil dipadamkan. Tidak ada korban jiwa.</t>
  </si>
  <si>
    <t>Penyebab kebakaran tsb diduga adanya konsleting arus listrik.</t>
  </si>
  <si>
    <t>Pemilik rumah tsb : Ibu Seger Sri Rahayu dan dihuni oleh 1 KK 6 jiwa.</t>
  </si>
  <si>
    <t>RT.01 RW.05</t>
  </si>
  <si>
    <t>Jl. MT. Haryono No. 247</t>
  </si>
  <si>
    <t xml:space="preserve">Jagalan </t>
  </si>
  <si>
    <t xml:space="preserve"> - Dalam pendataan</t>
  </si>
  <si>
    <t>Toko Harapan elektronik sedang dalam proses renovasi. Dalam toko tsb</t>
  </si>
  <si>
    <t xml:space="preserve">banyak material kayu yg sudah lapuk, sisa bangunan. Diduga karena ada - </t>
  </si>
  <si>
    <t>nya konsleting listrik yang menyebabkan percikan api dan menyambar</t>
  </si>
  <si>
    <t>material kayu tsb, dan menyebabkan kebakaran.</t>
  </si>
  <si>
    <t>Pemilik toko : Willy Huang ( 47 th ).</t>
  </si>
  <si>
    <t>RT.03 RW.10</t>
  </si>
  <si>
    <t>Jln. Ngasinan</t>
  </si>
  <si>
    <t xml:space="preserve"> Jalan amblas terjadi berawal dari longsornya lahan milik Perumahan </t>
  </si>
  <si>
    <t>Regency yang disebabkan karena adanya tanah yang bergerak di wil.</t>
  </si>
  <si>
    <t>tersebut, yang mengakibatkan jalan penghubung warga RT.03 RW. 10</t>
  </si>
  <si>
    <t>mengalami kerusakkan sepanjang 50 meter. Penyebabnya adalah :</t>
  </si>
  <si>
    <t xml:space="preserve"> Kondisi tanah yang bergerak. Kejadian sekitar pkl. 22.00 wib</t>
  </si>
  <si>
    <t>Jln. Stonen Selatan 3 No. 4</t>
  </si>
  <si>
    <t>Bendan Ngisor</t>
  </si>
  <si>
    <t xml:space="preserve"> - Diperkirakan sekitar Rp. 140 juta</t>
  </si>
  <si>
    <t>Pukul 11.55 wib korban sedang parkir di bawah tebing kurang lebih</t>
  </si>
  <si>
    <t>tingginya sekitar 20 meter. Kmdn korban masuk ke kantor Care In. Kurang</t>
  </si>
  <si>
    <t>lebih 15 menit korban berada di dalam ruangan, terdengar suara gemuruh,</t>
  </si>
  <si>
    <t>korban sempat melihat dari dalam kantor tsb mobilnya rusak tertimpa batu</t>
  </si>
  <si>
    <t>dari longsoran. Kmdn warga mendatangi lokasi kejadian dan membantu</t>
  </si>
  <si>
    <t>membersihkan material longsoran yang menimpa mobil. Pemilik mobil tsb</t>
  </si>
  <si>
    <t>adl : Bpk. Hartono, warga Jln. Stonen RT. 01 RW.04.</t>
  </si>
  <si>
    <t xml:space="preserve"> Penyebab longsor tsb adl. Hujan deras</t>
  </si>
  <si>
    <t xml:space="preserve"> yang turun semalaman.</t>
  </si>
  <si>
    <t>RT. 01 RW.04</t>
  </si>
  <si>
    <t>RT.03 RW.04</t>
  </si>
  <si>
    <t>Perum Klipang Sendang -</t>
  </si>
  <si>
    <t>Mulyo Bok Q2 No. 9</t>
  </si>
  <si>
    <t>Sendangmulyo</t>
  </si>
  <si>
    <t xml:space="preserve"> - Diperkirakan sekitar Rp. 50 juta</t>
  </si>
  <si>
    <t>Mnrt ket saksi 1, sktr pkl. 07.40 wib ketika melewati di depan rumah korban</t>
  </si>
  <si>
    <t xml:space="preserve">ybs melihat asap. Api berasal dari kamar belakang, kmdn menjalar ke </t>
  </si>
  <si>
    <t xml:space="preserve">ruang tengah. Kmdn saksi 1 memberitahukan kepada saksi 2 &amp; 3, yg </t>
  </si>
  <si>
    <t>selanjutnya menghubungi pihak2 yang berwenang termasuk Damkar.</t>
  </si>
  <si>
    <t>Api dapat dipadamkan sekitar pkl 08.15 wib. Pemilik rumah tsb adl :</t>
  </si>
  <si>
    <t xml:space="preserve"> Bpk. Fajar Eko Handoyo ( 53 th ), yang dihuni oleh 1 KK 3 jiwa.</t>
  </si>
  <si>
    <t xml:space="preserve"> Saksi - saksi : </t>
  </si>
  <si>
    <t xml:space="preserve"> 1. Harmawan </t>
  </si>
  <si>
    <t xml:space="preserve"> 2. Agus Haryadi</t>
  </si>
  <si>
    <t xml:space="preserve"> 3. Abdul ( 40 th )</t>
  </si>
  <si>
    <t xml:space="preserve"> 4. Susanto</t>
  </si>
  <si>
    <t>RT.02 RW.05</t>
  </si>
  <si>
    <t>Mangkang</t>
  </si>
  <si>
    <t xml:space="preserve"> Sktr pkl. 07.30 wib mnrt ket saksi 1, terdengar suara ledakan dan terlihat</t>
  </si>
  <si>
    <t>kepulan asap tebal dan api langsung membesar di rumah korban bagian</t>
  </si>
  <si>
    <t xml:space="preserve">depan, kmdn menjalar ke 2 kamar dan atap rumah. Saksi 1 langsung </t>
  </si>
  <si>
    <t>memberitahukan kejadian tsb kepada warga yang kebetulan masih ada</t>
  </si>
  <si>
    <t>kegiatan tahlilan di mesjid samping rumah korban. Kmdn warga bergotong</t>
  </si>
  <si>
    <t xml:space="preserve">royong memadamkan api dengan peralatan seadanya. </t>
  </si>
  <si>
    <t>Pkl. 09.00 wib 3 unit Damkar tiba di lokasi kjdn &amp; api berhasil dipadamkan.</t>
  </si>
  <si>
    <t>Kebakaran diduga akibat konsleting listrik. Pemilik rumah :</t>
  </si>
  <si>
    <t>Bpk. Suyono ( asal Klaten ) dihuni 1 KK 4 jiwa.</t>
  </si>
  <si>
    <t xml:space="preserve"> 1. Ibu Slamet Rahmawati ( 46 th )</t>
  </si>
  <si>
    <t xml:space="preserve"> 2. Bpk. Slamet Rudi K. ( 41 th )</t>
  </si>
  <si>
    <t xml:space="preserve"> Saksi2 warga setempat :</t>
  </si>
  <si>
    <t>AGUSTUS 2020</t>
  </si>
  <si>
    <t>Total Maret 2020</t>
  </si>
  <si>
    <t>Total APRIL 2020</t>
  </si>
  <si>
    <t>Total MEI 2020</t>
  </si>
  <si>
    <t>Total JUNI 2020</t>
  </si>
  <si>
    <t>Total JULI 2020</t>
  </si>
  <si>
    <t>RT.09 RW.26</t>
  </si>
  <si>
    <t xml:space="preserve">Jln. Wahyu Asri Sltn 3 </t>
  </si>
  <si>
    <t>No. 10</t>
  </si>
  <si>
    <t xml:space="preserve"> Pkl. 16.00 wib terjadi konsleting listrik pada AC, dan langsung meledak.</t>
  </si>
  <si>
    <t xml:space="preserve">Pemilik rumah : Bpk. Tri Wibowo. </t>
  </si>
  <si>
    <t xml:space="preserve">   Saksi : - R. Yustinus ( Kapolsek Ngaliyan )</t>
  </si>
  <si>
    <t xml:space="preserve">              - Warga setempat</t>
  </si>
  <si>
    <t xml:space="preserve">    Pemilik rumah : Bpk. Tri Wibowo. </t>
  </si>
  <si>
    <t xml:space="preserve">    Pkl. 16.00 wib terjadi konsleting listrik pada AC, dan langsung meledak.</t>
  </si>
  <si>
    <t xml:space="preserve"> RT.02 RW.22</t>
  </si>
  <si>
    <t>Jln. Suhada Barat 4</t>
  </si>
  <si>
    <t>Tlogosari kulon</t>
  </si>
  <si>
    <t>Materiil yg terbakar adl :</t>
  </si>
  <si>
    <t xml:space="preserve"> - 1 unit bangunan rmh semi permanen </t>
  </si>
  <si>
    <t xml:space="preserve">   beserta perabotannya ludes terbkr.</t>
  </si>
  <si>
    <t xml:space="preserve"> - 1 unit sepeda mtr Supra th. 2012</t>
  </si>
  <si>
    <t xml:space="preserve"> - 2 ekor ayam</t>
  </si>
  <si>
    <t xml:space="preserve"> - Diperkirakan sktr Rp. 100 juta.</t>
  </si>
  <si>
    <t xml:space="preserve">Pada pkl 13.15 wib telah terjadi kebakaran rumah huni, milik : </t>
  </si>
  <si>
    <t>Bpk. Muhammad Kusnan ( 30 th ), 1 KK 4 jiwa. Mnrt ket saksi melihat</t>
  </si>
  <si>
    <t>kobaran api, kmdn berlarian menuju tkp. Sedangkan pemilik rumah sedang</t>
  </si>
  <si>
    <t>pulang kampung. Warga memadamkan api dg peralatan seadanya.</t>
  </si>
  <si>
    <t xml:space="preserve">Pkl. 14,00 api berhasil dipadamkan oleh 4 unit Damkar mini dan </t>
  </si>
  <si>
    <t>RT.01 RW.16</t>
  </si>
  <si>
    <t>Griya Payung Asri</t>
  </si>
  <si>
    <t>Pada pkl. 10.43 wib tempat penampungan air (tandon) yang berukuran</t>
  </si>
  <si>
    <t xml:space="preserve"> 3 kubik tinggi 4 meter roboh. Mnrt ket saksi tandon roboh krn sudah lama</t>
  </si>
  <si>
    <t>dipakai sktr 15 thn. Saksi : Boy Noijayanto.</t>
  </si>
  <si>
    <t>dibantu oleh warga setempat. Penyebab kebakaran blm diketahui.</t>
  </si>
  <si>
    <t>RT.05 RW.04</t>
  </si>
  <si>
    <t>Jln. Jatisari Ds. Tempel</t>
  </si>
  <si>
    <t>Jatisari</t>
  </si>
  <si>
    <t xml:space="preserve"> - Rumah beserta peralatan elektronik</t>
  </si>
  <si>
    <t xml:space="preserve">   habis terbakar</t>
  </si>
  <si>
    <t xml:space="preserve"> Pada saat pkl. 08.00 wib pemilik rumah berangkat kerja dan rumah kosong.</t>
  </si>
  <si>
    <t xml:space="preserve">Tiba2 rumah tsb terbakar dan diduga karena konsleting listrik. </t>
  </si>
  <si>
    <t>Rumah terbakar habis. Pemilik rumah tsb adl. Bpk. Prihatin Djuwono, 59 th.</t>
  </si>
  <si>
    <t xml:space="preserve">   Dan dihuni 1 KK 5 jiwa. Api akhirnya berhasil dipadamkan oleh unit Damkar.</t>
  </si>
  <si>
    <t>RT.06 RW.04</t>
  </si>
  <si>
    <t>Jln. Puspowarno</t>
  </si>
  <si>
    <t>Salaman Mloyo</t>
  </si>
  <si>
    <t xml:space="preserve">Korban Jiwa: </t>
  </si>
  <si>
    <t xml:space="preserve"> 1. Yusuf Suranto / 50 th. / Kristen /</t>
  </si>
  <si>
    <t xml:space="preserve">    Swasta. Jl. Kp. Silandak Sltn</t>
  </si>
  <si>
    <t xml:space="preserve">    RT. RW.13 Kel. Purwoyoso</t>
  </si>
  <si>
    <t xml:space="preserve"> 2. Alim / 31 th. / Islam / Mangkang</t>
  </si>
  <si>
    <t xml:space="preserve">    luka bakar kedua lutut &amp; bahu. </t>
  </si>
  <si>
    <t xml:space="preserve">    Dibawa ke RST.</t>
  </si>
  <si>
    <t xml:space="preserve"> 3. Slamet / 36 th./ Islam / Kebumen.</t>
  </si>
  <si>
    <t xml:space="preserve">    Luka bakar kaki.</t>
  </si>
  <si>
    <t xml:space="preserve"> - Cerlax 1000 kg.</t>
  </si>
  <si>
    <t xml:space="preserve"> - Damar</t>
  </si>
  <si>
    <t xml:space="preserve"> - Thinner</t>
  </si>
  <si>
    <t xml:space="preserve"> - Spirtus</t>
  </si>
  <si>
    <t xml:space="preserve"> - Tepung Cela</t>
  </si>
  <si>
    <t xml:space="preserve"> - Minyak cat ( minyak tanah ) 7 doos.</t>
  </si>
  <si>
    <t>Sekitar pkl. 15.15 wib terdengar ledakan di gudang cat milik Bpk. Edi Yulianto</t>
  </si>
  <si>
    <t xml:space="preserve">Saksi adl Teguh, Security PT. Jaya Perkasa kmdn mendatangi lokasi dan  </t>
  </si>
  <si>
    <t>memadamkan api dg 2 bh apar. Ttpi tidak berhasil dan ybs lgs menghubungi</t>
  </si>
  <si>
    <t>unit Damkar. Api semakin membesar dan sempat terjadi bbrp kali ledakan.</t>
  </si>
  <si>
    <t>Dan mengakibatkan 2 orang menjadi korban ( luka bakar ). Selang 1 jam</t>
  </si>
  <si>
    <t>api baru bisa dipadamkan  oleh 4 unit Damkar.</t>
  </si>
  <si>
    <t xml:space="preserve">   Dan dihuni 1 KK 5 jiwa. Api akhirnya berhasil dipadamkan oleh Damkar.</t>
  </si>
  <si>
    <t>RT.01 RW.04</t>
  </si>
  <si>
    <t>Jln. Pecinan Semarang</t>
  </si>
  <si>
    <t>Kranggan</t>
  </si>
  <si>
    <t xml:space="preserve"> - Lantai 2 terbakar</t>
  </si>
  <si>
    <t>Sekitar pkl. 04.00 dini hari di tempat persembahyangan yang terletak di</t>
  </si>
  <si>
    <t>lantai 2 terlihat api, dan tempat tsb pun langsung terbakar.</t>
  </si>
  <si>
    <t>Penyebab kebakaran tsb adl : lilin yang dipakai untuk sembahyang.</t>
  </si>
  <si>
    <t>Pemilik : Ibu Sisilia Febia Fenas, usia 73 th. Dihuni 1 KK 1 jiwa</t>
  </si>
  <si>
    <t>Api bisa dipadamkan oleh unit Damkar.</t>
  </si>
  <si>
    <t>RT.08 RW.02</t>
  </si>
  <si>
    <t>Jln. Kenanga Selatan 1</t>
  </si>
  <si>
    <t>Gedawang</t>
  </si>
  <si>
    <t xml:space="preserve"> - Perabot rumah tangga dan 1 set unit</t>
  </si>
  <si>
    <t xml:space="preserve">   perangkat komputer.</t>
  </si>
  <si>
    <t>Pada saat kejadian, rumah dalam keadaan kosong, karena penghuni</t>
  </si>
  <si>
    <t>sedang keluar rumah. Dan ternyata saat itu masih ada komputer yang</t>
  </si>
  <si>
    <t>aktif di salah satu ruangan. Diperkirakan terjadi konsleting listrik</t>
  </si>
  <si>
    <t xml:space="preserve">pada komputer tsb. Warga berkoordinasi dg pihak terkait dan juga </t>
  </si>
  <si>
    <t>menghubungi unti Damkar. Pemilik rumah tsb adl : Bpk. Isnadi</t>
  </si>
  <si>
    <t>usia : 55 th. Dihuni oleh 1 KK 3 jiwa,</t>
  </si>
  <si>
    <t>RT.04 RW.01</t>
  </si>
  <si>
    <t>Jln. Pedurungan Kidul V /</t>
  </si>
  <si>
    <t>No. 15 Semarang</t>
  </si>
  <si>
    <t xml:space="preserve"> - Perabotan rumah tangga terbakar </t>
  </si>
  <si>
    <t>Pada saat kejadian, sktr pkl. 15.30 wib, rumah dalam keadaan kosong.</t>
  </si>
  <si>
    <t>Karena penghuni sedang keluar, tetapi di salah satu ruangan terjadi</t>
  </si>
  <si>
    <t>konsleting listrik yang menyebabkan kebakaran tsb. Api bisa dipadamkan</t>
  </si>
  <si>
    <t>oleh warga sekitar dan unit Damkar.</t>
  </si>
  <si>
    <t>Pemilik rumah : Bpk. Tri Edi / 55 th. Dihuni : 1 KK 4 jiwa</t>
  </si>
  <si>
    <t xml:space="preserve">             MARET S/D APRIL 2020</t>
  </si>
  <si>
    <t>RT.05 RW.02</t>
  </si>
  <si>
    <t xml:space="preserve">Jln. Graha prasetya 1 </t>
  </si>
  <si>
    <t>No. 19</t>
  </si>
  <si>
    <t>Pedalangan</t>
  </si>
  <si>
    <t xml:space="preserve"> - 1 orang mengalami luka bakar, berat</t>
  </si>
  <si>
    <t xml:space="preserve">   dan lgs dibawa ke RSND.</t>
  </si>
  <si>
    <t>Kebakaran terjadi sekitar pkl. 14.30 wib. Kejadian berawal dari 2 orang</t>
  </si>
  <si>
    <t>mahasiswa tehnik kimia yang sedang melakukan praktikum di ruang</t>
  </si>
  <si>
    <t>laboratorium lt. 6. Tiba2 terjadi ledakan yang menimbulkan percikan api.</t>
  </si>
  <si>
    <t>Dan kmdn mengenai salah satu mahasiswa yg bernama Dodi. Juga</t>
  </si>
  <si>
    <t xml:space="preserve">membakar seluruh ruangan lab tsb.Kmdn api dapat dipadamkan oleh </t>
  </si>
  <si>
    <t xml:space="preserve">3 unit Damkar dan 1 Storing. Penyebab kebakaran diduga dari percikan </t>
  </si>
  <si>
    <t>bahan kimia yg dipakai untuk praktikum.</t>
  </si>
  <si>
    <t>RT.03 RW.01</t>
  </si>
  <si>
    <t>Jln. Tambak Aji</t>
  </si>
  <si>
    <t xml:space="preserve">Terjadi kebakaran di sebuah gudang milik Ibu Adi Juniwati. </t>
  </si>
  <si>
    <t>Mnrt saksi, yg kebetulan adl anak ybs, yaitu sdr Yoga melihat api dr</t>
  </si>
  <si>
    <t>gudang yg berada di belakang garasi mobil dan menyambar mobil yg</t>
  </si>
  <si>
    <t xml:space="preserve">Mobil berhasil dievakuasi dan 1 jam kmdn api berhasil dipadamkan oleh </t>
  </si>
  <si>
    <t>3 unit Damkar. Penyebab kebakaran di duga karena konsleting listrik.</t>
  </si>
  <si>
    <t>Mengetahui,</t>
  </si>
  <si>
    <t>berada di dalamnya. Yaitu mobil Datsun Go dg Nopol H 9387 QQ.</t>
  </si>
  <si>
    <t>RT. 03 RW.06</t>
  </si>
  <si>
    <t>Jln. Wiroto Dlm III/No. 8</t>
  </si>
  <si>
    <t xml:space="preserve">Sekitar pkl. 18.30 wib, ibu Sri Sumartiningsih (pemilik rumah), sedang </t>
  </si>
  <si>
    <t xml:space="preserve">menanak nasi. Sambil menunggu nasi masak, ybs menonton TV. </t>
  </si>
  <si>
    <t>Tak lama kmdn listrik mati, dan tiba - tiba api di dapur sudah membesar,</t>
  </si>
  <si>
    <t>membakar peralatan dapur dan atap dapurnya. Api diduga berasal dari selang</t>
  </si>
  <si>
    <t>gas LPG yang bocor. Api bisa dipadamkan oleh 2 unit Damkar dan dibantu</t>
  </si>
  <si>
    <t>warga setempat. Kebakaran diduga karena kebocoran selang gas.</t>
  </si>
  <si>
    <t>Pemilik rumah adl : Ibu Sri Sumaryati / 54 th. Dan ibu Sri Sumartiningsih.</t>
  </si>
  <si>
    <t>Penghuni rumah : 2 KK 5 jiwa.</t>
  </si>
  <si>
    <t>G e n u k</t>
  </si>
  <si>
    <t>Total Agust 2020</t>
  </si>
  <si>
    <t>RT.01 RW.07</t>
  </si>
  <si>
    <t>Jln. Srondol Kulon</t>
  </si>
  <si>
    <t xml:space="preserve"> Korban jiwa : Nihil</t>
  </si>
  <si>
    <t xml:space="preserve"> - 2 unit bangunan rumah ludes terbakar</t>
  </si>
  <si>
    <t xml:space="preserve"> - 1 unit spd motor</t>
  </si>
  <si>
    <t xml:space="preserve"> - 4 unit TV</t>
  </si>
  <si>
    <t xml:space="preserve"> - 2 unit kulkas</t>
  </si>
  <si>
    <t xml:space="preserve"> - 2 unit mesin cuci</t>
  </si>
  <si>
    <t xml:space="preserve"> - 1 unit kompor gas</t>
  </si>
  <si>
    <t>Menurut ket saksi, sktr pkl 16.00 wib dia melihat api di kamar tidurnya, kmdn</t>
  </si>
  <si>
    <t>bergegas keluar rumah utk minta tolong kpd warga sekitar. Tp api sudah</t>
  </si>
  <si>
    <t>membakar seluruh ruangan dan jg bangunan rumah di sebelahnya.</t>
  </si>
  <si>
    <t>Pkl. 17.25 wib api berhasil dipadamkan oleh 6 unit Damkar. Adapun</t>
  </si>
  <si>
    <t>yang terbakar adl 2 unit bangunan rumah milik Bpk. Wagino, yang ditempati</t>
  </si>
  <si>
    <t xml:space="preserve"> oleh anaknya. Yakni :  1. Bpk. Hari Utomo ( 1 kk 5 jiwa ).</t>
  </si>
  <si>
    <t xml:space="preserve">                                      Uk. Bangunan rumah : P. 7m &amp; L. 5m</t>
  </si>
  <si>
    <t xml:space="preserve">                                  2. Bpk. Sarmin ( 1 KK / 3 jiwa ).</t>
  </si>
  <si>
    <t xml:space="preserve">                                      Uk. Bangunan rumah : P. 7m &amp; L. 6m</t>
  </si>
  <si>
    <t>Adapun saksi kejadian tsb adl. Ibu Wahyu.</t>
  </si>
  <si>
    <t>Penyebab kebakaran diduga krn konsleting listrik.</t>
  </si>
  <si>
    <t xml:space="preserve">Korban Jiwa : </t>
  </si>
  <si>
    <t>Korban</t>
  </si>
  <si>
    <t>Pengungsi</t>
  </si>
  <si>
    <t xml:space="preserve">Korban </t>
  </si>
  <si>
    <t>Satu jam kmdn terdengar bunyi keras dr rumah Bpk. Anggri</t>
  </si>
  <si>
    <t>kamar mandi dan dapur. Terny setelah dicek terjadi longsoran</t>
  </si>
  <si>
    <t>mengalami retak. Lalu penghuni rumah berlarian keluar dan terjadilah</t>
  </si>
  <si>
    <t xml:space="preserve"> talud longsor. Talud longsor berukuran T : 4 m P : 6 m.</t>
  </si>
  <si>
    <t>RT.07 RW.01</t>
  </si>
  <si>
    <t>Bandarharjo</t>
  </si>
  <si>
    <t>Pkl. 14.45 wib mnrt ket saksi, terdengar suara ledakan kmdn muncul</t>
  </si>
  <si>
    <t>api di rumah Bpk. Sugianto. Lalu saksi 1 memberitahukan kpd saksi 2</t>
  </si>
  <si>
    <t>dan saksi 2 menginformasikan lg kpd saksi 3 dan warga.</t>
  </si>
  <si>
    <t xml:space="preserve">Pkl. 15.00 wib api dapat dipadamkan oleh 3 unit Damkar dan Damkarmini, </t>
  </si>
  <si>
    <t xml:space="preserve"> - 2 rumah ludes terbakar</t>
  </si>
  <si>
    <t xml:space="preserve"> - 1 unit spm Megapro</t>
  </si>
  <si>
    <t xml:space="preserve"> - 1 unit laptop</t>
  </si>
  <si>
    <t xml:space="preserve"> - 1 unit televisi</t>
  </si>
  <si>
    <t xml:space="preserve"> - 1 unit kulkas</t>
  </si>
  <si>
    <t xml:space="preserve"> Total kerugian 2 rumah senilai 250 jt.</t>
  </si>
  <si>
    <t>bersama warga. Penyebab kebakaran diperkirakan krn konsleting listrik.</t>
  </si>
  <si>
    <t xml:space="preserve"> Adapun saksi2nya adl : - Sugiyanto ( 53 th )</t>
  </si>
  <si>
    <t xml:space="preserve">                                   - Theresia Yuliani ( 65 th )</t>
  </si>
  <si>
    <t xml:space="preserve">                                   - M. Abdul Rokim ( ketua RT )</t>
  </si>
  <si>
    <t xml:space="preserve"> Pemilik : 1. Sugiyanto ( 53 th ) - 1 KK 4 jiwa</t>
  </si>
  <si>
    <t xml:space="preserve">              2. Ibu Supriyatin ( 55 th ) - 1 KK 6 jiwa</t>
  </si>
  <si>
    <r>
      <t xml:space="preserve"> - Diperkirakan sktr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</t>
    </r>
  </si>
  <si>
    <t>RT.02 RW.04</t>
  </si>
  <si>
    <t>Jln. Kimar III No.25A</t>
  </si>
  <si>
    <t>Pandean Lamper</t>
  </si>
  <si>
    <t xml:space="preserve"> - Ruangan garasi uk. 3 x 3m beserta</t>
  </si>
  <si>
    <t xml:space="preserve">   isinya ludes terbakar.</t>
  </si>
  <si>
    <t xml:space="preserve"> - 1 unit TV</t>
  </si>
  <si>
    <t xml:space="preserve"> - Barang dagangan </t>
  </si>
  <si>
    <t xml:space="preserve">   ( Celana Jeans, kaos )</t>
  </si>
  <si>
    <t>Hari Minggu, sekitar pkl 23.30 wib pada saat itu saksi 1 sedang tiduran</t>
  </si>
  <si>
    <t>di garasi dan merasakan hawa yg panas. Dan kmdn terlihat ada api yg sudah</t>
  </si>
  <si>
    <t>membakar kasur dan merembet ke tumpukkan pakaian dagangan yg siap</t>
  </si>
  <si>
    <t>dijual ( celana jeans dan kaos ). Lalu ybs segera melapor ke saksi 2, serta</t>
  </si>
  <si>
    <t>minta tolong ke warga sekitar. Kmdn warga bergegas mendatangi lokasi</t>
  </si>
  <si>
    <t>petugas Damkar. Pkl. 23.55 wib api berhasil dipadamkan oleh 1 unit Damkar</t>
  </si>
  <si>
    <t>dan dibantu warga setempat. Rumah tsb adl milik Bpk. Maskur, yg dihuni</t>
  </si>
  <si>
    <t xml:space="preserve"> Kerugian diperkirakan sktr 20 jt.</t>
  </si>
  <si>
    <t xml:space="preserve">                                                                  1. Bpk. Maskur ( 60 th )</t>
  </si>
  <si>
    <t xml:space="preserve">                                                                  2. Ibu Soimah ( 60 th ).</t>
  </si>
  <si>
    <t xml:space="preserve">    1 KK 5 jiwa.                                            Adapun saksi2nya adl : </t>
  </si>
  <si>
    <t>Gisikrejo</t>
  </si>
  <si>
    <t>serta berusaha memadamkan api secara manual sambil menunggu kedatangan</t>
  </si>
  <si>
    <t>OKTOBER 2020</t>
  </si>
  <si>
    <t>Jln. Bergota Malangsari</t>
  </si>
  <si>
    <r>
      <t xml:space="preserve"> - Diperkirakan sekitar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 Rp. 5 jt</t>
    </r>
  </si>
  <si>
    <t xml:space="preserve">Dikarenakan hujan lebat yang mengguyur wil Randusari dan disertai angin </t>
  </si>
  <si>
    <t>kencang, sekitar pkl. 19.15 wib terjadi pohon tumbang yang menimpa rumah</t>
  </si>
  <si>
    <t>milik Bpk. Surahman ( 50 th ), yang dihuni oleh 1 KK 2 jiwa.</t>
  </si>
  <si>
    <t>Pohon tsb menimpa atas rumah, dan mengalami rusak berat.</t>
  </si>
  <si>
    <t>Dkh. Pucung, Jl. Untung</t>
  </si>
  <si>
    <t>Suropati</t>
  </si>
  <si>
    <t>Bambankerep</t>
  </si>
  <si>
    <t xml:space="preserve"> - 2 rumah bagian belakang </t>
  </si>
  <si>
    <t xml:space="preserve"> ( kerugian diperkirakan sktr Rp. 60 jt )</t>
  </si>
  <si>
    <t xml:space="preserve"> Kejadian sekitar pkl. 01.00 wib. Akibat adanya proyek pembanguna dr</t>
  </si>
  <si>
    <t>PT. Petropack Argo Industri terjadi tanah longsor dan mengenai 2 (dua)</t>
  </si>
  <si>
    <t>bangunan rumah bagian belakangnya. Rumah tsb adl milik : Ibu Sri Rochyani</t>
  </si>
  <si>
    <t>dan Bpk. Bangkit Ardiyanto. Dihuni oleh 2 KK 7 jiwa.Pihak penanggujawab-</t>
  </si>
  <si>
    <t>nya adl. Dari PT tsb, yaitu bpk. Muhyudi Affandi.</t>
  </si>
  <si>
    <t xml:space="preserve">        JUNI  S/D  SEPTEMBER 2020</t>
  </si>
  <si>
    <t>RT. 03 RW. IV</t>
  </si>
  <si>
    <t>Jln. Kunir II</t>
  </si>
  <si>
    <t xml:space="preserve"> - 3 org terbakar ( luka sedang )</t>
  </si>
  <si>
    <r>
      <t xml:space="preserve">Telah terjadi konsleting listrik pada pkl.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06.30 wib yang mengakibatkan </t>
    </r>
  </si>
  <si>
    <t>rumah ibu Utari ( 65 th ), terbakar. Dan dihuni oleh 2 KK 6 jiwa.</t>
  </si>
  <si>
    <t xml:space="preserve">Bpk. Iwanudin selaku Ketua RT, mengevakuasi 3 orang korban yg terjebak </t>
  </si>
  <si>
    <t>di dalam kobaran api pada pkl. 06.42 wib. Api berhasil dipadamkan oleh</t>
  </si>
  <si>
    <t>warga menggunakan apar dan dibantu oleh 2 unit Damkar pada pkl. 07.00 wib</t>
  </si>
  <si>
    <t xml:space="preserve"> Saksi - saksi : - Bpk. Iwanudin ( Ketua RT )</t>
  </si>
  <si>
    <t xml:space="preserve">                      - Bpk. Slamet ( Babinsa )</t>
  </si>
  <si>
    <t xml:space="preserve">                      - Bpk. Nanang ( Babinkamtibmas )</t>
  </si>
  <si>
    <t xml:space="preserve"> RT. 03 RW.02</t>
  </si>
  <si>
    <t>Jln. Puspanjolo Tengah VIII</t>
  </si>
  <si>
    <t>Bojongsalaman</t>
  </si>
  <si>
    <t xml:space="preserve"> - Diperkirakan sktr Rp. 15 juta</t>
  </si>
  <si>
    <t>Pkl. 14.00 wib telah terjadi rumah roboh dg uk bangunan rumah 7 x 9 m.</t>
  </si>
  <si>
    <t xml:space="preserve">Mnrt ket saksi 1 &amp; 2 yg berada di dalam rumah, saat itu ada angin kencang </t>
  </si>
  <si>
    <t>dan kmdn terdengar seperti kayu patah. Dan seketika itu rumah yang terbuat</t>
  </si>
  <si>
    <t xml:space="preserve"> dari papan kayu, roboh. Kmdn korban berusaha keluar dari reruntuhan </t>
  </si>
  <si>
    <t>bangunan rumah tsb. Saksi 1, yg juga merupakan korban mengalami luka</t>
  </si>
  <si>
    <t xml:space="preserve">ringan pada kepala akibat kena kayu. Saksi2 tsb adl : Bpk. Kemisyanto dan </t>
  </si>
  <si>
    <t>Bpk. Soemarno Zulkarnaen. Mereka adl juga penghuni rumah tsb. 2 KK 5 jiwa.</t>
  </si>
  <si>
    <t>JUNI - SEPTEMBER 2020 --- NIHIL</t>
  </si>
  <si>
    <t xml:space="preserve">          JULI  S/D  SEPTEMBER 2020</t>
  </si>
  <si>
    <t>RT. 02 RW.08</t>
  </si>
  <si>
    <t>Jln. Indragiri Utara III</t>
  </si>
  <si>
    <t>Mlatibaru</t>
  </si>
  <si>
    <t xml:space="preserve"> - 1 bangunan rumah</t>
  </si>
  <si>
    <t>Hujan deras disertai angin kencang terjadi sekitar pkl. 03.00 wib di wilayah</t>
  </si>
  <si>
    <t>Semarang Timur. Yang mengakibatkan salah satu rumah warga roboh.</t>
  </si>
  <si>
    <t>Kejadian tersebut terjadi pada hari Jum'at, 2 Oktober 2020</t>
  </si>
  <si>
    <t>( 03/10/2020 )</t>
  </si>
  <si>
    <t xml:space="preserve">Dikarenakan juga karena kondisi rumah yang sudah rapuh.  </t>
  </si>
  <si>
    <t>Musibah tersebut mengakibatkan 1 orang luka ringan.</t>
  </si>
  <si>
    <t xml:space="preserve"> Pemilik rumah : Lita ( anak )</t>
  </si>
  <si>
    <t xml:space="preserve">Dikarenakan juga kondisi rumah yang sudah rapuh.  </t>
  </si>
  <si>
    <t>Jln. Embung</t>
  </si>
  <si>
    <t>Wonolopo</t>
  </si>
  <si>
    <t xml:space="preserve"> - 2 unit tempat tidur</t>
  </si>
  <si>
    <t xml:space="preserve"> - Berkas surat2 penting</t>
  </si>
  <si>
    <t xml:space="preserve"> - 3 unit TV</t>
  </si>
  <si>
    <t xml:space="preserve"> - 1 unit lemari beserta pakaian</t>
  </si>
  <si>
    <t xml:space="preserve"> - 1 unit Soundsystem</t>
  </si>
  <si>
    <t xml:space="preserve"> - 1 unit lemari es</t>
  </si>
  <si>
    <r>
      <t xml:space="preserve"> Diperkirakan sekitar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Rp.  20 juta</t>
    </r>
  </si>
  <si>
    <t xml:space="preserve"> Pukul 11.40 wib menurut ket saksi melihat api sudah berkobar di kamar</t>
  </si>
  <si>
    <t>tidur. Pada saat itu ybs berada di rumahnya, yang kebetulan berada di</t>
  </si>
  <si>
    <t>sebelah rumah yg terbakar tsb. Dan bersiap untuk berangkat sholat Jum'at.</t>
  </si>
  <si>
    <t>Kemudian saksi 1 tsb melaporkan ke pemilik rumah yang saat itu sedang</t>
  </si>
  <si>
    <t>berada di belakang rumah. Kmdn warga bergotong royong memadamkan</t>
  </si>
  <si>
    <t>api dengan peralatan manual. Pkl 12.30 wib 3 unit Damkar tiba di lokasi</t>
  </si>
  <si>
    <t xml:space="preserve">untuk memadamkan api bersama warga.Saksi2 : Noorhuda Ali Fajar </t>
  </si>
  <si>
    <t>( 22 th ) dan Ahmad Djuari ( 50 th ). Penyebab kebakaran : Kompor gas</t>
  </si>
  <si>
    <t xml:space="preserve"> Pemilik rumah : Bpk. Jati Nugroho. Dihuni oleh 1 KK / 6 jiwa</t>
  </si>
  <si>
    <t>RT.08 RW.12</t>
  </si>
  <si>
    <t xml:space="preserve">Jln. Raya Perum KOPKAR </t>
  </si>
  <si>
    <t>Rinenggo Asri No. 02</t>
  </si>
  <si>
    <t xml:space="preserve"> - Material tanah longsor uk. 6 x 5m</t>
  </si>
  <si>
    <t>Akibat curah hujan dg intensitas yg cukup lama menyebabkan longsor,</t>
  </si>
  <si>
    <t>serta sistem gorong2 yang kurang memadai, shg memicu terjadi longsor</t>
  </si>
  <si>
    <t>di SD Islam Fitra Bhakti Banyumanik. Kejadian sktr pkl. 20.00 wib.</t>
  </si>
  <si>
    <t xml:space="preserve">PT SAN YU </t>
  </si>
  <si>
    <t>Tambakaji</t>
  </si>
  <si>
    <t>Akibat curah hujan dg intensitas yg cukup lama dan disertai angin kencang,</t>
  </si>
  <si>
    <t>DK. Jabungan</t>
  </si>
  <si>
    <t>RT. 01 RW.02</t>
  </si>
  <si>
    <t>RT. 02 RW.03</t>
  </si>
  <si>
    <t xml:space="preserve"> - Atap rumah2 warga rusak</t>
  </si>
  <si>
    <t xml:space="preserve"> Hujan deras disertai angin kencang sejak sore hari, menyebabkan </t>
  </si>
  <si>
    <t xml:space="preserve"> terjadinya angin putting beliung. Yang menyebabkan atap rumah2 warga</t>
  </si>
  <si>
    <t xml:space="preserve"> rusak. Rumah2 yang atapnya rusak tsb adl milik :</t>
  </si>
  <si>
    <t xml:space="preserve"> - Bpk. Sumidi ( 53 th ) warga RT. 01 RW. 02</t>
  </si>
  <si>
    <t xml:space="preserve"> - Warga RT. 02 RW.02 = ~ Bpk. Sariyanto  ( 47 th ).</t>
  </si>
  <si>
    <t xml:space="preserve">                                     ~ Ibu Ngajinah ( 51 th )</t>
  </si>
  <si>
    <t xml:space="preserve">                                     ~ Bpk. Tiok Darto Wibowo ( 78 th )</t>
  </si>
  <si>
    <t xml:space="preserve">                                     ~ Ibu Rani ( 78 th ).</t>
  </si>
  <si>
    <t xml:space="preserve"> Kejadian sekitar pkl. 19.00 wib</t>
  </si>
  <si>
    <t xml:space="preserve"> - Kerugian diperkirakan sktr Rp. 30 jt.</t>
  </si>
  <si>
    <t xml:space="preserve">Sejak sore hari ( Kamis ),  turun hujan lebat sampai malam hari, shg </t>
  </si>
  <si>
    <t>menyebabkan talud milik Bpk. Sujarwadi roboh. Rumah ybs di huni</t>
  </si>
  <si>
    <t>oleh 1 KK 2 jiwa</t>
  </si>
  <si>
    <t>JUNI S/D SEPTEMBER 2020   ----   N I H I L</t>
  </si>
  <si>
    <t>BULAN : OKTOBER 2020</t>
  </si>
  <si>
    <t>pada malam hari tgl 12/10/2020 mengakibatkan pohon tumbang esok</t>
  </si>
  <si>
    <t>harinya sktr pkl. 20.00 wib</t>
  </si>
  <si>
    <t>oleh 1 KK 2 jiwa. Penyebab talud longsor adl krn hujan deras disertai angin.</t>
  </si>
  <si>
    <t>RT.09 RW.13</t>
  </si>
  <si>
    <t>Jln. Kaba Timur</t>
  </si>
  <si>
    <t xml:space="preserve"> - Atap rumah yang roboh dan bagian</t>
  </si>
  <si>
    <t xml:space="preserve">   samping rumah juga roboh.</t>
  </si>
  <si>
    <t xml:space="preserve"> - Diperkirakan kerugiannya sktr</t>
  </si>
  <si>
    <r>
      <t xml:space="preserve"> 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Rp. 7 juta</t>
    </r>
  </si>
  <si>
    <t xml:space="preserve"> - Pukul 16.00 wib, hujan deras di wil. Kel Tandang dan sekitarnya.</t>
  </si>
  <si>
    <t xml:space="preserve">   Rumah tsb milik ibu Tumini yg di tempat oleh Bpk. Dadang Utomo ( 1 KK</t>
  </si>
  <si>
    <t xml:space="preserve"> - Pukul 21.00 wib , menurut ket saksi 1 terdengar suara atap rumah roboh.</t>
  </si>
  <si>
    <t xml:space="preserve">   3 jiwa. Kmdn saksi 1 melaporkan kjdn tsb kepada saksi 2 dan bersama</t>
  </si>
  <si>
    <t xml:space="preserve">   warga mendatangi lokasi. </t>
  </si>
  <si>
    <t xml:space="preserve"> - Adapun bagian samping rumah yang roboh luasnya 6 x 5 m</t>
  </si>
  <si>
    <t xml:space="preserve"> - Penyebab atap rumah roboh adl hujan deras disertai angin kencang.</t>
  </si>
  <si>
    <t>Jln. Unta 3 / no. 160</t>
  </si>
  <si>
    <t xml:space="preserve"> Materiil : Dalam pendataan</t>
  </si>
  <si>
    <t xml:space="preserve"> - Pukul 18.00 wib hujan deras disertai angin di wil Pandean Lamper dan se -</t>
  </si>
  <si>
    <t xml:space="preserve">   kitarnya.</t>
  </si>
  <si>
    <t xml:space="preserve"> - Pukul 00.00 wib atap rumah salah satu warga yang kondisi rumahnya juga </t>
  </si>
  <si>
    <t xml:space="preserve">   sudah lapuk, tidak mampu menahan curah hujan yang begitu deras. Shg</t>
  </si>
  <si>
    <t xml:space="preserve">   menyebabkan atap rumah tsb roboh. Pemlik rumah tsb adl : Bpk. Mochamin</t>
  </si>
  <si>
    <t xml:space="preserve">   ( 77 th ) yang dihuni oleh : 1 KK / 2 jiwa.</t>
  </si>
  <si>
    <t xml:space="preserve"> - Menurut ket saksi, saat itu pemilik rumah sedang duduk di ruang tamu, </t>
  </si>
  <si>
    <t xml:space="preserve">   kmdn terdengar suara kayu patah di bagian belakang rumah. Ternyata yang </t>
  </si>
  <si>
    <t xml:space="preserve"> 1. Mochamin</t>
  </si>
  <si>
    <t xml:space="preserve"> 2. Achmat Rochim</t>
  </si>
  <si>
    <t>RT. 01 RW.01</t>
  </si>
  <si>
    <t>Jln. Kaliwiru 1 / 544 B</t>
  </si>
  <si>
    <t>Kaliwiru</t>
  </si>
  <si>
    <t xml:space="preserve"> - diperkirakan sktr Rp. 10 juta</t>
  </si>
  <si>
    <t xml:space="preserve"> - Hari Jum'at, 16 Okt 2020 turun hujan deras disertai angin di wil Kaliwiru &amp; </t>
  </si>
  <si>
    <t xml:space="preserve">   sekitarnya.</t>
  </si>
  <si>
    <t xml:space="preserve"> - Pukul 17.00 wib konstruksi atas yang sudah lapuk mengakibatkan atap</t>
  </si>
  <si>
    <t xml:space="preserve">   rumah roboh di bagian ruang tamu uk. 5 x 3 m.</t>
  </si>
  <si>
    <t xml:space="preserve"> - Rumah tsb adl milik Bpk. Sugiri ( 60 th ), yang dihuni oleh 1 KK 3 jiwa.</t>
  </si>
  <si>
    <t xml:space="preserve"> - Saksi2 : 1. Cindi Satria ( 13 th )</t>
  </si>
  <si>
    <t xml:space="preserve">                2. Dahlia</t>
  </si>
  <si>
    <t xml:space="preserve">   rusak adl atap bagian dapur dan kamar tidur depan.</t>
  </si>
  <si>
    <t xml:space="preserve">   3 jiwa ). Kmdn saksi 1 melaporkan kjdn tsb kepada saksi 2 dan bersama</t>
  </si>
  <si>
    <t>Jln. Kawi 1</t>
  </si>
  <si>
    <t xml:space="preserve"> - Atap rumah / asbes terhempas angin</t>
  </si>
  <si>
    <t xml:space="preserve">   sebanyak 6 lembar</t>
  </si>
  <si>
    <t xml:space="preserve"> - Diperkirakan sktr Rp. 5 jt.</t>
  </si>
  <si>
    <t xml:space="preserve"> Terjadi hujan dan angin kencang disertai petir di wil Jl. Kawi, yang mengaki - </t>
  </si>
  <si>
    <t xml:space="preserve"> batkan atap rumah / asbes milik Bpk. M. Sudarmanto terhempas angin se -</t>
  </si>
  <si>
    <t xml:space="preserve"> banyak 6 lembar. Rumah tsb dihuni oleh 1 KK 3 jiwa. </t>
  </si>
  <si>
    <t xml:space="preserve"> Kejadian sekitar pkl. 20.00 wib.</t>
  </si>
  <si>
    <t>RT.06 RW.12</t>
  </si>
  <si>
    <t>Jl. Pedurungan Kidul</t>
  </si>
  <si>
    <t xml:space="preserve"> - Setengah rumah bagian kanan Ruang</t>
  </si>
  <si>
    <t xml:space="preserve">   Tamu, R. Tengah dan dapur.</t>
  </si>
  <si>
    <r>
      <t xml:space="preserve"> - Panjang Talud yg ambrol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25 cm</t>
    </r>
  </si>
  <si>
    <r>
      <t xml:space="preserve">   Tinggi :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 5 meter</t>
    </r>
  </si>
  <si>
    <t xml:space="preserve"> - Hujan beberapa waktu yll mengakibatkan aliran sungai semakin deras, dan</t>
  </si>
  <si>
    <t xml:space="preserve">   mengikis tanah di bantaran sungai hingga rumah yang di sebelah bantaran</t>
  </si>
  <si>
    <t xml:space="preserve">   tsb ikut terkikis 50% dari bangunan. Yang kmrn Cuma retak2, skrg sudah </t>
  </si>
  <si>
    <t xml:space="preserve">   ambrol. Rumah dlm pantauan BPBD dalam 6 bln terakhir ini, juga Kelurahan.</t>
  </si>
  <si>
    <t xml:space="preserve"> - Tadi malam tgl. 25 Oktober 2020 adl yg terparah, hingga dinding2 dan juga</t>
  </si>
  <si>
    <t xml:space="preserve">   lantai rumah mulai ambrol / ambles, Akibat terkikis air sungai. </t>
  </si>
  <si>
    <t xml:space="preserve">   Rumah tsb tidak layak huni. Rumah tsb milik : Bpk. Slamet, dihuni oleh :</t>
  </si>
  <si>
    <t xml:space="preserve">   1 KK 5 jiwa.</t>
  </si>
  <si>
    <t xml:space="preserve"> - Saksi2 :</t>
  </si>
  <si>
    <t xml:space="preserve">   - Pak Narsan  ( Staff Kelurahan Pedurungan Kidul )</t>
  </si>
  <si>
    <t>RT. 03 RW.10</t>
  </si>
  <si>
    <t>Jl. Pucung Perbalan Raya</t>
  </si>
  <si>
    <t xml:space="preserve"> Hujan yg turun bbrp hari mengakibatkan tanah longsor di depan pemukiman </t>
  </si>
  <si>
    <t xml:space="preserve"> warga. Termasuk berdampak pada longsornya jalan akses warga, yang se -</t>
  </si>
  <si>
    <t xml:space="preserve"> belumnya pernah terjadi juga. Terdapat pergeseran tanah yg terus menerus</t>
  </si>
  <si>
    <t xml:space="preserve"> bergerak hingga berdampak pada retaknya lantai latar rumah dari salah satu</t>
  </si>
  <si>
    <t xml:space="preserve"> warga. Yang terdampak ada sekitar 7 rumah warga.</t>
  </si>
  <si>
    <t xml:space="preserve"> Penyebabnya : Hujan deras bbrp wkt lalu mengakibatkan aliran sungai smkn</t>
  </si>
  <si>
    <t xml:space="preserve"> deras dan mengikis tanah di bantaran sungai.</t>
  </si>
  <si>
    <t>Jln. Sri Wibowo Dlm 4</t>
  </si>
  <si>
    <t xml:space="preserve"> Mnrt ket saksi krn hujan deras di wil Semarang Barat membuat aliran das </t>
  </si>
  <si>
    <t xml:space="preserve"> sungai Silandak menggerus talud dan longsor dg uk P : 20 m dan T : 5 m.</t>
  </si>
  <si>
    <t xml:space="preserve"> Pemilik : Bpk. Agus Suprapto. Dihuni oleh 2 KK / 6 jiwa </t>
  </si>
  <si>
    <t>#</t>
  </si>
  <si>
    <t>RT.01 RW.13</t>
  </si>
  <si>
    <t xml:space="preserve"> - 1 orang ( tercebur sumur )</t>
  </si>
  <si>
    <t xml:space="preserve"> - a/n : Bowo Triyantoro ( 18 th )</t>
  </si>
  <si>
    <t xml:space="preserve"> Korban sedang mondar mandir mencari sandalnya. Tak lama kmdn, ada </t>
  </si>
  <si>
    <t xml:space="preserve"> orang yg tadinya cari sandal tsb, tercebur sumur. Lalu saksi 1 menghub.</t>
  </si>
  <si>
    <t xml:space="preserve"> orang / saksi yang mendengar spt orang tercebur sumur. Kmdn dilihat terny</t>
  </si>
  <si>
    <t xml:space="preserve"> dan meminta tolong warga sekitar untuk segera menghubungi tim SAR.</t>
  </si>
  <si>
    <t xml:space="preserve"> Akhirnya korban bisa diselamatkan tanpa luka, hanya mengalami Hypotermia</t>
  </si>
  <si>
    <t xml:space="preserve"> ( kedinginan ) dan di periksa oleh Tim Ambulance Hebat.</t>
  </si>
  <si>
    <t>RT. 07 RW. 07</t>
  </si>
  <si>
    <t xml:space="preserve"> Akibat hujan deeras di wil Tegalsari, salah satu rumah milik warga an. Bpk. </t>
  </si>
  <si>
    <t xml:space="preserve"> Abdul Rozak yang dihuni oleh 1 KK 2 jiwa, teras rumahnya ambruk.</t>
  </si>
  <si>
    <t xml:space="preserve"> Uk. P. 12 m dan L : 3 m. Kejadian sekitar pkl. 09.00 wib.</t>
  </si>
  <si>
    <t>Jln. Abdurohman 7 No. 6</t>
  </si>
  <si>
    <t xml:space="preserve"> Pkl. 11.15 wib terlihat ada api dari belakang rumah, yg berasal dari kompor </t>
  </si>
  <si>
    <t xml:space="preserve"> yg berada di dapur dan mengakibatkan kebakaran di dalam rumah tsb.</t>
  </si>
  <si>
    <t xml:space="preserve"> Pemilik rumah : Bpk. P. Tohir dan dihuni oleh 1 KK 2 jiwa. Api berhasil </t>
  </si>
  <si>
    <t xml:space="preserve"> dipadamkan oleh unit Damkar.</t>
  </si>
  <si>
    <t xml:space="preserve"> Jln. Zebra Dalam :</t>
  </si>
  <si>
    <t xml:space="preserve"> - RW.03      =</t>
  </si>
  <si>
    <t xml:space="preserve">   ~  310 KK</t>
  </si>
  <si>
    <t xml:space="preserve">   ~      6 RT</t>
  </si>
  <si>
    <t xml:space="preserve"> - RW.05      =</t>
  </si>
  <si>
    <t xml:space="preserve">   ~    7 RT</t>
  </si>
  <si>
    <t xml:space="preserve">   ~ 500 KK</t>
  </si>
  <si>
    <t xml:space="preserve"> - RW. 07      =</t>
  </si>
  <si>
    <t xml:space="preserve">   ~    4 RT</t>
  </si>
  <si>
    <t xml:space="preserve">   ~ 200 KK</t>
  </si>
  <si>
    <t xml:space="preserve"> Curah hujan yg cukup deras, serta gorong2 yang kurang memadai, menye -</t>
  </si>
  <si>
    <r>
      <t xml:space="preserve"> babkan meluapnya air ke pemukiman warga setinggi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40 cm. Tapi akhirnya</t>
    </r>
  </si>
  <si>
    <t xml:space="preserve"> airnya surut. Kejadian sktr pkl. 16.00 wib.</t>
  </si>
  <si>
    <t xml:space="preserve"> Jln. Tegarejo Tlogomulyo</t>
  </si>
  <si>
    <t>Tlogomulyo</t>
  </si>
  <si>
    <t xml:space="preserve">   ~     14 RT</t>
  </si>
  <si>
    <t xml:space="preserve">   ~  725 KK</t>
  </si>
  <si>
    <t xml:space="preserve"> - RW. 10      =</t>
  </si>
  <si>
    <t xml:space="preserve">   ~     10 RT</t>
  </si>
  <si>
    <t xml:space="preserve">   ~  368 KK</t>
  </si>
  <si>
    <t xml:space="preserve"> - RW. 11 dlm pendataan</t>
  </si>
  <si>
    <t xml:space="preserve"> Hujan deras menyebabkan terjadinya banjir dg ketinggian sekitar 30 cm di</t>
  </si>
  <si>
    <t xml:space="preserve"> wil Tegalrejo Pedurungan. Serta gorong2 yg tidak mampu menampung air</t>
  </si>
  <si>
    <t xml:space="preserve"> dan juga terjadi pendangkalan aliran air. Kjdn pkl. : 17.30 wib.</t>
  </si>
  <si>
    <t>Perum Griya Buana</t>
  </si>
  <si>
    <t xml:space="preserve">Bangetayu </t>
  </si>
  <si>
    <t xml:space="preserve"> Karena hujan deras dan sktr pkl 22.00 wib di wil Bangetayu serta drainase</t>
  </si>
  <si>
    <t xml:space="preserve"> yg kurang mampu menampung arus air, shg menyebabkan banjir genangan                                                  </t>
  </si>
  <si>
    <t xml:space="preserve"> air s / d pkl. 03.30 wib. Keesokkan harinya ( Mgg, 2 Nop 2020 ) genangan</t>
  </si>
  <si>
    <t xml:space="preserve"> air tinggal sktr 30 cm.</t>
  </si>
  <si>
    <t>RT. 07 RW. 10</t>
  </si>
  <si>
    <t>Jl. Argomulyo Mukti Tmr</t>
  </si>
  <si>
    <t xml:space="preserve"> Pkl. 19.00 wib hujan deras mengguyur wil kota Semarang, mengakibatkan</t>
  </si>
  <si>
    <t xml:space="preserve"> talud sepanjang 20 m dan Tinggi : 2 meter, ambrol. Sehingga terjadi genangan</t>
  </si>
  <si>
    <t xml:space="preserve"> air di perkampungan dg ketinggian air sktr 20 cm. Lama genangan 10 jam.</t>
  </si>
  <si>
    <t xml:space="preserve"> Akhirnya air surut.</t>
  </si>
  <si>
    <t>NOPEMBER 2020</t>
  </si>
  <si>
    <t>RT. 10 RW. 13</t>
  </si>
  <si>
    <t xml:space="preserve"> Materiil : Diperkirakan sktr Rp. 7 jt.</t>
  </si>
  <si>
    <t xml:space="preserve"> Akhir - akhir ini sering turun hujan deras yang mengakibatkan talud longsor</t>
  </si>
  <si>
    <t xml:space="preserve"> di wil Tandang. Panjang talud : 10 meter dan T : 1,5 meter. Sktr pkl 01.00 wib</t>
  </si>
  <si>
    <t>Jl. Gombel Lama</t>
  </si>
  <si>
    <t xml:space="preserve"> Hujan deras mengguyur wil kota Semarang, mengakibatkan talud jalan longsor</t>
  </si>
  <si>
    <t xml:space="preserve"> Mnrt ket saksi, pada pkl. 20.00 wib telah terjadi talud longsor berjarak dg rmh</t>
  </si>
  <si>
    <t xml:space="preserve"> warga ( depan rumah ) yakni rumah bpk. Kasmadi sktr 2 meter.</t>
  </si>
  <si>
    <t xml:space="preserve"> Panjang : 10 m dan Tinggi : 8 m. Adapun dibawah talud tsb ada pemukiman </t>
  </si>
  <si>
    <t xml:space="preserve"> warga. Saksi2 : Bpk. Kasmadi &amp; Bpk. Sumardi. </t>
  </si>
  <si>
    <t xml:space="preserve"> Materiil : Dalam peninjauan</t>
  </si>
  <si>
    <t xml:space="preserve"> Bulan MEI s/d SEPTEMBER 2020    :  N I H I L</t>
  </si>
  <si>
    <t>RT. 05 RW.05</t>
  </si>
  <si>
    <t>Jln. Patuha</t>
  </si>
  <si>
    <t>Kejadian sekitar pkl. 03.00 wib dinihari. Hujan deras sejak sore hari mengaki -</t>
  </si>
  <si>
    <t xml:space="preserve"> Dan menimpa tembok rumah tetangganya, yaitu bpk. Agus.</t>
  </si>
  <si>
    <t xml:space="preserve"> batkan talud samping rumah bpk. Suwandi ( 55 th ), longsor. </t>
  </si>
  <si>
    <t xml:space="preserve"> Dihuni 1 KK 4 jiwa.</t>
  </si>
  <si>
    <t xml:space="preserve">Jln. Sri Rejeki Dalam </t>
  </si>
  <si>
    <t>No. 11</t>
  </si>
  <si>
    <t xml:space="preserve">Kejadian rumah roboh sktr pkl. 02.00 wib. Dikarenakan hujan deras dan </t>
  </si>
  <si>
    <t>angin kencang, serta kondisi rumah yang kayunya sudah lapuk.</t>
  </si>
  <si>
    <t>Rumah tsb milik Bpk. Timbul Sudarsiyo ( 72 th ). 1 KK 2 jiwa.</t>
  </si>
  <si>
    <t>RT. 10 RW. 09</t>
  </si>
  <si>
    <t xml:space="preserve">Jln. Ngemplaksari </t>
  </si>
  <si>
    <t xml:space="preserve"> Rumah warga yg terdampak adl milik : </t>
  </si>
  <si>
    <t xml:space="preserve"> - Bpk. Bambang ( 1 KK / 4 jiwa )</t>
  </si>
  <si>
    <t xml:space="preserve"> - Ibu Yati ( 1 KK / 2 jiwa )</t>
  </si>
  <si>
    <t xml:space="preserve"> - Bpk. Suwantoro ( 1 KK / 4 jiwa )</t>
  </si>
  <si>
    <t xml:space="preserve"> - Hujan deras sejak hari Minggu malam, mengguyur wil Kel. Tandang dan </t>
  </si>
  <si>
    <t xml:space="preserve"> - Pkl. 23.00 wib terjadi tanah longsor di halm  belakang rumah Bpk. Bambang,</t>
  </si>
  <si>
    <t xml:space="preserve">   yg berada di hunian atas. Dan menimpa juga rumah ibu Yati di bag belakang.</t>
  </si>
  <si>
    <t xml:space="preserve">   Dan rumah bpk. Suwantoro juga ikut terdampak longsoran tsb. Kebeltulan </t>
  </si>
  <si>
    <t xml:space="preserve">   rumah beliau berada di hunian bawah.</t>
  </si>
  <si>
    <t xml:space="preserve">   Uk material longsor :  Lebar : 8 dan Tinggi : 10 meter. Tidak ada korban jiwa.</t>
  </si>
  <si>
    <r>
      <t xml:space="preserve"> -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Rp. 5 juta </t>
    </r>
  </si>
  <si>
    <t xml:space="preserve"> - Pada pkl. 12.00 wib tanah di samping rumah milik ibu Puji Rahayu ( 51 h )</t>
  </si>
  <si>
    <t xml:space="preserve">   dan dihuni oleh 1 KK / 1 jiwa, LONGSOR. Dikarenakan kurangnya aliran</t>
  </si>
  <si>
    <t xml:space="preserve">   pembuangan air di pondasi, dan mengakibatkan longsor dengan diameter</t>
  </si>
  <si>
    <t xml:space="preserve">   T = 2 m dan L = 1 m. Penyebab : Curah hujan yang tinggi</t>
  </si>
  <si>
    <t>RT. 10 RW. 08</t>
  </si>
  <si>
    <t>Jln. Cinde Timur</t>
  </si>
  <si>
    <t xml:space="preserve"> - Atap rumah yang roboh</t>
  </si>
  <si>
    <t xml:space="preserve"> Hari ini, Selasa, 10 Nopember 2020 sktr pkl. 12.05 wib di wil Kel. Jomblang</t>
  </si>
  <si>
    <t xml:space="preserve"> terjadi angin putting yg menyebabkan rusaknya atap rumah milik Bp. Winarno</t>
  </si>
  <si>
    <t xml:space="preserve"> Warga melakukan kerjabakti untuk membersihkan material yang berserakan, &amp;</t>
  </si>
  <si>
    <t xml:space="preserve"> menutup atap yang rusak dengan terpal.</t>
  </si>
  <si>
    <t>Jln. Desa Gangin</t>
  </si>
  <si>
    <t xml:space="preserve"> Pada pukul 15.00 wib curah hujan cukup deras yg mengakibatkan atap rumah</t>
  </si>
  <si>
    <t xml:space="preserve"> milik Bpk. Maksum ( 75 th ), bocor dan roboh. Karena usuk kayunya sudah </t>
  </si>
  <si>
    <t xml:space="preserve"> lapuk. Rumah tsb dihuni oleh 1 KK 3 jiwa.</t>
  </si>
  <si>
    <t>RT.02 RW.07</t>
  </si>
  <si>
    <t>Jln. Serayu 2 No. 7</t>
  </si>
  <si>
    <t xml:space="preserve"> - 3 bh asbes lepas, aquarium pecah</t>
  </si>
  <si>
    <t xml:space="preserve"> - 3 btg kayu blandar patah</t>
  </si>
  <si>
    <t xml:space="preserve"> - sofa sobek terkena reruntuhan material</t>
  </si>
  <si>
    <t xml:space="preserve"> - Pkl. 20.00 wib hujan deras disertai angin mengguyur kota Semarang, khusus -</t>
  </si>
  <si>
    <t xml:space="preserve">   nya di wil Bugangan. Mnr ket saksi yg saat itu sdg tiduran di R. Tamu.</t>
  </si>
  <si>
    <t xml:space="preserve"> - Pkl. 06.00 wib keesokkan harinya atap rumah ambrol dan hampir menimpa</t>
  </si>
  <si>
    <t xml:space="preserve">   tubuh saksi yg msh tiduran dibawah atap tsb. Ybs luka ringan di kaki kanan.</t>
  </si>
  <si>
    <t xml:space="preserve">   Kmdn ybs melaporkan ke RT / RW setempat. Pemilik rumah tsb adl :</t>
  </si>
  <si>
    <t xml:space="preserve">   Bpk. Sugeng, 2 KK / 5 jiwa.</t>
  </si>
  <si>
    <r>
      <t xml:space="preserve"> - Diperkirakan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Rp. 4 juta </t>
    </r>
  </si>
  <si>
    <t>RT. 05 RW. 17</t>
  </si>
  <si>
    <t>Jln. Saninten Timur 2/91</t>
  </si>
  <si>
    <t xml:space="preserve"> Korban Jiwa : 1 org. luka2</t>
  </si>
  <si>
    <t xml:space="preserve"> - Ada 3 rmh yg terkena angin PB.</t>
  </si>
  <si>
    <t xml:space="preserve"> Wil. RW. 17 Kel. Srondol Wetan, pada hari Selasa, 10 Nop 2020 terjadi musi -</t>
  </si>
  <si>
    <t xml:space="preserve"> bah putting beliung. Ada 3 bangunan rumah yang terkena imbasnya. Salah </t>
  </si>
  <si>
    <t xml:space="preserve"> satunya yaitu rumah ibu Rohmah Achiyar di Jl. Saninten timur 2 No. 19.</t>
  </si>
  <si>
    <t xml:space="preserve"> Atapnya ambrol seluas 3 x 5 meter, asbes 5 bh rusak. Rumah dihuni oleh 1 KK</t>
  </si>
  <si>
    <t xml:space="preserve"> 3 jiwa. Terdapat 1 korban yang luka2 dan sudah dijahit di Klinik Dr. Yusron.</t>
  </si>
  <si>
    <t xml:space="preserve"> - Asbes rusak sebanyak 5 bh.</t>
  </si>
  <si>
    <t xml:space="preserve"> Kejadian sekitar jam 12.30 wib</t>
  </si>
  <si>
    <t xml:space="preserve">Kp. Karang Kimpul </t>
  </si>
  <si>
    <t xml:space="preserve"> - Diperkirakan sktr Rp. 10 juta</t>
  </si>
  <si>
    <t xml:space="preserve"> - Terjadi atap rumah roboh di wil Tambakrejo, Gayamsari. Rumah milik :</t>
  </si>
  <si>
    <t xml:space="preserve">   Ibu Iriati ( 53 th ), yang dihuni oleh 2 KK 10 jiwa. Penyebabnya adl :</t>
  </si>
  <si>
    <t xml:space="preserve">   Tanah di belakang rumah korban tergerus oleh aliran sungai yg ada di dekatnya</t>
  </si>
  <si>
    <t xml:space="preserve">   tsb, mengakibatkan atap bagian belakang rumah roboh. </t>
  </si>
  <si>
    <t xml:space="preserve">   Kejadian sekitar pkl. 09.00 wib.</t>
  </si>
  <si>
    <t>RT. 04 RW. 11</t>
  </si>
  <si>
    <t xml:space="preserve"> - Atap rumah Bpk. Imam S., runtuh.</t>
  </si>
  <si>
    <t xml:space="preserve"> - Pada pkl. 17.00 wib hujan deras mengguyur kota Semarang disertai angin</t>
  </si>
  <si>
    <t xml:space="preserve">   kencang. Khususnya di wil Jomblang yang mengakibatkan atap rumah milik </t>
  </si>
  <si>
    <t xml:space="preserve">   Bpk. Imam Solehan, runtuh. Atap yg terbuat dari baja ringan uk. 4 x 6 diterpa</t>
  </si>
  <si>
    <t xml:space="preserve">   angin. Rumah tsb dihuni oleh 1 KK 6 jiwa. </t>
  </si>
  <si>
    <t>Jln. Perum Delta 2 RW. 5</t>
  </si>
  <si>
    <t xml:space="preserve"> Kejadian sktr pkl. 18.00 wib hujan lebat disertai angin kencang di seputaran kota</t>
  </si>
  <si>
    <t xml:space="preserve"> Semarang yang mengakibatkan banjir di beberapa wil, termasuk Kec. Mijen.</t>
  </si>
  <si>
    <t xml:space="preserve"> ~ KEL. CANGKIRAN </t>
  </si>
  <si>
    <t xml:space="preserve">    Banjir disebabkan karena meluapnya sungai Dung Begal dan talud sungai yang</t>
  </si>
  <si>
    <t xml:space="preserve">    jebol. Di Perum Delta Asri 2 RW. 5 Kel Cangkiran Kec. Mijen banjir. Genangan</t>
  </si>
  <si>
    <t xml:space="preserve">   mulai surut sktr 2 jam kmdn. Dan mengakibatkan jalan dan perumahan tergenang</t>
  </si>
  <si>
    <t xml:space="preserve">   air setinggi 1 - 1,5 meter. Berdampak di 4 RT : 318 jiwa dan 143 KK ( 56 Balita,</t>
  </si>
  <si>
    <t xml:space="preserve">   2 Bumil dan 14 lansia ).  Dampak lain : Tembok rumah milik Bpk. Moch. Cholis</t>
  </si>
  <si>
    <t xml:space="preserve">   (38 th) ROBOH, yang dihuni 1 KK 3 jiwa. Temboknya uk. 5 x 12 m roboh krn</t>
  </si>
  <si>
    <t xml:space="preserve">   derasnya luapan sungai.</t>
  </si>
  <si>
    <t xml:space="preserve">  ~ KEL. JATISARI </t>
  </si>
  <si>
    <t xml:space="preserve">    Banjir disebabkan karena meluapnya saluran drainase di Perum Jatisari Asri  </t>
  </si>
  <si>
    <t xml:space="preserve">    RW.06 Kel. Jatisari Kec. Mijen. Genangan banjir mulai surut sekitar 1,5 jam</t>
  </si>
  <si>
    <t xml:space="preserve">    mengakibatkan jalan dan perumahan tergenang air setinggi 1,5 m berdampak di</t>
  </si>
  <si>
    <t xml:space="preserve">    4 RT, 470 jiwa dan 140 KK ( terdapat 12 Lansia ).</t>
  </si>
  <si>
    <t xml:space="preserve"> -  Buka DU kerjasama dg bidang2 terkait. BPBD Kota Smg, Rumah Zakat dll.</t>
  </si>
  <si>
    <t>RT. 03 RW.03</t>
  </si>
  <si>
    <t>Jln. Desa Gabu</t>
  </si>
  <si>
    <t>Tambangan</t>
  </si>
  <si>
    <t xml:space="preserve"> - Pkl. 17.00 wib Hujan Deras mengguyur sebagian wil kota Semarang</t>
  </si>
  <si>
    <t xml:space="preserve"> - Pkl. 17.30 wib curah Hujan semakin Deras, shg anak sungai Kali Winong dan kali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</si>
  <si>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Tegal meluap mengakibatkan rumah di pinggir sungai terdampak. Ada 15 rumah</t>
  </si>
  <si>
    <r>
      <t xml:space="preserve">   tergenang air setinggi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1,5 meter.</t>
    </r>
  </si>
  <si>
    <t xml:space="preserve"> ~ WIL. RW. 03 : </t>
  </si>
  <si>
    <t xml:space="preserve">  1. Rmh Bpk. Utomo ( RT. 01)   = Perabot dan elektronik rusak.</t>
  </si>
  <si>
    <t xml:space="preserve">  2. Rmh Bpk. Mono (RT. 01)     = Perabot dan elektronik rusak.</t>
  </si>
  <si>
    <t xml:space="preserve">  3. Rmh Bpk. Wardi (RT. 01)     = Perabot dan elektronik rusak.</t>
  </si>
  <si>
    <t xml:space="preserve">                                                 Motor Rusak.</t>
  </si>
  <si>
    <t xml:space="preserve">  4. Rmh Bpk. Kisno ( RT. 03 )   = Rusak 80%, Perabot dan elektronik rusak, serta</t>
  </si>
  <si>
    <t xml:space="preserve">  5. Rmh Bpk. Idris ( RT.03 )      = Perabot dan elektronik rusak.</t>
  </si>
  <si>
    <t xml:space="preserve">  6. Rmh Bpk. NUR ( RT. 03 )   = Rusak 75%, Perabot dan isi rumah rusak.</t>
  </si>
  <si>
    <t xml:space="preserve">  7. Rmh Bpk. Ngateno ( RT.03) = Perabot dan isi rumah rusak, isi wrg ikut hanyut</t>
  </si>
  <si>
    <t xml:space="preserve">  8. Rmh Bpk. Warto ( RT. 03 )   = Pagar dg Panjang 10 meter, roboh.</t>
  </si>
  <si>
    <t xml:space="preserve">  </t>
  </si>
  <si>
    <t xml:space="preserve">  9. Rmh Ibu SRI ( RT.03 )        = - Pondasi P. 15 m hanyut, Kmr mandi hanyut,</t>
  </si>
  <si>
    <t xml:space="preserve">                                                  Mesin cuci hanyut, Dapur rusak, Kandang be -</t>
  </si>
  <si>
    <t xml:space="preserve">                                                  serta ayam 20 ekor juga ikut hanyut.</t>
  </si>
  <si>
    <t xml:space="preserve"> 10. Rmh Bpk. Supangat ( RT. 01 ) = Talud ambrol sepanjang 20 m.</t>
  </si>
  <si>
    <t xml:space="preserve"> 11. Rmh Mbah Ru ( RT.03 )      = Perabotan rusak</t>
  </si>
  <si>
    <t xml:space="preserve"> 12. Rmh Bpk. Heru ( RT.03 )    = - Alat2 bengkel hanyut &amp; Perabotan rusak</t>
  </si>
  <si>
    <t xml:space="preserve"> 13. Rmh Bpk. Sudiyan (RT.03) = Perabotan rusak</t>
  </si>
  <si>
    <t xml:space="preserve"> 14. Rmh Bpk. Kleno (RT.03)     = Tembok Batako sepanjang 15 m, roboh</t>
  </si>
  <si>
    <t xml:space="preserve"> 15. Jembatan penyeberangan rusak.</t>
  </si>
  <si>
    <t xml:space="preserve"> 16. Saluran Ipal rusak</t>
  </si>
  <si>
    <t xml:space="preserve"> 17. Talud sungai sepanjang 20 m, rusak.</t>
  </si>
  <si>
    <t xml:space="preserve"> Adapun jumlah warga yg terdampak</t>
  </si>
  <si>
    <t xml:space="preserve"> banjir adl sbb. :</t>
  </si>
  <si>
    <t xml:space="preserve"> WIL. RT. 02 :</t>
  </si>
  <si>
    <t xml:space="preserve"> 1. Rumah ibu SIAM ( RT.01 ) :</t>
  </si>
  <si>
    <t xml:space="preserve">    - Lantai kamar amblas</t>
  </si>
  <si>
    <t xml:space="preserve">    - Dinding dan lantai kamar mandi</t>
  </si>
  <si>
    <t xml:space="preserve">      retak.</t>
  </si>
  <si>
    <t xml:space="preserve"> 2. Rumah Bpk. Ngatmin ( RT. 03 )</t>
  </si>
  <si>
    <t xml:space="preserve">    - Pagar batako sepanjang 8 m,</t>
  </si>
  <si>
    <t xml:space="preserve">      roboh dan hanyut, termasuk 2 bh</t>
  </si>
  <si>
    <t xml:space="preserve">      kandang ayam + ayam 20 ekor</t>
  </si>
  <si>
    <t xml:space="preserve"> 3. Kolam ikan Bpk. Pardiono ( RT.02 )</t>
  </si>
  <si>
    <t xml:space="preserve">    - Kolam ikan jebol, 1000 ekor lele</t>
  </si>
  <si>
    <t xml:space="preserve">      hanyut.</t>
  </si>
  <si>
    <t>Jln. Karangroto Brt 4</t>
  </si>
  <si>
    <t xml:space="preserve"> - Atap bagian ruang tengah, kmr mandi</t>
  </si>
  <si>
    <t xml:space="preserve">   dan dapur roboh.</t>
  </si>
  <si>
    <t xml:space="preserve"> Karena hujan deras disertai angin kencang, menyebabkan atap rumah roboh.</t>
  </si>
  <si>
    <t>Jln. Puri Bukit Ngaliyan</t>
  </si>
  <si>
    <t>Wates</t>
  </si>
  <si>
    <t xml:space="preserve"> Kejadian hari Minggu pkl 12.15 wib hujan deras di wil Ngaliyan, mengakibatkan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</si>
  <si>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talud sungai Das Beringin tsb longsor pada pkl. 12.30 wib. Diameter :</t>
  </si>
  <si>
    <t xml:space="preserve"> P : 40 m - 50 m dan Tinggi : 3,5</t>
  </si>
  <si>
    <t xml:space="preserve">  14.30 wib.</t>
  </si>
  <si>
    <t xml:space="preserve">  Rumah tsb milik Bpk. Muis yg dihuni oleh 2 KK 7 jiwa. Kejadian sekitar pkl. </t>
  </si>
  <si>
    <t>Jln. Kompol R. Soekamto</t>
  </si>
  <si>
    <t xml:space="preserve"> - Dalam Pendataan</t>
  </si>
  <si>
    <t xml:space="preserve"> Menurut ket saksi / warga, karena hujan deras di wil Kel. Mangunharjo mengakibat -</t>
  </si>
  <si>
    <t xml:space="preserve"> kan bahu jalan tsb longsor dikarenakan terkikis aliran air yang mengalir dari jln raya.</t>
  </si>
  <si>
    <t xml:space="preserve"> Kejadian sekitar pkl. 14.30 wib</t>
  </si>
  <si>
    <r>
      <t xml:space="preserve">    Ada 15 rumah tergenang air setinggi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1,5 meter.</t>
    </r>
  </si>
  <si>
    <t xml:space="preserve">   dan kali Tegal meluap mengakibatkan rumah di pinggir sungai terdampak. </t>
  </si>
  <si>
    <t xml:space="preserve"> - Pkl. 17.30 wib curah Hujan semakin Deras, shg anak sungai Kali Winong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</si>
  <si>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Mesin cuci hanyut, Dapur rusak, Kandang </t>
  </si>
  <si>
    <t xml:space="preserve">                                                  beserta ayam 20 ekor juga ikut hanyut.</t>
  </si>
  <si>
    <t xml:space="preserve"> Menurut ket saksi / warga, karena hujan deras di wil Kel. Mangunharjo meng -</t>
  </si>
  <si>
    <t xml:space="preserve"> akibatkan bahu jalan tsb longsor dikarenakan terkikis aliran air yang mengalir </t>
  </si>
  <si>
    <t xml:space="preserve"> dari jalan raya. Kejadian sekitar pkl. 14.30 wib</t>
  </si>
  <si>
    <t xml:space="preserve"> - Cangkiran</t>
  </si>
  <si>
    <t xml:space="preserve"> - Jatisari</t>
  </si>
  <si>
    <t>DESEMBER 2020</t>
  </si>
  <si>
    <t>RT. 02 RW. 10</t>
  </si>
  <si>
    <t>Jln. Taman Borobudur</t>
  </si>
  <si>
    <t>Utara I</t>
  </si>
  <si>
    <t xml:space="preserve"> - Talud Tembok longsor, P = 20 m</t>
  </si>
  <si>
    <t xml:space="preserve">   T = 4 m, ditaksir sktr Rp. 30 jt.</t>
  </si>
  <si>
    <t xml:space="preserve"> Akibat intensitas curah hujan yang sangat lebat dan tidak adanya resapan air di </t>
  </si>
  <si>
    <t xml:space="preserve"> teras rumah, shg talud tidak kuat menahan curah hujan dan mengakibatkan dinding</t>
  </si>
  <si>
    <t xml:space="preserve"> roboh. Saat ini sudah dilaksanakan pembersihan.</t>
  </si>
  <si>
    <t xml:space="preserve"> T u g u</t>
  </si>
  <si>
    <t xml:space="preserve"> - 1 bangunan rumah  rusak, milik</t>
  </si>
  <si>
    <t xml:space="preserve">   Bpk. Musaeron ( 2 KK / 7 jiwa )</t>
  </si>
  <si>
    <t xml:space="preserve"> Hujan deras yang melanda kota Semarang, khususnya di wil Mangkang Wetan</t>
  </si>
  <si>
    <t xml:space="preserve"> mengakibatkan aliran DAS sungai Beringin mengalami peningkatan. Ketinggian air</t>
  </si>
  <si>
    <r>
      <t xml:space="preserve"> sekitar 60 - 70 cm ( durasi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3 jam ). Yg mengakibatkan tanggul sungai jebol</t>
    </r>
  </si>
  <si>
    <t xml:space="preserve"> ( P = 10 m ). Warga yg terdampak :</t>
  </si>
  <si>
    <t xml:space="preserve">  - RT. 01 RW. 05      =  91 KK</t>
  </si>
  <si>
    <t xml:space="preserve">  - RT. 02 RW. 05      =  60 KK</t>
  </si>
  <si>
    <t xml:space="preserve">  - RT. 03 RW. 05      =  30 KK</t>
  </si>
  <si>
    <t>RT. 01 RW. 02</t>
  </si>
  <si>
    <t>Mangkang Kulon</t>
  </si>
  <si>
    <t xml:space="preserve"> Hujan deras di kota Semarang, khususnya di wil Mangkang kulon, membuat aliran</t>
  </si>
  <si>
    <t xml:space="preserve"> DAS sungai Beringin mengalami peningkatan ketinggian air antara 30 - 40 cm</t>
  </si>
  <si>
    <r>
      <t xml:space="preserve"> ( durasi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3 jam ) yang mengakibatkan tanggul sungai jebol. Panjang Tanggul = </t>
    </r>
  </si>
  <si>
    <t xml:space="preserve"> 20 meter.  Warga yang terdampak : RT. 01 RW. 02 = 50 KK</t>
  </si>
  <si>
    <t>RT. 06 RW.26</t>
  </si>
  <si>
    <t>Jln. Cluster Dinar Blok 7</t>
  </si>
  <si>
    <t xml:space="preserve">Meteseh </t>
  </si>
  <si>
    <t xml:space="preserve"> Hujan deras di kota Semarang, khususnya di wil Meteseh sktr pkl. 21.30 wib, </t>
  </si>
  <si>
    <t xml:space="preserve"> membuat aliran sungai DAS sungai Pengkol mengalami peningkatan ketinggian air</t>
  </si>
  <si>
    <r>
      <t xml:space="preserve"> antara 70 - 80 cm ( durasi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2 jam ) yang mengakibatkan air melimpah ke pemuki -</t>
    </r>
  </si>
  <si>
    <t xml:space="preserve"> man warga. Warga yang terdampak : RT.06 RW.26 = 36 KK 165 jiwa</t>
  </si>
  <si>
    <t>RT. 06 RW.03</t>
  </si>
  <si>
    <t>Jln. Gunung Payung</t>
  </si>
  <si>
    <t xml:space="preserve"> - Ditafsir sktr Rp. 15 juta</t>
  </si>
  <si>
    <t xml:space="preserve"> Hujan deras di kota Semarang sktr pkl. 23.30 wib mnrt ket saksi terdengar suara  </t>
  </si>
  <si>
    <t xml:space="preserve"> aneh disamping dapur. Setelah dilihat, ternyata terjadi tanah longsor yang berdekat -</t>
  </si>
  <si>
    <t xml:space="preserve"> an dg rumah warga. Adapun bagian dapur milik ibu Lasiah ( 75 th ). Ukuran  tanah</t>
  </si>
  <si>
    <t xml:space="preserve"> yang longsor 1 m x 3 m. Perabotan dapur ikut terbawa material longsor yang dekat </t>
  </si>
  <si>
    <t xml:space="preserve"> sungai Kreo.</t>
  </si>
  <si>
    <t>RT.12 RW.04</t>
  </si>
  <si>
    <t>Jln. Candi Sukuh</t>
  </si>
  <si>
    <t xml:space="preserve"> Hujan deras di kota Semarang sejak pkl. 22.00 wib. Mnrt ket saksi, pada saat ybs</t>
  </si>
  <si>
    <t xml:space="preserve"> tiduran tiba2 kaki kirinya tertimpa material reruntuhan tembok ( luka lecet &amp; memar )</t>
  </si>
  <si>
    <t xml:space="preserve"> Adapun yg longsor adl tebing yang berdekatan dengan rumah dg tinggi sktr 10 m.</t>
  </si>
  <si>
    <t xml:space="preserve"> Dan mengakibatkan tembok rumah jebol uk. 3 x 3 m. Pemilik rumah Bpk. Wahyudi</t>
  </si>
  <si>
    <t>RT. 03 RW.08</t>
  </si>
  <si>
    <t xml:space="preserve"> Santoso ( 38 th ). Saksi : Sugiyati. Kejadian longsor sktr pkl. 23.00 wib</t>
  </si>
  <si>
    <t xml:space="preserve"> Hujan deras di kota Semarang sejak pkl. 22.00 wib. </t>
  </si>
  <si>
    <t xml:space="preserve"> Pada pkl. 23.00 wib terjadi talud longsor yang berdekatan dengan rumah warga</t>
  </si>
  <si>
    <t xml:space="preserve"> uk talud yang longsor 30 x 7 m.</t>
  </si>
  <si>
    <t>RT. 05 RW.08</t>
  </si>
  <si>
    <t>Jln. Wismasari Gg. 12</t>
  </si>
  <si>
    <t xml:space="preserve"> Hujan deras di kota Semarang sejak pkl. 22.00 wib mengakibatkan pondasi rumah</t>
  </si>
  <si>
    <t xml:space="preserve"> milik Bpk. Bambang ambrol, uk lebar 8m dan tinggi 2,5 m.</t>
  </si>
  <si>
    <t>RT.07 RW.2 dan</t>
  </si>
  <si>
    <t>RT.11 RW.13</t>
  </si>
  <si>
    <t xml:space="preserve"> Hujan deras di kota Semarang sejak pkl. 22.00 wib mengakibatkan pondasi talud</t>
  </si>
  <si>
    <t xml:space="preserve"> sungai Cilandak ambrol di 2 titik, yaitu RT.02 RW.2 dan RT. 11 RW. 13, sehingga</t>
  </si>
  <si>
    <t xml:space="preserve"> berimbas masuknya air ke pemukiman warga.</t>
  </si>
  <si>
    <t>RT. 08 RW.02</t>
  </si>
  <si>
    <t>Jln. Condrokusumo Dalam</t>
  </si>
  <si>
    <t>Bongasari</t>
  </si>
  <si>
    <t>Sekitar pkl. 22.30 wib tembok rumah milik Bpk. Sutardi roboh sepanjang 8 meter</t>
  </si>
  <si>
    <t xml:space="preserve"> dan tinggi 3 meter.yang disebabkan terkena longsoran gorong2 selokan air di</t>
  </si>
  <si>
    <t xml:space="preserve"> belakang rumah akibat hujan deras.</t>
  </si>
  <si>
    <t xml:space="preserve"> RT. 01 RW.09</t>
  </si>
  <si>
    <t xml:space="preserve"> Hujan deras di kota Semarang sejak pkl. 22.00 wib mengakibatkan talud belakang</t>
  </si>
  <si>
    <t xml:space="preserve"> rumah milik Bpk. Sabarrudin ( 1 KK / 5 jiwa ) longsor dan berimbas pada retaknya</t>
  </si>
  <si>
    <t xml:space="preserve"> rumah tsb. Talud yang longsor uk. 5 x 15 meter.</t>
  </si>
  <si>
    <t>RT.07 RW.07</t>
  </si>
  <si>
    <t>Jln. Sidorejo</t>
  </si>
  <si>
    <t>Sambirejo</t>
  </si>
  <si>
    <t xml:space="preserve"> - Atap asbes rumah, hancur</t>
  </si>
  <si>
    <t xml:space="preserve"> Hujan deras disertai angin yang terjadi di wilayah tsb dan sekitar pukul 17.00 wib</t>
  </si>
  <si>
    <t xml:space="preserve"> mengakibatkan pohon tumbang dan menimpa rumah. Pohon tumbang dikarenakan</t>
  </si>
  <si>
    <t xml:space="preserve"> kondisi pohon yang sudah rapuh.</t>
  </si>
  <si>
    <t>RT.01 RW.15</t>
  </si>
  <si>
    <t xml:space="preserve"> Menurut ket saksi terjadi gelombang pasang yang mengakibatkan tanggul penahan</t>
  </si>
  <si>
    <t xml:space="preserve"> jebol, shg air menerjang rumah2 yang berdampak pada dinding rumah warga yg</t>
  </si>
  <si>
    <t xml:space="preserve"> jadi rusak. Adapun warga yang terdampak :</t>
  </si>
  <si>
    <t xml:space="preserve"> 7. Kamin ( 1 KK / 5 jiwa )</t>
  </si>
  <si>
    <t xml:space="preserve"> 1. Jumsani  ( 1 KK / 2 jiwa )                   8. Slamet Romadhon ( 1 KK / 4 jiwa )</t>
  </si>
  <si>
    <t xml:space="preserve"> 2. Murfaizah  ( 1 KK / 2 jiwa )                 9. S i t i   ( 1 jiwa )</t>
  </si>
  <si>
    <t xml:space="preserve"> 3. Mulyono ( 1 Kk / 2 jiwa )                   10. Sutrimo   ( 1 KK / 4 jiwa )</t>
  </si>
  <si>
    <t xml:space="preserve"> 4. Darmadi ( 1 KK / 5 jiwa )                   11. Sarmonah  ( 1 jiwa )</t>
  </si>
  <si>
    <t xml:space="preserve"> 5. Suranto ( 1 KK / 4 jiwa )                    12. Ngatminah  ( 2 KK / 4 jiwa )</t>
  </si>
  <si>
    <t xml:space="preserve"> 6. M. Sholeh ( 1 KK / 3 jiwa )                13. Toni ( 1 KK / jiwa )</t>
  </si>
  <si>
    <t xml:space="preserve"> 2. Jln. Sikere UNNES Gnpati</t>
  </si>
  <si>
    <t xml:space="preserve"> Kejadian bencana : POHON TUMBANG, dikarenakan hujan deras disertai </t>
  </si>
  <si>
    <t xml:space="preserve"> angin kencang, seharian penuh.</t>
  </si>
  <si>
    <t xml:space="preserve"> Beberapa lokasi --------- &gt;</t>
  </si>
  <si>
    <t xml:space="preserve"> 4. Mangkang dpn rumah Pak Pilus </t>
  </si>
  <si>
    <t xml:space="preserve"> 5. Jln. WR. Supratman</t>
  </si>
  <si>
    <t xml:space="preserve"> 6. Taman Tirto Agung</t>
  </si>
  <si>
    <t xml:space="preserve"> 7. Taman Garuda Kota Lama</t>
  </si>
  <si>
    <t xml:space="preserve"> 9. Jln. Sudirman Psr. Karangayu ( dipinggirkan, lalin aman )</t>
  </si>
  <si>
    <t xml:space="preserve"> 10. Mlatiharjo Raya depan Asr. Veteran</t>
  </si>
  <si>
    <t xml:space="preserve"> 11. Sebelah  Kel. Kalicari</t>
  </si>
  <si>
    <t xml:space="preserve"> 12. Jln. Abdulrahman Saleh depan ex. Diklat</t>
  </si>
  <si>
    <t xml:space="preserve"> 3. Dpn Museum Ronggowarsito, Jln. Abdulrahman Saleh ( on progres )</t>
  </si>
  <si>
    <t xml:space="preserve"> 13. Jln. Sisingamangaraja, Hotel Patrajasa</t>
  </si>
  <si>
    <t xml:space="preserve"> 15. Jln. Tampomas Petompon</t>
  </si>
  <si>
    <t xml:space="preserve"> 16. Jln. Dr. Cipto</t>
  </si>
  <si>
    <t xml:space="preserve"> 17. Jln. Potrosari Srondol</t>
  </si>
  <si>
    <t xml:space="preserve"> 18. Jln. Gemah Raya Wisma BBWS. Kel. Gemah</t>
  </si>
  <si>
    <t xml:space="preserve"> 8. Jln. S. Parman RS. Williambooth, pohon mengenai kabel listrik.</t>
  </si>
  <si>
    <t xml:space="preserve"> 19. Seputaran SMP 19, pohon tumbang menimpa rumah.</t>
  </si>
  <si>
    <t xml:space="preserve"> 20. Manyaran, pohon tumbang diatas rumah sebelum rumah dinas Walikota. </t>
  </si>
  <si>
    <t xml:space="preserve"> 21. Wil. RT.01 RW.04 Kel. Karanganyar Gunung, tidak ada korban jiwa tp tiang </t>
  </si>
  <si>
    <t xml:space="preserve">      Telkom roboh. Mohon bantuan pihak terkait.</t>
  </si>
  <si>
    <t xml:space="preserve"> 22. Jln. Tampomas RT.03 RW.02, menimpa rumah bpk. Edo kel. Petompon </t>
  </si>
  <si>
    <t xml:space="preserve">       Kec. Gajahmungkur. Kjdn pkl. 11.15 wib</t>
  </si>
  <si>
    <t xml:space="preserve"> 23. Jln. Raya Ungaran Gunungpati, tepatnya Desa Pengkol</t>
  </si>
  <si>
    <t xml:space="preserve"> 24. Depan SD Xaverius Jln. Dr. Cipto</t>
  </si>
  <si>
    <t xml:space="preserve"> 14. Sikopek, Gunungpati ( sebelah pemancingan Barokah )</t>
  </si>
  <si>
    <t xml:space="preserve"> Kejadian antara pkl. 09.24 wib - 12.10 wib :</t>
  </si>
  <si>
    <r>
      <t xml:space="preserve"> 1. Jln. Gemah depan BBWS,</t>
    </r>
    <r>
      <rPr>
        <i/>
        <sz val="9"/>
        <color theme="1"/>
        <rFont val="Arial Narrow"/>
        <family val="2"/>
      </rPr>
      <t xml:space="preserve"> kejadian sktr pkl. 17.05 wib</t>
    </r>
  </si>
  <si>
    <t>RT.06 RW.07</t>
  </si>
  <si>
    <t xml:space="preserve"> Sejak pagi hari angin cukup kencang di wil Candisari dan menyebabkan rumah </t>
  </si>
  <si>
    <t xml:space="preserve"> salah satu warga milik Bpk. Trisna Yuli Santosa, atapnya roboh. Dan hasil assest -</t>
  </si>
  <si>
    <r>
      <t xml:space="preserve"> - ditafsir sktr </t>
    </r>
    <r>
      <rPr>
        <u/>
        <sz val="9"/>
        <color theme="1"/>
        <rFont val="Arial Narrow"/>
        <family val="2"/>
      </rPr>
      <t>+</t>
    </r>
    <r>
      <rPr>
        <sz val="9"/>
        <color theme="1"/>
        <rFont val="Arial Narrow"/>
        <family val="2"/>
      </rPr>
      <t xml:space="preserve"> Rp. 20 jt</t>
    </r>
  </si>
  <si>
    <t>RT. 06 RW.06</t>
  </si>
  <si>
    <t>Jln. Kenanga Raya Blok I</t>
  </si>
  <si>
    <t>No. 12A Perum Bintang Regency</t>
  </si>
  <si>
    <t xml:space="preserve"> Sekitar pkl. 09.00 wib telah terjadi angin kencang yang mengakibatkan salah satu</t>
  </si>
  <si>
    <t xml:space="preserve"> rumah warga Jabungan, atap rumahnya roboh. Pemilik : Bpk. Ervan. </t>
  </si>
  <si>
    <t xml:space="preserve"> Penghuni rumah 2 KK / 5 jiwa.</t>
  </si>
  <si>
    <t>RT. 02 RW.04</t>
  </si>
  <si>
    <t>Puri Perdana II No. 17 &amp; 18</t>
  </si>
  <si>
    <t>Padangsari</t>
  </si>
  <si>
    <t xml:space="preserve"> Hujan dengan intensitas yang lama mengakibatkan tanah di depan rumah AMBLES</t>
  </si>
  <si>
    <t xml:space="preserve"> Rumah tsb milik : 1. Bpk. Syam ( 46 th )  1 KK / 4 jiwa</t>
  </si>
  <si>
    <t xml:space="preserve">                          2. Ibu Gianto ( 54 th )   1 KK / 4 jiwa</t>
  </si>
  <si>
    <t xml:space="preserve"> Kejadian tsb sekitar pkl : 16.00 wib</t>
  </si>
  <si>
    <t xml:space="preserve"> Rumah tsb dihuni oleh 2 KK 12  jiwa. Kejadian sktr pkl. 12.30 wib</t>
  </si>
  <si>
    <t>RT.05 RW.11</t>
  </si>
  <si>
    <t xml:space="preserve"> Jln. Patiunus 1 </t>
  </si>
  <si>
    <t xml:space="preserve"> Menurut ket saksi, bahwa sejak pagi hari angin bertiup kencang, dan karena hem -</t>
  </si>
  <si>
    <t xml:space="preserve"> pasan angin yang cukup kuat mengakibatkan atap rumah roboh. Pemilik :</t>
  </si>
  <si>
    <t>Jln. Semeru Raya 3</t>
  </si>
  <si>
    <t xml:space="preserve"> Dikarenakan curah hujan yang tinggi dan disertai angin kencang sejak pagi hari,</t>
  </si>
  <si>
    <t xml:space="preserve"> mengakibatkan pohon tumbang dan menimpa rumah Bpk. Bambang Sarwono,</t>
  </si>
  <si>
    <t xml:space="preserve"> warga jl. Semeru Raya 3. kejadian sekitar pikl 11.00 wib</t>
  </si>
  <si>
    <t>RT.08 RW.09</t>
  </si>
  <si>
    <t>Jln. Stonen Timur</t>
  </si>
  <si>
    <t xml:space="preserve"> urugan pondasi yang baru selesai dibangun, mengakibatkan pondasi sepanjang</t>
  </si>
  <si>
    <t xml:space="preserve"> 28 m dan tinggi 4 m longsor ke Sungai Tengkek.Kjdn pkl. 23.30 wib.</t>
  </si>
  <si>
    <t>Jln. Abdul Rahman Saleh</t>
  </si>
  <si>
    <t xml:space="preserve"> - 1 unit Kulkas</t>
  </si>
  <si>
    <t xml:space="preserve"> - 1 unit Kompor</t>
  </si>
  <si>
    <t xml:space="preserve"> - 1 unit Kipas angin</t>
  </si>
  <si>
    <t xml:space="preserve"> - Dan atap rumah</t>
  </si>
  <si>
    <t xml:space="preserve"> muruh. Pada saat itu kelg bpk. Joko sedang berada di dalam rumah. Tak selang </t>
  </si>
  <si>
    <t xml:space="preserve"> berapa lama genting rumah berjatuhan dan menimpa ybs. Pada saat dicek, pohon</t>
  </si>
  <si>
    <t xml:space="preserve"> randu di depan rumah sudah tumbang dan menimpa rumahnya. Korban, P. Djoko </t>
  </si>
  <si>
    <t xml:space="preserve"> dibawa ke Puskesmas Manyaran, karena kepalanya tertimpa genteng dan menda -</t>
  </si>
  <si>
    <t xml:space="preserve"> pat 4 jahitan. Saat ini sebagian anggota kelg diungsikan ke rumah saudara ( 3 org.</t>
  </si>
  <si>
    <t xml:space="preserve"> anak ), dan yang lain mengungsi di mushola sebelah rumah ( 3 org dewasa ).</t>
  </si>
  <si>
    <t xml:space="preserve"> Pemilik rumah yang terdampak adl. :</t>
  </si>
  <si>
    <t xml:space="preserve"> - Bpk. Widiyanto kerusakkan atap 24%</t>
  </si>
  <si>
    <t xml:space="preserve"> Jln. Bukit Manyaran Permai</t>
  </si>
  <si>
    <t xml:space="preserve"> Pada pkl. 23.30 wib terjadi hujan lebat disertai angin kencang yg mengakibatkan</t>
  </si>
  <si>
    <t xml:space="preserve"> jalan kampung longsor, panjang 30 meter dan lebar 100 meter.</t>
  </si>
  <si>
    <t xml:space="preserve"> Upaya warga adl melaksanakan kerjabakti untuk pembersihan.</t>
  </si>
  <si>
    <t>Wil. Tambakrejo</t>
  </si>
  <si>
    <t xml:space="preserve"> Pesisir Tambak Lorok Smg</t>
  </si>
  <si>
    <t xml:space="preserve"> ~ RT. 01 RW.16 :</t>
  </si>
  <si>
    <t xml:space="preserve">    - Rumah bpk. Sapuan ( 1 KK / 5 jiwa )</t>
  </si>
  <si>
    <t xml:space="preserve"> ~ RT.02 RW.16 :</t>
  </si>
  <si>
    <t xml:space="preserve"> Gelombang pasang di perairan pesisir Tambak Lorok Semarang, berdampak pada</t>
  </si>
  <si>
    <t xml:space="preserve"> rumah - rumah warga sekitar, yaitu :</t>
  </si>
  <si>
    <t xml:space="preserve">    - Bpk. Bambang ( 1 Kk / 4 jiwa )</t>
  </si>
  <si>
    <t xml:space="preserve">    - Bpk. Kholidin ( 1 KK / 4 jiwa )</t>
  </si>
  <si>
    <t xml:space="preserve">    - Tempat Wudhlu ( terangkat ) Masjid Baitussalam</t>
  </si>
  <si>
    <t xml:space="preserve"> ~ RT.04 RW.16</t>
  </si>
  <si>
    <t xml:space="preserve">    - Bpk. Empep Sumpani ( 1 KK / 5 jiwa ).</t>
  </si>
  <si>
    <t xml:space="preserve"> Adapun rumah yang rawan di wil RT.05 RW.16 ( mengungsi di rumah tetangga ) :</t>
  </si>
  <si>
    <t xml:space="preserve"> 1. Mulyono ( 1 KK / 6 jiwa )</t>
  </si>
  <si>
    <t xml:space="preserve"> 2. Sriwidodo ( 1 KK / 4 jiwa )</t>
  </si>
  <si>
    <t xml:space="preserve"> 3. Jon Kenedi ( 1 KK / 5 jiwa )</t>
  </si>
  <si>
    <t xml:space="preserve"> 4. MAT ( 1 KK / 4 jiwa )</t>
  </si>
  <si>
    <t xml:space="preserve"> Mnrt keterangan Bpk. Amron, Pengurus KNTI, wil RT.06 RW.15, adapun rumah</t>
  </si>
  <si>
    <t xml:space="preserve"> yg terdampak, yakni :</t>
  </si>
  <si>
    <t xml:space="preserve"> 1. Bpk. Pitut ( 1 KK/4 jiwa ), roboh bag belakang dan perabotan dapur hanyut di</t>
  </si>
  <si>
    <t xml:space="preserve">     terjang ombak.</t>
  </si>
  <si>
    <t xml:space="preserve"> 2. Agus Kusworo ( 1 KK/6 jiwa ) mengungsi ke tetangga di saat gelombang besar.</t>
  </si>
  <si>
    <t xml:space="preserve"> 3. Ibu NN ( 1 KK / 3 jiwa ) rumah rawan diterjang air setiap ada gelombang besar. </t>
  </si>
  <si>
    <t xml:space="preserve"> 4. Simbah Ru ( 1 jiwa ).</t>
  </si>
  <si>
    <t xml:space="preserve"> Gelombang pasang sejak Minggu, 6 Des.2020 hingga saat ini masih terjadi di wil</t>
  </si>
  <si>
    <t xml:space="preserve"> pesisir pantura wil. Tambak Lorok Tanjungmas. Rabu, 9 Des 2020 wil Tambakrejo</t>
  </si>
  <si>
    <t xml:space="preserve"> RW.16 pkl. 01.00 wib - 04.00 wib juga diterjang gelombang pasang 1,5 - 2,5 m.</t>
  </si>
  <si>
    <t>RT.04 RW.05</t>
  </si>
  <si>
    <t>Jln. Dewi Sartika Timur 8</t>
  </si>
  <si>
    <t xml:space="preserve"> - Rumah bag. Belakang</t>
  </si>
  <si>
    <t xml:space="preserve"> Hujan lebat dg intensitas tinggi di wil Sukorejo Gunungpati sekitar pkl 05.30 wib, </t>
  </si>
  <si>
    <t xml:space="preserve"> menyebabkan longsor. Dan ada beberapa rumah warga yg terdampak. Antara lain</t>
  </si>
  <si>
    <t xml:space="preserve"> 1. Bpk. Heru Haryanto ( 1 KK / 4 jiwa )</t>
  </si>
  <si>
    <t xml:space="preserve"> 2. Nur Seto ( 1 KK )</t>
  </si>
  <si>
    <t xml:space="preserve"> 3. Ibu Sugiyono ( 1 KK / 4 jiwa )</t>
  </si>
  <si>
    <t xml:space="preserve"> 4. Kastiman ( 1 KK / 5 jiwa )</t>
  </si>
  <si>
    <t>Jln. Tampomas No. 2</t>
  </si>
  <si>
    <t xml:space="preserve"> Sejak pagi hari angin berhembus cukup kencang dan cukup kuat, shg mengakibat -</t>
  </si>
  <si>
    <t xml:space="preserve"> kan sebuah pohon tumbang di Jl. Tampomas dan menimpa sebuah rumah milik</t>
  </si>
  <si>
    <t xml:space="preserve"> bpk. Edo, yang dihuni oleh 1 KK / 5 jiwa. Tidak ada korban jiwa dalam kejadian</t>
  </si>
  <si>
    <t xml:space="preserve"> tsb. Tetapi sebagian atap rumah roboh.</t>
  </si>
  <si>
    <t xml:space="preserve"> - Bpk. Joko Susilo, 51 th. kerusakkan atap 100%   ( 1 KK / 5 jiwa )</t>
  </si>
  <si>
    <t xml:space="preserve"> - Bpk. Totok Hariyanto, 61 th. kerusakkan atap 70%  ( 1 KK / 7 jiwa )</t>
  </si>
  <si>
    <t xml:space="preserve"> - Bpk. Kristiono, 45 th. ( 1 KK / 4 jiwa )</t>
  </si>
  <si>
    <t xml:space="preserve"> - Bpk. Iwan, 34 th. ( 1 KK / 6 jiwa )</t>
  </si>
  <si>
    <t xml:space="preserve"> Sekitar pkl. 11.30 wib angin berhembus kencang, terdengar suara kretek2 &amp; ge -</t>
  </si>
  <si>
    <t>RT.04 RW.03</t>
  </si>
  <si>
    <t xml:space="preserve"> Akibat hujan deras dg intensitas yang tinggi sejak semalam, mengakibatkan tanah </t>
  </si>
  <si>
    <t xml:space="preserve"> di depan rumah bpk. Agus LONGSOR sktr pkl. 02.30 wib dini hari. Rumah tsb</t>
  </si>
  <si>
    <t xml:space="preserve"> dihuni oleh 1 KK / 4 jiwa.</t>
  </si>
  <si>
    <t>Dusun Parengsari ( makam</t>
  </si>
  <si>
    <t xml:space="preserve"> Siwogo )</t>
  </si>
  <si>
    <t xml:space="preserve"> - Talud longsor P. 7m &amp; T. 5m</t>
  </si>
  <si>
    <t xml:space="preserve"> Hujan lebat dg intensitas tinggi di wil Gunungpati sekitar pkl 15.30 wib, mengaki - </t>
  </si>
  <si>
    <t xml:space="preserve"> batkan talud makam longsor. </t>
  </si>
  <si>
    <t>Dusun Sekalongan</t>
  </si>
  <si>
    <t xml:space="preserve"> - Talud longsor P. 12 m &amp; T. 8 m</t>
  </si>
  <si>
    <t xml:space="preserve"> Pada pkl. 15.30 wib terjadi tanah longsor di depan rumah Bpk. Suharmin, yang di</t>
  </si>
  <si>
    <t xml:space="preserve"> sebabkan hujan deras dg intensitas tinggi. Tidak ada korban jiwa. Rumah dihuni </t>
  </si>
  <si>
    <t xml:space="preserve"> oleh 1 KK / 6 jiwa. Pemilik rumah : Bpk. Sudarmono ( 50 th ).</t>
  </si>
  <si>
    <t>RT.02 RW.08</t>
  </si>
  <si>
    <t>Jl. Peni Raya no. 117</t>
  </si>
  <si>
    <t xml:space="preserve"> - Peralatan dapur terbakar</t>
  </si>
  <si>
    <t xml:space="preserve"> Korban sedang memasak / menghangatkan sayur ttpi lupa mematikan kompor. </t>
  </si>
  <si>
    <t xml:space="preserve"> sehingga api dari kompor menyambar peralatan dapur yang ada di sekitarnya.</t>
  </si>
  <si>
    <t xml:space="preserve"> Pemilik rumah : Bpk. Indarto   ( 1 KK / 2 jiwa )</t>
  </si>
  <si>
    <t xml:space="preserve"> Api berhasil dipadamkan oleh unit Damkar.</t>
  </si>
  <si>
    <t xml:space="preserve"> Jl. Lamper Tengah I/546</t>
  </si>
  <si>
    <t>Lamper Tengah</t>
  </si>
  <si>
    <t>Semarang Selatan</t>
  </si>
  <si>
    <t xml:space="preserve"> Sekitar pkl. 06.30 wib terjadi atap rumah roboh dikarenakan hujan deras yang turun</t>
  </si>
  <si>
    <t xml:space="preserve"> sedari malam. Dan kondisi bangunan rumah yang sudah tua dan lapuk.</t>
  </si>
  <si>
    <t xml:space="preserve"> Pada saat kejadian pemilik rumah, Bpk. Jumarmin ( 51 th ) sedang tidak berada</t>
  </si>
  <si>
    <t xml:space="preserve"> di rumah.</t>
  </si>
  <si>
    <t>RT.04 RW.04</t>
  </si>
  <si>
    <t>Jl. Taman Sriyatno</t>
  </si>
  <si>
    <t xml:space="preserve">Purwoyoso </t>
  </si>
  <si>
    <t xml:space="preserve"> Pada hari Rabu, sktr pkl. 23.00 wib terjadi talud longsor di aliran sungai Silandak</t>
  </si>
  <si>
    <t xml:space="preserve"> yang dikarenakan curah hujan yang tinggi dan debit air yang meningkat mencapai </t>
  </si>
  <si>
    <t xml:space="preserve"> batas talud. Akibatnya ; tidak mampu menahan aliran air, shg mengakibatkan </t>
  </si>
  <si>
    <t xml:space="preserve"> talud sepanjang 12 meter dan tinggi 4 m longsor di sungai Silandak.</t>
  </si>
  <si>
    <t>RT.05 RW.05</t>
  </si>
  <si>
    <t>Jl. Bukit Manyaran Permai</t>
  </si>
  <si>
    <t xml:space="preserve">Sadeng </t>
  </si>
  <si>
    <t xml:space="preserve"> Hujan deras sejak sore hari di wil Sadeng mengakibatkan tanah longsor dg </t>
  </si>
  <si>
    <t xml:space="preserve"> Panjang : 15 m dan Tinggi : 3 m. Kejadian pkl : 21.00 wib</t>
  </si>
  <si>
    <t>RT.08 RW.01</t>
  </si>
  <si>
    <t>Jln. Blambangan</t>
  </si>
  <si>
    <t xml:space="preserve"> - Diperkirakan sktr Rp. 10 jt.</t>
  </si>
  <si>
    <t xml:space="preserve"> Hujan deras bbrp hari ini mengguyur kota Semarang. Pada pkl. 09.00 wib mnrt</t>
  </si>
  <si>
    <t xml:space="preserve"> keterangan, saksi masih berada di dalam rumah. Tiba2 atap dan tembok rumah</t>
  </si>
  <si>
    <t xml:space="preserve"> roboh. Karena konstruksi bangunan yg sudah tua dan diterpa angin dan hujan.</t>
  </si>
  <si>
    <t xml:space="preserve"> Pada saat kejadian, saksi/korban sempat tertimbun material. Beruntung beliau</t>
  </si>
  <si>
    <t xml:space="preserve"> bisa keluar dari rumah, yaitu : bpk. Susila Widada (31 th)Tidak ada korban jiwa. </t>
  </si>
  <si>
    <t xml:space="preserve"> ( Tembok &amp; pagar ). </t>
  </si>
  <si>
    <t xml:space="preserve"> ment dari tim KSB Candi, ternyata sebagian kayu atap sudah rapuh. Shg begitu</t>
  </si>
  <si>
    <t xml:space="preserve"> terkena hempasan angin yg cukup kuat membuat atap tsb akhirnya roboh.</t>
  </si>
  <si>
    <t xml:space="preserve"> Bpk. Mardiyono dan dihuni oleh 1 KK 3 jiwa. Kejadian sktr pkl : 12.30 wib.</t>
  </si>
  <si>
    <t xml:space="preserve"> Sejak pkl. 21.00 wib hujan deras mengakibatkan talud tidak kuat menahan tanah</t>
  </si>
  <si>
    <t xml:space="preserve"> Adit Wibowo, warga Jl. Pamularsih, roboh. Rumah tsb dihuni  1 KK / 2 jiwa.</t>
  </si>
  <si>
    <t>Jln. Pamularsih 4 /  No. 15</t>
  </si>
  <si>
    <t>RT.03 RW.02</t>
  </si>
  <si>
    <t>Jln. Mustokoweni Tengah 1</t>
  </si>
  <si>
    <t xml:space="preserve">Plombokan </t>
  </si>
  <si>
    <t xml:space="preserve"> Pada hari Jum'at, 11 Des 2020 pkl. 01.30 wib hujan deras disertai angin kencang </t>
  </si>
  <si>
    <t xml:space="preserve"> yang mengakibatkan atap rumah roboh dg uk P : 5 meter Lebar : 8 m.</t>
  </si>
  <si>
    <t>RT. 06 RW.04</t>
  </si>
  <si>
    <t>Jln. Kencono Wungu Tgh 4</t>
  </si>
  <si>
    <t>Karangayu</t>
  </si>
  <si>
    <t xml:space="preserve"> Hujan deras dg intensitas tinggi mengakibatkan rumah roboh ( R. tidur 4x3 m2 ).</t>
  </si>
  <si>
    <t xml:space="preserve"> Rumah milik ibu Siti. Bangunan juga sudah lapuk dan keropos.</t>
  </si>
  <si>
    <t xml:space="preserve"> Pemilik : Alm. Bpk. Warjono dan Ibu Siti ( 60 th ). 1 KK / 15 jiwa.</t>
  </si>
  <si>
    <t xml:space="preserve"> Pemilik rumah adl Bpk. Muharom.</t>
  </si>
  <si>
    <t xml:space="preserve"> Hari Sabtu terjadi hujan dengan intensitas lebat, shg menyebabkan rumah Bpk.</t>
  </si>
  <si>
    <t>RT.03 RW.05</t>
  </si>
  <si>
    <t>Jln. Tumpang I No. 32</t>
  </si>
  <si>
    <t xml:space="preserve"> Hujan deras dg intensitas tinggi mengakibatkan air di anak sungai Langse yg berada </t>
  </si>
  <si>
    <t xml:space="preserve"> di tepat belakang rumah bpk. Wakidi mengalir deras dan menggerus talud yg berada</t>
  </si>
  <si>
    <t xml:space="preserve"> di belakang rumah tsb mengakibatkan talud ambrol. Kejadian sktr jam : 12.00 wib</t>
  </si>
  <si>
    <t>RT.06 RW.05</t>
  </si>
  <si>
    <t>Jln. Gombel Lama No.57</t>
  </si>
  <si>
    <t>RT.04 RW.09</t>
  </si>
  <si>
    <t xml:space="preserve"> - Bpk. Slamet : R. dapur &amp; toilet</t>
  </si>
  <si>
    <t xml:space="preserve"> - Bpk. Bobby : R. dapur &amp; toilet</t>
  </si>
  <si>
    <t xml:space="preserve"> Kejadian sekitar pkl. 12.00 wib, pada saat itu istri p. Slamet sdg menyiapkan bahan</t>
  </si>
  <si>
    <t xml:space="preserve"> utk masak. Tiba2 terdengar suara gemuruh dari belakang rumah. Setelah dilihat bag</t>
  </si>
  <si>
    <t xml:space="preserve"> belakang sudah longsor karena hujan deras. Dan yang terkena dampaknya adl</t>
  </si>
  <si>
    <t xml:space="preserve"> rumah bpk. Slamet ( 2 KK / 5 jiwa ) &amp; bpk. Bobby ( 1 KK / 4 jiwa ).</t>
  </si>
  <si>
    <t>RT.02 RW.13</t>
  </si>
  <si>
    <t xml:space="preserve">Jln. Kaba Raya </t>
  </si>
  <si>
    <t xml:space="preserve"> Hujan deras dg intensitas tinggi mengakibatkan Talud longsor P : 7m &amp; T : 3 m.</t>
  </si>
  <si>
    <t xml:space="preserve"> Yang terdampak adl. Rumah bpk. Darli ( 2KK / 4 jiwa ).</t>
  </si>
  <si>
    <t>RT.03 RW.13</t>
  </si>
  <si>
    <t xml:space="preserve"> Di wil. RT.03 RW.13 terdampak genangan air setinggi leher orang dewasa, ada 4</t>
  </si>
  <si>
    <t xml:space="preserve"> rumah. Yaitu milik :</t>
  </si>
  <si>
    <t xml:space="preserve"> 1. Bpk. Rusdi      3 KK / 6 jiwa</t>
  </si>
  <si>
    <t xml:space="preserve"> 2. Bpk. Giono     2 KK / 5 jiwa</t>
  </si>
  <si>
    <t xml:space="preserve"> 3. Bpk. Surip      2 KK / 6 jiwa</t>
  </si>
  <si>
    <t xml:space="preserve"> 4. Bpk. Paiman  2 KK / 6 jiwa.</t>
  </si>
  <si>
    <t>RT. 01 RW.07</t>
  </si>
  <si>
    <t>Jln. Genuk Baru 1 No. 09</t>
  </si>
  <si>
    <t xml:space="preserve"> Hujan deras dg intensitas tinggi mengakibatkan Talud longsor P : 5 m &amp; T : 2,5 m.</t>
  </si>
  <si>
    <t xml:space="preserve"> Kejadian sekitar jam 16.00 wib. Rumah milik ibu Eni Susini ( 38 th ), 1 KK / 8 jiwa.</t>
  </si>
  <si>
    <t>RT. 06 RW.07</t>
  </si>
  <si>
    <t xml:space="preserve"> Pada hari tsb terjadi hujan dg intensitas lebat, shg menyebabkan tanah longsor.</t>
  </si>
  <si>
    <t xml:space="preserve"> Pemilik rumah : ibu Tri Sumiati ( 1 KK / 3 jiwa ).</t>
  </si>
  <si>
    <t>RT.10 RW.06</t>
  </si>
  <si>
    <t>Jln. Cinde Dalam 3 No. 13</t>
  </si>
  <si>
    <t>Saluran milik Pemkot pelebaran mengakibatkan pondasi rumah milik Bpk. Bambang</t>
  </si>
  <si>
    <t xml:space="preserve"> Rumah bpk. Bambang Juardi ( 60 th ) dihuni 1 KK / 4 jiwa.</t>
  </si>
  <si>
    <t>RT.03 RW.15</t>
  </si>
  <si>
    <t>Jln. Beringin Utara X</t>
  </si>
  <si>
    <t xml:space="preserve"> Juardi rubuh, dg diameter 9 m x 3 m. Penyebab : hujan deras. Pkl. 22.00 wib</t>
  </si>
  <si>
    <t xml:space="preserve"> Rumah yang terdampak adl. Milik Bpk. Deni Adi Nugroho, 2 KK 5 Jiwa.</t>
  </si>
  <si>
    <t xml:space="preserve"> Kejadian sekitar jam 14.30 wib</t>
  </si>
  <si>
    <t>RT.03 RW.09</t>
  </si>
  <si>
    <t xml:space="preserve"> dan 1 bh kamar rusak terbawa arus sungai Sikluwung pada pkl. 14.00 wib. Rumah</t>
  </si>
  <si>
    <t xml:space="preserve"> tsb milik Bpk. Ponijo.</t>
  </si>
  <si>
    <t>RT.03 RW.03</t>
  </si>
  <si>
    <t>Jln. Lempongsari 3</t>
  </si>
  <si>
    <t xml:space="preserve"> Sekitar pkl. 12.30 wib hujan deras dg intensitas  tinggi, mengakibatkan tanah longsor</t>
  </si>
  <si>
    <t xml:space="preserve"> Hujan deras dg intensitas tinggi mengakibatkan Tanah longsor pada pkl. 19.00 wib</t>
  </si>
  <si>
    <t xml:space="preserve"> dan menimpa rumah milik Bpk. Tasiman, yang dihuni oleh 2 KK / 6 jiwa.</t>
  </si>
  <si>
    <t>RT. 06 RW.05</t>
  </si>
  <si>
    <t>Jln. Gombel lama</t>
  </si>
  <si>
    <t xml:space="preserve"> Hujan deras dg intensitas tinggi mengakibatkan Tanah longsor pada pkl. 13.00 wib</t>
  </si>
  <si>
    <t xml:space="preserve"> dan menimpa rumah milik Bpk. Sramun ( 55 th ), yang dihuni oleh 1 KK / 3 jiwa.</t>
  </si>
  <si>
    <t>RT.11 RW.04</t>
  </si>
  <si>
    <t>Jln. Pancursari</t>
  </si>
  <si>
    <t xml:space="preserve"> Hujan deras sejak siang hari menyebabkan talud belakang rumah bpk. Triyoko </t>
  </si>
  <si>
    <t xml:space="preserve"> ( 34 th ), longsor dg diameter 15 m x 1,2 m. Rumah dihuni : 1 KK / 4 jiwa.</t>
  </si>
  <si>
    <t xml:space="preserve"> Kejadian sekitar pkl. 16.00 wib.</t>
  </si>
  <si>
    <t>RT.01 RW.01</t>
  </si>
  <si>
    <t xml:space="preserve"> Jln. Gotong Royong</t>
  </si>
  <si>
    <t xml:space="preserve"> Hujan deras pada hari Jum'at, mengakibatkan pondasi rumah milik Bpk. Nyoto </t>
  </si>
  <si>
    <t xml:space="preserve"> ( 59 th ). Rumah dihuni 1 KK / 3 jiwa, ROBOH dan mengakibatkan 2 kamar tidur</t>
  </si>
  <si>
    <t xml:space="preserve"> uk. 3 x 3m rusak parah dan juga tembok rumah retak2. Kejadian pkl. : 15.00 wib</t>
  </si>
  <si>
    <t>RT.03 RW.07</t>
  </si>
  <si>
    <t>Jln. Tumpuksari</t>
  </si>
  <si>
    <t xml:space="preserve"> Hujan deras pada hari Jum'at, mengakibatkan talud pondasi kebun longsor dengan </t>
  </si>
  <si>
    <t xml:space="preserve"> uk. 10 x 1,5 meter mengakibatkan material tanah menutupi akses jalan.</t>
  </si>
  <si>
    <t xml:space="preserve"> Rumah milik Bpk. Istejo ( 57 th ), dihuni 1 KK / 4 jiwa.</t>
  </si>
  <si>
    <t>RT.09 RW.02</t>
  </si>
  <si>
    <t>Jl. Jomblang Perbalan</t>
  </si>
  <si>
    <t xml:space="preserve"> Dikarenakan hujan deras dg intensitas tinggi, dan kondisi talud yang sudah miring,</t>
  </si>
  <si>
    <t xml:space="preserve"> maka Talud setinggi 2,5 m dan panjang 5 m longsor dan menimpa bag samping rmh</t>
  </si>
  <si>
    <t xml:space="preserve"> Bpk. Lusiman, Pemilik : Bpk. Susmiyanto (alm). Akibatnya sebagian atap samping </t>
  </si>
  <si>
    <t xml:space="preserve"> rusak. Kejadian sktr pkl. 17.45 wib</t>
  </si>
  <si>
    <t xml:space="preserve"> - Tanah 5 x 6 m longsor</t>
  </si>
  <si>
    <t xml:space="preserve"> Hujan deras pada hari Sabtu, mengakibatkan bagian belakang rumah Bpk. Sulis </t>
  </si>
  <si>
    <t xml:space="preserve"> ( 1 KK / 5 jiwa ) longsor. Kejadian sktr pkl. 22.20 wib</t>
  </si>
  <si>
    <t>Jln. Cempedak Utara 2</t>
  </si>
  <si>
    <t>Lamper Lor</t>
  </si>
  <si>
    <t xml:space="preserve"> Hujan deras pada hari Jum'at, pkl. 20.00 wib mengakibatkan pondasi dapur di blk</t>
  </si>
  <si>
    <t xml:space="preserve"> rumah Bpk. David, Jl. Cempedak Utara 2 longsor dg diameter 7 x 3 m. Longsor.</t>
  </si>
  <si>
    <t xml:space="preserve"> Kejadian pada hari Sabtu pkl 16.15 wib.</t>
  </si>
  <si>
    <t xml:space="preserve"> Tidak ada korban jiwa dlm kejadian tsb.</t>
  </si>
  <si>
    <t xml:space="preserve"> Rumah milik bpk. Wakidi ( 75 th ), 1 KK 3 jiwa. </t>
  </si>
  <si>
    <t xml:space="preserve"> Akibat hujan deras dan angin kencang , mengakibatkan tebing longsor dan rumah</t>
  </si>
  <si>
    <t>Bpk. Suparno tertimpa pohon, shg sebagian atap rumah dan dapur rusak berat.</t>
  </si>
  <si>
    <t xml:space="preserve"> Rumah dihuni oleh 3 KK 7 jiwa.</t>
  </si>
  <si>
    <t>RT.03 RW.11</t>
  </si>
  <si>
    <t>Jalan kampung</t>
  </si>
  <si>
    <t xml:space="preserve"> Pada hari tsb terjadi hujan dg intensitas lebat, shg menyebabkan talud dg P. : 5 m</t>
  </si>
  <si>
    <t xml:space="preserve"> dan T : 4 m longsor. Yang terkena imbas adl jalan kampung ( fasilitas umum ).</t>
  </si>
  <si>
    <t>RT.02 RW.12</t>
  </si>
  <si>
    <t>Jln. Cinde Utara</t>
  </si>
  <si>
    <t xml:space="preserve"> Hujan deras pada hari Sabtu pada pkl.20.20 wib, menyebabkan Talud jalan longsor.</t>
  </si>
  <si>
    <t xml:space="preserve"> Tinggi 7 m dan Panjang 8 m. Talud yang longsor merupakan akses jalan menuju ke</t>
  </si>
  <si>
    <t xml:space="preserve"> makam.</t>
  </si>
  <si>
    <t>***</t>
  </si>
  <si>
    <t>RT.05 RW.06</t>
  </si>
  <si>
    <t>Desa Kebonbatur</t>
  </si>
  <si>
    <t>Kebonbatur</t>
  </si>
  <si>
    <t xml:space="preserve"> - 1 org meninggal dunia (tenggelam)</t>
  </si>
  <si>
    <t xml:space="preserve">   an. : Habib bin Sukisno ( 9 th ).</t>
  </si>
  <si>
    <t xml:space="preserve"> Pkl. 14.30 wib korban sedang memancing bersama temannya di sekitar bendung</t>
  </si>
  <si>
    <t xml:space="preserve"> Kebonbatur. Tiba2 alat pancing korban terjatuh ke bendungan, dan ybs berusaha</t>
  </si>
  <si>
    <t xml:space="preserve"> mengambilnya. Namun naas, korban malah terpeleset tercebur ke Kedung dan </t>
  </si>
  <si>
    <t xml:space="preserve"> tenggelam. Kedua temannya tidak berani menolong.</t>
  </si>
  <si>
    <t xml:space="preserve"> Pencarian tim SAR gabungan dilakukan dg cara menyisir dg perahu karet dan pe -</t>
  </si>
  <si>
    <t xml:space="preserve"> Pkl. 17.30 wib korban berhasil dievakuasi oleh tim SAR gabungan dlm keadaan</t>
  </si>
  <si>
    <t xml:space="preserve"> meninggal dunia. Selanjutnya dibawa ke rumah duka.</t>
  </si>
  <si>
    <r>
      <t xml:space="preserve"> nyelaman di area lokasi kjdn. Saat itu kedalaman bendung Kebonbatur </t>
    </r>
    <r>
      <rPr>
        <i/>
        <u/>
        <sz val="9"/>
        <color rgb="FF0070C0"/>
        <rFont val="Arial Narrow"/>
        <family val="2"/>
      </rPr>
      <t>+</t>
    </r>
    <r>
      <rPr>
        <i/>
        <sz val="9"/>
        <color rgb="FF0070C0"/>
        <rFont val="Arial Narrow"/>
        <family val="2"/>
      </rPr>
      <t xml:space="preserve"> 3 m</t>
    </r>
  </si>
  <si>
    <t>RT.07 RW.02</t>
  </si>
  <si>
    <t xml:space="preserve"> Dikarenakan hujan deras dg intensitas tinggi pada hari Jum'at, mengakibatkan talud</t>
  </si>
  <si>
    <t xml:space="preserve"> longsor sepanjang 3 x  5 m di depan rmh bpk. Sugeng ( 46 th ), yang dihuni 1 KK /</t>
  </si>
  <si>
    <t xml:space="preserve"> 3 jiwa. Kejadian sekitar pkl. 20.00 wib.</t>
  </si>
  <si>
    <t>Sendangguwo</t>
  </si>
  <si>
    <t xml:space="preserve"> Hujan deras intensitas tinggi dg durasi sekitar krg lebih 3 jam, mengakibatkan debit </t>
  </si>
  <si>
    <t xml:space="preserve"> air sungai meningkat dan mengalir deras. Yang kmdn menggerustanah yang berada</t>
  </si>
  <si>
    <t xml:space="preserve"> di samping hingga bawah kamar rumah bpk. Setiono ( 60 th ) dan mengakibatkan</t>
  </si>
  <si>
    <t xml:space="preserve"> kamar beliau mengalami kerusakkan. Rumah tsb dihuni 2 KK 6 jiwa.</t>
  </si>
  <si>
    <t>RT. 03 RW.13</t>
  </si>
  <si>
    <t xml:space="preserve"> Jln. Ariloka No. 41</t>
  </si>
  <si>
    <t xml:space="preserve"> - Diperkirakan sktr Rp. 20 jt.</t>
  </si>
  <si>
    <t xml:space="preserve"> Pada hari Senin, 28 Des. 2020 sktr jam 23.30 wib turun hujan deras dan disertai </t>
  </si>
  <si>
    <t xml:space="preserve"> angin kencang, yg mengakibatkan rumah roboh berukuran 5 x 5 . Rumah tsb adl.</t>
  </si>
  <si>
    <t xml:space="preserve"> milik Bpk. Kamaludin ( 61 th ), dihuni oleh 1 KK / 2 jiwa.</t>
  </si>
  <si>
    <t xml:space="preserve"> Saksi2 :  1. Harjito ( 67 th )  -- Ketua RW. 13</t>
  </si>
  <si>
    <t xml:space="preserve">               2. Sukardi ( 58 th ) -- Ketua RT.03</t>
  </si>
  <si>
    <t xml:space="preserve"> Warga bergotong royong membantu evakuasi korban dan membersihkan puing2</t>
  </si>
  <si>
    <t xml:space="preserve"> bangunan yang roboh.</t>
  </si>
  <si>
    <t>:      N I H I L</t>
  </si>
  <si>
    <t>RT.09 RW.03</t>
  </si>
  <si>
    <t>Jln. Kawi Gg. V</t>
  </si>
  <si>
    <t xml:space="preserve"> - R. Tidur, R. Makan &amp; kmr mandi</t>
  </si>
  <si>
    <t xml:space="preserve"> Di wil. Daerah Wonotingal terjadi hujan deras dg intensitas tinggi. Yang mengakibat -</t>
  </si>
  <si>
    <t xml:space="preserve"> kan sebuah rumah warga yaitu milik bpk.Pius ( 42 th ) roboh. Dikarenakan konstruk -</t>
  </si>
  <si>
    <t xml:space="preserve"> si bangunan yg terbuat dari kayu, sudah kropos dan tidak kuat menahan beban lagi.</t>
  </si>
  <si>
    <t xml:space="preserve"> Luas bangunan 5 x 8 m. dan dihuni oleh 2 KK / 4 jiwa.</t>
  </si>
  <si>
    <t xml:space="preserve"> BPBD memberikan bantuan berupa 8 lb seng, untuk perbaikan rumah tsb.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</si>
</sst>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p&quot;* #,##0_-;\-&quot;Rp&quot;* #,##0_-;_-&quot;Rp&quot;* &quot;-&quot;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12"/>
      <color theme="1"/>
      <name val="Book Antiqua"/>
      <family val="1"/>
    </font>
    <font>
      <b/>
      <sz val="8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i/>
      <sz val="9"/>
      <color theme="1"/>
      <name val="Arial"/>
      <family val="2"/>
    </font>
    <font>
      <u/>
      <sz val="9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theme="1"/>
      <name val="Bookman Old Style"/>
      <family val="1"/>
    </font>
    <font>
      <b/>
      <u/>
      <sz val="11"/>
      <color theme="1"/>
      <name val="Bookman Old Style"/>
      <family val="1"/>
    </font>
    <font>
      <sz val="11"/>
      <color theme="1"/>
      <name val="Arimo"/>
      <family val="2"/>
    </font>
    <font>
      <b/>
      <sz val="11"/>
      <color theme="1"/>
      <name val="Arimo"/>
      <family val="2"/>
    </font>
    <font>
      <b/>
      <sz val="10"/>
      <color theme="1"/>
      <name val="Arimo"/>
      <family val="2"/>
    </font>
    <font>
      <b/>
      <i/>
      <sz val="9"/>
      <color theme="1"/>
      <name val="Arimo"/>
      <family val="2"/>
    </font>
    <font>
      <sz val="9"/>
      <color theme="1"/>
      <name val="Calibri"/>
      <family val="2"/>
      <scheme val="minor"/>
    </font>
    <font>
      <sz val="11"/>
      <color theme="1"/>
      <name val="Arial Narrow"/>
      <family val="2"/>
    </font>
    <font>
      <b/>
      <i/>
      <sz val="11"/>
      <color theme="1"/>
      <name val="Cambria"/>
      <family val="1"/>
      <scheme val="major"/>
    </font>
    <font>
      <b/>
      <sz val="9"/>
      <color rgb="FFFF0000"/>
      <name val="Arial Narrow"/>
      <family val="2"/>
    </font>
    <font>
      <sz val="10"/>
      <color theme="1"/>
      <name val="Arimo"/>
      <family val="2"/>
    </font>
    <font>
      <b/>
      <i/>
      <sz val="12"/>
      <color theme="1"/>
      <name val="Arial Narrow"/>
      <family val="2"/>
    </font>
    <font>
      <b/>
      <i/>
      <sz val="9"/>
      <color theme="1"/>
      <name val="Arial Narrow"/>
      <family val="2"/>
    </font>
    <font>
      <b/>
      <sz val="9"/>
      <color theme="1"/>
      <name val="Arial Narrow"/>
      <family val="2"/>
    </font>
    <font>
      <i/>
      <sz val="9"/>
      <color theme="1"/>
      <name val="Arial Narrow"/>
      <family val="2"/>
    </font>
    <font>
      <b/>
      <i/>
      <sz val="14"/>
      <color theme="1"/>
      <name val="Arial Narrow"/>
      <family val="2"/>
    </font>
    <font>
      <b/>
      <i/>
      <sz val="14"/>
      <color theme="1"/>
      <name val="Arial Nova"/>
      <family val="2"/>
    </font>
    <font>
      <b/>
      <i/>
      <sz val="11"/>
      <color theme="1"/>
      <name val="Arial Nova"/>
      <family val="2"/>
    </font>
    <font>
      <sz val="9"/>
      <color rgb="FFFF0000"/>
      <name val="Arial Narrow"/>
      <family val="2"/>
    </font>
    <font>
      <b/>
      <i/>
      <sz val="12"/>
      <color theme="1"/>
      <name val="Arial"/>
      <family val="2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1"/>
      <name val="Arial"/>
      <family val="2"/>
    </font>
    <font>
      <sz val="12"/>
      <color theme="1"/>
      <name val="Tahoma"/>
      <family val="2"/>
    </font>
    <font>
      <b/>
      <sz val="11"/>
      <color theme="1"/>
      <name val="Arial Narrow"/>
      <family val="2"/>
    </font>
    <font>
      <b/>
      <sz val="10"/>
      <color theme="1"/>
      <name val="Arimo"/>
    </font>
    <font>
      <b/>
      <sz val="11"/>
      <color theme="1"/>
      <name val="Arimo"/>
    </font>
    <font>
      <b/>
      <sz val="10"/>
      <color rgb="FFFF0000"/>
      <name val="Arial Narrow"/>
      <family val="2"/>
    </font>
    <font>
      <sz val="11"/>
      <color theme="1"/>
      <name val="Arimo"/>
    </font>
    <font>
      <b/>
      <sz val="9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9"/>
      <color rgb="FF0070C0"/>
      <name val="Arial Narrow"/>
      <family val="2"/>
    </font>
    <font>
      <i/>
      <u/>
      <sz val="9"/>
      <color rgb="FF0070C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4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5" borderId="1" xfId="2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10" xfId="0" applyFont="1" applyBorder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7" xfId="0" applyFont="1" applyBorder="1"/>
    <xf numFmtId="0" fontId="12" fillId="0" borderId="18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5" fillId="0" borderId="17" xfId="0" applyFont="1" applyBorder="1"/>
    <xf numFmtId="0" fontId="13" fillId="0" borderId="17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6" fillId="0" borderId="0" xfId="0" applyFont="1"/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/>
    <xf numFmtId="0" fontId="17" fillId="0" borderId="0" xfId="0" applyFont="1"/>
    <xf numFmtId="0" fontId="18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4" xfId="0" applyBorder="1" applyAlignment="1">
      <alignment horizontal="center"/>
    </xf>
    <xf numFmtId="0" fontId="0" fillId="0" borderId="24" xfId="0" applyBorder="1"/>
    <xf numFmtId="0" fontId="12" fillId="0" borderId="25" xfId="0" applyFont="1" applyFill="1" applyBorder="1"/>
    <xf numFmtId="0" fontId="19" fillId="0" borderId="2" xfId="0" applyFont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" fillId="7" borderId="3" xfId="1" applyFont="1" applyFill="1" applyBorder="1" applyAlignment="1">
      <alignment horizontal="center"/>
    </xf>
    <xf numFmtId="0" fontId="6" fillId="7" borderId="3" xfId="1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24" fillId="0" borderId="2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6" xfId="0" applyBorder="1"/>
    <xf numFmtId="0" fontId="25" fillId="0" borderId="2" xfId="0" applyFont="1" applyBorder="1" applyAlignment="1">
      <alignment horizontal="center"/>
    </xf>
    <xf numFmtId="0" fontId="0" fillId="0" borderId="12" xfId="0" applyBorder="1"/>
    <xf numFmtId="0" fontId="3" fillId="0" borderId="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14" fontId="3" fillId="0" borderId="24" xfId="0" applyNumberFormat="1" applyFon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26" fillId="0" borderId="2" xfId="0" applyFont="1" applyBorder="1" applyAlignment="1">
      <alignment horizontal="center"/>
    </xf>
    <xf numFmtId="0" fontId="27" fillId="0" borderId="2" xfId="0" applyFont="1" applyBorder="1"/>
    <xf numFmtId="0" fontId="23" fillId="7" borderId="3" xfId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7" borderId="3" xfId="1" applyFont="1" applyFill="1" applyBorder="1" applyAlignment="1">
      <alignment horizontal="center"/>
    </xf>
    <xf numFmtId="0" fontId="0" fillId="0" borderId="27" xfId="0" applyBorder="1"/>
    <xf numFmtId="0" fontId="30" fillId="0" borderId="2" xfId="0" applyFont="1" applyBorder="1" applyAlignment="1">
      <alignment horizontal="center"/>
    </xf>
    <xf numFmtId="0" fontId="30" fillId="0" borderId="2" xfId="0" applyFont="1" applyBorder="1"/>
    <xf numFmtId="0" fontId="30" fillId="0" borderId="2" xfId="0" applyFont="1" applyBorder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2" fillId="5" borderId="1" xfId="2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17" fontId="21" fillId="0" borderId="2" xfId="0" applyNumberFormat="1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7" fontId="9" fillId="0" borderId="2" xfId="0" applyNumberFormat="1" applyFont="1" applyBorder="1" applyAlignment="1">
      <alignment horizontal="center"/>
    </xf>
    <xf numFmtId="17" fontId="27" fillId="0" borderId="2" xfId="0" applyNumberFormat="1" applyFont="1" applyBorder="1" applyAlignment="1">
      <alignment horizontal="center"/>
    </xf>
    <xf numFmtId="17" fontId="33" fillId="0" borderId="2" xfId="0" applyNumberFormat="1" applyFont="1" applyBorder="1" applyAlignment="1">
      <alignment horizontal="center"/>
    </xf>
    <xf numFmtId="0" fontId="34" fillId="0" borderId="2" xfId="0" applyFont="1" applyBorder="1"/>
    <xf numFmtId="0" fontId="35" fillId="0" borderId="2" xfId="0" applyFont="1" applyBorder="1"/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2" fillId="0" borderId="0" xfId="0" applyFont="1"/>
    <xf numFmtId="0" fontId="29" fillId="0" borderId="2" xfId="0" applyFont="1" applyBorder="1" applyAlignment="1">
      <alignment horizontal="center"/>
    </xf>
    <xf numFmtId="0" fontId="32" fillId="5" borderId="28" xfId="2" applyFont="1" applyFill="1" applyBorder="1" applyAlignment="1">
      <alignment horizontal="center"/>
    </xf>
    <xf numFmtId="0" fontId="2" fillId="5" borderId="28" xfId="2" applyFont="1" applyFill="1" applyBorder="1" applyAlignment="1">
      <alignment horizontal="center"/>
    </xf>
    <xf numFmtId="0" fontId="30" fillId="0" borderId="29" xfId="0" applyFont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0" fillId="0" borderId="0" xfId="0" applyFont="1"/>
    <xf numFmtId="17" fontId="21" fillId="0" borderId="2" xfId="0" applyNumberFormat="1" applyFont="1" applyBorder="1" applyAlignment="1">
      <alignment horizontal="left"/>
    </xf>
    <xf numFmtId="17" fontId="25" fillId="0" borderId="2" xfId="0" applyNumberFormat="1" applyFont="1" applyBorder="1" applyAlignment="1">
      <alignment horizontal="center"/>
    </xf>
    <xf numFmtId="0" fontId="1" fillId="7" borderId="3" xfId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0" fillId="0" borderId="2" xfId="0" applyFont="1" applyBorder="1"/>
    <xf numFmtId="0" fontId="25" fillId="0" borderId="2" xfId="0" applyFont="1" applyBorder="1"/>
    <xf numFmtId="0" fontId="21" fillId="0" borderId="2" xfId="0" applyFont="1" applyBorder="1"/>
    <xf numFmtId="14" fontId="22" fillId="0" borderId="2" xfId="0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29" fillId="0" borderId="2" xfId="0" applyFont="1" applyBorder="1" applyAlignment="1">
      <alignment horizontal="left"/>
    </xf>
    <xf numFmtId="0" fontId="38" fillId="7" borderId="3" xfId="0" applyFont="1" applyFill="1" applyBorder="1" applyAlignment="1">
      <alignment horizontal="center"/>
    </xf>
    <xf numFmtId="0" fontId="38" fillId="7" borderId="22" xfId="0" applyFont="1" applyFill="1" applyBorder="1"/>
    <xf numFmtId="0" fontId="37" fillId="6" borderId="7" xfId="0" applyFont="1" applyFill="1" applyBorder="1" applyAlignment="1">
      <alignment horizontal="center"/>
    </xf>
    <xf numFmtId="0" fontId="40" fillId="7" borderId="12" xfId="0" applyFont="1" applyFill="1" applyBorder="1" applyAlignment="1">
      <alignment horizontal="center"/>
    </xf>
    <xf numFmtId="0" fontId="40" fillId="7" borderId="2" xfId="0" applyFont="1" applyFill="1" applyBorder="1" applyAlignment="1">
      <alignment horizontal="center"/>
    </xf>
    <xf numFmtId="0" fontId="40" fillId="7" borderId="3" xfId="0" applyFont="1" applyFill="1" applyBorder="1" applyAlignment="1">
      <alignment horizontal="center"/>
    </xf>
    <xf numFmtId="14" fontId="3" fillId="0" borderId="2" xfId="0" applyNumberFormat="1" applyFont="1" applyBorder="1" applyAlignment="1"/>
    <xf numFmtId="0" fontId="22" fillId="0" borderId="2" xfId="0" applyFont="1" applyBorder="1" applyAlignment="1"/>
    <xf numFmtId="0" fontId="29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0" xfId="0" applyFont="1" applyBorder="1" applyAlignment="1"/>
    <xf numFmtId="0" fontId="3" fillId="7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30" xfId="0" applyBorder="1"/>
    <xf numFmtId="17" fontId="36" fillId="0" borderId="2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41" fillId="4" borderId="1" xfId="1" applyFont="1" applyFill="1" applyBorder="1" applyAlignment="1">
      <alignment horizontal="center"/>
    </xf>
    <xf numFmtId="0" fontId="42" fillId="7" borderId="3" xfId="1" applyFont="1" applyFill="1" applyBorder="1" applyAlignment="1">
      <alignment horizontal="center"/>
    </xf>
    <xf numFmtId="0" fontId="25" fillId="7" borderId="3" xfId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0" fillId="0" borderId="29" xfId="0" applyBorder="1"/>
    <xf numFmtId="0" fontId="24" fillId="0" borderId="2" xfId="0" applyFont="1" applyBorder="1" applyAlignment="1">
      <alignment horizontal="left"/>
    </xf>
    <xf numFmtId="0" fontId="32" fillId="4" borderId="1" xfId="1" applyFont="1" applyFill="1" applyBorder="1" applyAlignment="1">
      <alignment horizontal="center"/>
    </xf>
    <xf numFmtId="0" fontId="3" fillId="0" borderId="16" xfId="0" applyFont="1" applyBorder="1" applyAlignment="1"/>
    <xf numFmtId="0" fontId="22" fillId="0" borderId="16" xfId="0" applyFont="1" applyBorder="1" applyAlignment="1"/>
    <xf numFmtId="0" fontId="44" fillId="0" borderId="2" xfId="0" applyFont="1" applyBorder="1" applyAlignment="1">
      <alignment horizontal="center"/>
    </xf>
    <xf numFmtId="14" fontId="44" fillId="0" borderId="2" xfId="0" applyNumberFormat="1" applyFont="1" applyBorder="1" applyAlignment="1">
      <alignment horizontal="center"/>
    </xf>
    <xf numFmtId="0" fontId="44" fillId="0" borderId="2" xfId="0" applyFont="1" applyBorder="1" applyAlignment="1"/>
    <xf numFmtId="0" fontId="44" fillId="0" borderId="2" xfId="0" applyFont="1" applyBorder="1" applyAlignment="1">
      <alignment horizontal="left"/>
    </xf>
    <xf numFmtId="0" fontId="30" fillId="0" borderId="29" xfId="0" applyFont="1" applyBorder="1"/>
  </cellXfs>
  <cellStyles count="3">
    <cellStyle name="20% - Accent2" xfId="1" builtinId="34"/>
    <cellStyle name="20% - Accent4" xfId="2" builtinId="42"/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60"/>
  <sheetViews>
    <sheetView tabSelected="1" topLeftCell="A2747" zoomScaleNormal="100" workbookViewId="0">
      <selection activeCell="I2766" sqref="I2766"/>
    </sheetView>
  </sheetViews>
  <sheetFormatPr defaultRowHeight="14.4"/>
  <cols>
    <col min="1" max="1" width="5" customWidth="1"/>
    <col min="2" max="2" width="12.88671875" customWidth="1"/>
    <col min="3" max="3" width="19.109375" style="9" customWidth="1"/>
    <col min="4" max="5" width="13.5546875" customWidth="1"/>
    <col min="6" max="15" width="5" customWidth="1"/>
    <col min="16" max="16" width="9.109375" customWidth="1"/>
    <col min="17" max="17" width="9.6640625" customWidth="1"/>
    <col min="18" max="18" width="23.44140625" customWidth="1"/>
    <col min="19" max="19" width="51.44140625" style="9" customWidth="1"/>
  </cols>
  <sheetData>
    <row r="1" spans="1:20">
      <c r="A1" s="1"/>
      <c r="B1" s="1"/>
      <c r="C1" s="1"/>
      <c r="D1" s="2"/>
      <c r="E1" s="2"/>
      <c r="F1" s="2"/>
      <c r="G1" s="2"/>
      <c r="H1" s="2"/>
      <c r="I1" s="2"/>
      <c r="J1" s="1"/>
      <c r="K1" s="2"/>
      <c r="L1" s="1"/>
      <c r="M1" s="2"/>
      <c r="N1" s="2"/>
      <c r="O1" s="2"/>
      <c r="P1" s="2"/>
      <c r="Q1" s="2"/>
      <c r="R1" s="2"/>
      <c r="S1" s="1"/>
    </row>
    <row r="2" spans="1:20" ht="15.6">
      <c r="A2" s="1"/>
      <c r="B2" s="1"/>
      <c r="C2" s="1"/>
      <c r="D2" s="1"/>
      <c r="E2" s="1"/>
      <c r="F2" s="1"/>
      <c r="G2" s="3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ht="15.6">
      <c r="A3" s="1"/>
      <c r="B3" s="1"/>
      <c r="C3" s="1"/>
      <c r="D3" s="2"/>
      <c r="E3" s="2"/>
      <c r="F3" s="2"/>
      <c r="G3" s="3" t="s">
        <v>26</v>
      </c>
      <c r="H3" s="2"/>
      <c r="I3" s="2"/>
      <c r="J3" s="1"/>
      <c r="K3" s="2"/>
      <c r="L3" s="1"/>
      <c r="M3" s="2"/>
      <c r="N3" s="2"/>
      <c r="O3" s="2"/>
      <c r="P3" s="2"/>
      <c r="Q3" s="2"/>
      <c r="R3" s="2"/>
      <c r="S3" s="1"/>
    </row>
    <row r="4" spans="1:20">
      <c r="A4" s="1"/>
      <c r="B4" s="1"/>
      <c r="C4" s="1"/>
      <c r="D4" s="2"/>
      <c r="E4" s="2"/>
      <c r="F4" s="2"/>
      <c r="G4" s="4" t="s">
        <v>1</v>
      </c>
      <c r="H4" s="2"/>
      <c r="I4" s="2"/>
      <c r="J4" s="1"/>
      <c r="K4" s="2"/>
      <c r="L4" s="1"/>
      <c r="M4" s="2"/>
      <c r="N4" s="2"/>
      <c r="O4" s="2"/>
      <c r="P4" s="2"/>
      <c r="Q4" s="2"/>
      <c r="R4" s="2"/>
      <c r="S4" s="1"/>
    </row>
    <row r="5" spans="1:20">
      <c r="A5" s="1"/>
      <c r="B5" s="1"/>
      <c r="C5" s="1"/>
      <c r="D5" s="2"/>
      <c r="E5" s="2"/>
      <c r="F5" s="2"/>
      <c r="G5" s="2"/>
      <c r="H5" s="2"/>
      <c r="I5" s="2"/>
      <c r="J5" s="1"/>
      <c r="K5" s="2"/>
      <c r="L5" s="1"/>
      <c r="M5" s="2"/>
      <c r="N5" s="2"/>
      <c r="O5" s="2"/>
      <c r="P5" s="2"/>
      <c r="Q5" s="2"/>
      <c r="R5" s="2"/>
      <c r="S5" s="1"/>
    </row>
    <row r="6" spans="1:20" ht="15" thickBot="1">
      <c r="A6" s="10" t="s">
        <v>2</v>
      </c>
      <c r="B6" s="10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10" t="s">
        <v>11</v>
      </c>
      <c r="K6" s="10" t="s">
        <v>12</v>
      </c>
      <c r="L6" s="10" t="s">
        <v>13</v>
      </c>
      <c r="M6" s="10" t="s">
        <v>14</v>
      </c>
      <c r="N6" s="11" t="s">
        <v>15</v>
      </c>
      <c r="O6" s="10" t="s">
        <v>16</v>
      </c>
      <c r="P6" s="10" t="s">
        <v>1956</v>
      </c>
      <c r="Q6" s="10" t="s">
        <v>1955</v>
      </c>
      <c r="R6" s="10" t="s">
        <v>17</v>
      </c>
      <c r="S6" s="10" t="s">
        <v>18</v>
      </c>
    </row>
    <row r="7" spans="1:20" ht="15" thickTop="1">
      <c r="A7" s="155"/>
      <c r="B7" s="1"/>
      <c r="C7" s="1"/>
      <c r="D7" s="1"/>
      <c r="E7" s="1"/>
      <c r="F7" s="1"/>
      <c r="G7" s="1"/>
      <c r="H7" s="1"/>
      <c r="I7" s="5" t="s">
        <v>56</v>
      </c>
      <c r="J7" s="1"/>
      <c r="K7" s="1"/>
      <c r="L7" s="1"/>
      <c r="M7" s="1"/>
      <c r="N7" s="1"/>
      <c r="O7" s="1"/>
      <c r="P7" s="1"/>
      <c r="Q7" s="1"/>
      <c r="R7" s="1"/>
      <c r="S7" s="1"/>
      <c r="T7" s="97"/>
    </row>
    <row r="8" spans="1:20">
      <c r="A8" s="6">
        <v>1</v>
      </c>
      <c r="B8" s="7">
        <v>43862</v>
      </c>
      <c r="C8" s="6" t="s">
        <v>27</v>
      </c>
      <c r="D8" s="6" t="s">
        <v>21</v>
      </c>
      <c r="E8" s="6" t="s">
        <v>20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8" t="s">
        <v>19</v>
      </c>
      <c r="S8" s="6" t="s">
        <v>29</v>
      </c>
    </row>
    <row r="9" spans="1:20">
      <c r="A9" s="6"/>
      <c r="B9" s="6"/>
      <c r="C9" s="6" t="s">
        <v>28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8" t="s">
        <v>23</v>
      </c>
      <c r="S9" s="6" t="s">
        <v>30</v>
      </c>
    </row>
    <row r="10" spans="1:2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 t="s">
        <v>24</v>
      </c>
      <c r="S10" s="6" t="s">
        <v>31</v>
      </c>
    </row>
    <row r="11" spans="1:2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 t="s">
        <v>32</v>
      </c>
    </row>
    <row r="12" spans="1:2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20">
      <c r="A13" s="6">
        <v>2</v>
      </c>
      <c r="B13" s="7">
        <v>43891</v>
      </c>
      <c r="C13" s="6" t="s">
        <v>33</v>
      </c>
      <c r="D13" s="6" t="s">
        <v>35</v>
      </c>
      <c r="E13" s="6" t="s">
        <v>36</v>
      </c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6"/>
      <c r="Q13" s="6"/>
      <c r="R13" s="8" t="s">
        <v>19</v>
      </c>
      <c r="S13" s="6" t="s">
        <v>38</v>
      </c>
    </row>
    <row r="14" spans="1:20">
      <c r="A14" s="6"/>
      <c r="B14" s="6"/>
      <c r="C14" s="6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8" t="s">
        <v>23</v>
      </c>
      <c r="S14" s="6" t="s">
        <v>39</v>
      </c>
    </row>
    <row r="15" spans="1:20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8" t="s">
        <v>37</v>
      </c>
      <c r="S15" s="6" t="s">
        <v>40</v>
      </c>
    </row>
    <row r="16" spans="1:2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8"/>
      <c r="S16" s="6"/>
    </row>
    <row r="17" spans="1:19">
      <c r="A17" s="6">
        <v>3</v>
      </c>
      <c r="B17" s="7">
        <v>43952</v>
      </c>
      <c r="C17" s="6" t="s">
        <v>41</v>
      </c>
      <c r="D17" s="6" t="s">
        <v>43</v>
      </c>
      <c r="E17" s="6" t="s">
        <v>44</v>
      </c>
      <c r="F17" s="6"/>
      <c r="G17" s="6"/>
      <c r="H17" s="6"/>
      <c r="I17" s="6"/>
      <c r="J17" s="6"/>
      <c r="K17" s="6">
        <v>1</v>
      </c>
      <c r="L17" s="6"/>
      <c r="M17" s="6"/>
      <c r="N17" s="6"/>
      <c r="O17" s="6"/>
      <c r="P17" s="6"/>
      <c r="Q17" s="6"/>
      <c r="R17" s="8" t="s">
        <v>19</v>
      </c>
      <c r="S17" s="6" t="s">
        <v>45</v>
      </c>
    </row>
    <row r="18" spans="1:19">
      <c r="A18" s="6"/>
      <c r="B18" s="6"/>
      <c r="C18" s="6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8" t="s">
        <v>23</v>
      </c>
      <c r="S18" s="6" t="s">
        <v>46</v>
      </c>
    </row>
    <row r="19" spans="1: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8" t="s">
        <v>24</v>
      </c>
      <c r="S19" s="6" t="s">
        <v>47</v>
      </c>
    </row>
    <row r="20" spans="1:19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8"/>
      <c r="S20" s="6" t="s">
        <v>48</v>
      </c>
    </row>
    <row r="21" spans="1:19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8"/>
      <c r="S21" s="6"/>
    </row>
    <row r="22" spans="1:19">
      <c r="A22" s="6">
        <v>4</v>
      </c>
      <c r="B22" s="7">
        <v>43952</v>
      </c>
      <c r="C22" s="6" t="s">
        <v>49</v>
      </c>
      <c r="D22" s="6" t="s">
        <v>51</v>
      </c>
      <c r="E22" s="6" t="s">
        <v>52</v>
      </c>
      <c r="F22" s="6"/>
      <c r="G22" s="6"/>
      <c r="H22" s="6">
        <v>1</v>
      </c>
      <c r="I22" s="6"/>
      <c r="J22" s="6"/>
      <c r="K22" s="6"/>
      <c r="L22" s="6"/>
      <c r="M22" s="6"/>
      <c r="N22" s="6"/>
      <c r="O22" s="6"/>
      <c r="P22" s="6">
        <v>3</v>
      </c>
      <c r="Q22" s="6"/>
      <c r="R22" s="8" t="s">
        <v>19</v>
      </c>
      <c r="S22" s="6" t="s">
        <v>53</v>
      </c>
    </row>
    <row r="23" spans="1:19">
      <c r="A23" s="6"/>
      <c r="B23" s="6"/>
      <c r="C23" s="6" t="s">
        <v>50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8" t="s">
        <v>23</v>
      </c>
      <c r="S23" s="6" t="s">
        <v>54</v>
      </c>
    </row>
    <row r="24" spans="1:19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8" t="s">
        <v>24</v>
      </c>
      <c r="S24" s="6" t="s">
        <v>55</v>
      </c>
    </row>
    <row r="25" spans="1:19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 t="s">
        <v>57</v>
      </c>
    </row>
    <row r="26" spans="1:19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6">
        <v>5</v>
      </c>
      <c r="B27" s="7">
        <v>43952</v>
      </c>
      <c r="C27" s="6" t="s">
        <v>58</v>
      </c>
      <c r="D27" s="6" t="s">
        <v>60</v>
      </c>
      <c r="E27" s="6" t="s">
        <v>52</v>
      </c>
      <c r="F27" s="6"/>
      <c r="G27" s="6"/>
      <c r="H27" s="6"/>
      <c r="I27" s="6">
        <v>1</v>
      </c>
      <c r="J27" s="6"/>
      <c r="K27" s="6"/>
      <c r="L27" s="6"/>
      <c r="M27" s="6"/>
      <c r="N27" s="6"/>
      <c r="O27" s="6"/>
      <c r="P27" s="6">
        <v>4</v>
      </c>
      <c r="Q27" s="6"/>
      <c r="R27" s="8" t="s">
        <v>19</v>
      </c>
      <c r="S27" s="6" t="s">
        <v>61</v>
      </c>
    </row>
    <row r="28" spans="1:19">
      <c r="A28" s="6"/>
      <c r="B28" s="6"/>
      <c r="C28" s="6" t="s">
        <v>59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8" t="s">
        <v>23</v>
      </c>
      <c r="S28" s="6" t="s">
        <v>62</v>
      </c>
    </row>
    <row r="29" spans="1:1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8" t="s">
        <v>24</v>
      </c>
      <c r="S29" s="6" t="s">
        <v>63</v>
      </c>
    </row>
    <row r="30" spans="1:1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 t="s">
        <v>64</v>
      </c>
    </row>
    <row r="31" spans="1:19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8"/>
      <c r="S31" s="6"/>
    </row>
    <row r="32" spans="1:19">
      <c r="A32" s="6">
        <v>6</v>
      </c>
      <c r="B32" s="7">
        <v>43952</v>
      </c>
      <c r="C32" s="6" t="s">
        <v>65</v>
      </c>
      <c r="D32" s="6" t="s">
        <v>67</v>
      </c>
      <c r="E32" s="6" t="s">
        <v>44</v>
      </c>
      <c r="F32" s="6"/>
      <c r="G32" s="6"/>
      <c r="H32" s="6">
        <v>1</v>
      </c>
      <c r="I32" s="6"/>
      <c r="J32" s="6"/>
      <c r="K32" s="6"/>
      <c r="L32" s="6"/>
      <c r="M32" s="6"/>
      <c r="N32" s="6"/>
      <c r="O32" s="6"/>
      <c r="P32" s="6">
        <v>11</v>
      </c>
      <c r="Q32" s="6"/>
      <c r="R32" s="8" t="s">
        <v>19</v>
      </c>
      <c r="S32" s="6" t="s">
        <v>70</v>
      </c>
    </row>
    <row r="33" spans="1:19">
      <c r="A33" s="6"/>
      <c r="B33" s="6"/>
      <c r="C33" s="6" t="s">
        <v>66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8" t="s">
        <v>23</v>
      </c>
      <c r="S33" s="6" t="s">
        <v>71</v>
      </c>
    </row>
    <row r="34" spans="1:1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8" t="s">
        <v>1979</v>
      </c>
      <c r="S34" s="6" t="s">
        <v>72</v>
      </c>
    </row>
    <row r="35" spans="1:19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130">
        <v>10000000</v>
      </c>
      <c r="S35" s="6" t="s">
        <v>73</v>
      </c>
    </row>
    <row r="36" spans="1:19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8"/>
      <c r="S36" s="6"/>
    </row>
    <row r="37" spans="1:19">
      <c r="A37" s="6">
        <v>7</v>
      </c>
      <c r="B37" s="7">
        <v>43983</v>
      </c>
      <c r="C37" s="6" t="s">
        <v>121</v>
      </c>
      <c r="D37" s="6" t="s">
        <v>60</v>
      </c>
      <c r="E37" s="6" t="s">
        <v>52</v>
      </c>
      <c r="F37" s="6"/>
      <c r="G37" s="6"/>
      <c r="H37" s="6">
        <v>1</v>
      </c>
      <c r="I37" s="6"/>
      <c r="J37" s="6"/>
      <c r="K37" s="6"/>
      <c r="L37" s="6"/>
      <c r="M37" s="6"/>
      <c r="N37" s="6"/>
      <c r="O37" s="6"/>
      <c r="P37" s="6"/>
      <c r="Q37" s="6"/>
      <c r="R37" s="8" t="s">
        <v>19</v>
      </c>
      <c r="S37" s="6" t="s">
        <v>123</v>
      </c>
    </row>
    <row r="38" spans="1:1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8" t="s">
        <v>23</v>
      </c>
      <c r="S38" s="6" t="s">
        <v>124</v>
      </c>
    </row>
    <row r="39" spans="1:1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8" t="s">
        <v>122</v>
      </c>
      <c r="S39" s="6" t="s">
        <v>125</v>
      </c>
    </row>
    <row r="40" spans="1:19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/>
      <c r="S40" s="6" t="s">
        <v>126</v>
      </c>
    </row>
    <row r="41" spans="1:1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8"/>
      <c r="S41" s="6"/>
    </row>
    <row r="42" spans="1:19">
      <c r="A42" s="6">
        <v>8</v>
      </c>
      <c r="B42" s="7">
        <v>43983</v>
      </c>
      <c r="C42" s="6" t="s">
        <v>127</v>
      </c>
      <c r="D42" s="6" t="s">
        <v>129</v>
      </c>
      <c r="E42" s="6" t="s">
        <v>20</v>
      </c>
      <c r="F42" s="6"/>
      <c r="G42" s="6"/>
      <c r="H42" s="6">
        <v>1</v>
      </c>
      <c r="I42" s="6"/>
      <c r="J42" s="6"/>
      <c r="K42" s="6"/>
      <c r="L42" s="6"/>
      <c r="M42" s="6"/>
      <c r="N42" s="6"/>
      <c r="O42" s="6"/>
      <c r="P42" s="6"/>
      <c r="Q42" s="6"/>
      <c r="R42" s="8" t="s">
        <v>19</v>
      </c>
      <c r="S42" s="6" t="s">
        <v>131</v>
      </c>
    </row>
    <row r="43" spans="1:19">
      <c r="A43" s="6"/>
      <c r="B43" s="6"/>
      <c r="C43" s="6" t="s">
        <v>128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8" t="s">
        <v>23</v>
      </c>
      <c r="S43" s="6" t="s">
        <v>132</v>
      </c>
    </row>
    <row r="44" spans="1:19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8" t="s">
        <v>130</v>
      </c>
      <c r="S44" s="6" t="s">
        <v>133</v>
      </c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8"/>
      <c r="S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8"/>
      <c r="S46" s="6"/>
    </row>
    <row r="47" spans="1:1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/>
      <c r="B50" s="6"/>
      <c r="C50" s="6"/>
      <c r="D50" s="6"/>
      <c r="E50" s="6" t="s">
        <v>25</v>
      </c>
      <c r="F50" s="6">
        <v>0</v>
      </c>
      <c r="G50" s="6">
        <v>0</v>
      </c>
      <c r="H50" s="6">
        <f>SUM(H8:H49)</f>
        <v>6</v>
      </c>
      <c r="I50" s="6">
        <f>SUM(I8:I49)</f>
        <v>1</v>
      </c>
      <c r="J50" s="6">
        <f>SUM(J8:J49)</f>
        <v>0</v>
      </c>
      <c r="K50" s="6">
        <f>SUM(K8:K49)</f>
        <v>1</v>
      </c>
      <c r="L50" s="6">
        <f t="shared" ref="L50:Q50" si="0">SUM(L8:L49)</f>
        <v>0</v>
      </c>
      <c r="M50" s="6">
        <f t="shared" si="0"/>
        <v>0</v>
      </c>
      <c r="N50" s="6">
        <f t="shared" si="0"/>
        <v>0</v>
      </c>
      <c r="O50" s="6">
        <f t="shared" si="0"/>
        <v>0</v>
      </c>
      <c r="P50" s="6">
        <f t="shared" si="0"/>
        <v>18</v>
      </c>
      <c r="Q50" s="6">
        <f t="shared" si="0"/>
        <v>0</v>
      </c>
      <c r="R50" s="6"/>
      <c r="S50" s="6"/>
    </row>
    <row r="51" spans="1:19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</row>
    <row r="52" spans="1:19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</row>
    <row r="53" spans="1:19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" thickBot="1">
      <c r="A56" s="10" t="s">
        <v>2</v>
      </c>
      <c r="B56" s="10" t="s">
        <v>3</v>
      </c>
      <c r="C56" s="10" t="s">
        <v>4</v>
      </c>
      <c r="D56" s="10" t="s">
        <v>5</v>
      </c>
      <c r="E56" s="10" t="s">
        <v>6</v>
      </c>
      <c r="F56" s="10" t="s">
        <v>7</v>
      </c>
      <c r="G56" s="10" t="s">
        <v>8</v>
      </c>
      <c r="H56" s="10" t="s">
        <v>9</v>
      </c>
      <c r="I56" s="10" t="s">
        <v>10</v>
      </c>
      <c r="J56" s="10" t="s">
        <v>11</v>
      </c>
      <c r="K56" s="10" t="s">
        <v>12</v>
      </c>
      <c r="L56" s="10" t="s">
        <v>13</v>
      </c>
      <c r="M56" s="10" t="s">
        <v>14</v>
      </c>
      <c r="N56" s="11" t="s">
        <v>15</v>
      </c>
      <c r="O56" s="10" t="s">
        <v>16</v>
      </c>
      <c r="P56" s="10" t="s">
        <v>1954</v>
      </c>
      <c r="Q56" s="10" t="s">
        <v>1955</v>
      </c>
      <c r="R56" s="10" t="s">
        <v>17</v>
      </c>
      <c r="S56" s="10" t="s">
        <v>18</v>
      </c>
    </row>
    <row r="57" spans="1:19" ht="15" thickTop="1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8"/>
      <c r="S57" s="6"/>
    </row>
    <row r="58" spans="1:19">
      <c r="A58" s="6">
        <v>9</v>
      </c>
      <c r="B58" s="7">
        <v>44013</v>
      </c>
      <c r="C58" s="6" t="s">
        <v>102</v>
      </c>
      <c r="D58" s="6" t="s">
        <v>104</v>
      </c>
      <c r="E58" s="6" t="s">
        <v>105</v>
      </c>
      <c r="F58" s="6"/>
      <c r="G58" s="6"/>
      <c r="H58" s="6"/>
      <c r="I58" s="6"/>
      <c r="J58" s="6">
        <v>1</v>
      </c>
      <c r="K58" s="6"/>
      <c r="L58" s="6"/>
      <c r="M58" s="6"/>
      <c r="N58" s="6"/>
      <c r="O58" s="6"/>
      <c r="P58" s="6"/>
      <c r="Q58" s="6"/>
      <c r="R58" s="8" t="s">
        <v>19</v>
      </c>
      <c r="S58" s="6" t="s">
        <v>106</v>
      </c>
    </row>
    <row r="59" spans="1:19">
      <c r="A59" s="6"/>
      <c r="B59" s="6"/>
      <c r="C59" s="6" t="s">
        <v>103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8" t="s">
        <v>23</v>
      </c>
      <c r="S59" s="6" t="s">
        <v>107</v>
      </c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8" t="s">
        <v>24</v>
      </c>
      <c r="S60" s="6" t="s">
        <v>108</v>
      </c>
    </row>
    <row r="61" spans="1:19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8"/>
      <c r="S61" s="6" t="s">
        <v>109</v>
      </c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8"/>
      <c r="S62" s="6" t="s">
        <v>110</v>
      </c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8"/>
      <c r="S63" s="6" t="s">
        <v>111</v>
      </c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6">
        <v>10</v>
      </c>
      <c r="B65" s="7">
        <v>44013</v>
      </c>
      <c r="C65" s="6" t="s">
        <v>112</v>
      </c>
      <c r="D65" s="6" t="s">
        <v>114</v>
      </c>
      <c r="E65" s="6" t="s">
        <v>22</v>
      </c>
      <c r="F65" s="6"/>
      <c r="G65" s="6"/>
      <c r="H65" s="6">
        <v>1</v>
      </c>
      <c r="I65" s="6"/>
      <c r="J65" s="6"/>
      <c r="K65" s="6"/>
      <c r="L65" s="6"/>
      <c r="M65" s="6"/>
      <c r="N65" s="6"/>
      <c r="O65" s="6"/>
      <c r="P65" s="6"/>
      <c r="Q65" s="6"/>
      <c r="R65" s="8" t="s">
        <v>19</v>
      </c>
      <c r="S65" s="6" t="s">
        <v>115</v>
      </c>
    </row>
    <row r="66" spans="1:19">
      <c r="A66" s="6"/>
      <c r="B66" s="6"/>
      <c r="C66" s="6" t="s">
        <v>113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8" t="s">
        <v>23</v>
      </c>
      <c r="S66" s="6" t="s">
        <v>116</v>
      </c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8" t="s">
        <v>24</v>
      </c>
      <c r="S67" s="6" t="s">
        <v>117</v>
      </c>
    </row>
    <row r="68" spans="1:1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6">
        <v>11</v>
      </c>
      <c r="B69" s="7">
        <v>44013</v>
      </c>
      <c r="C69" s="6" t="s">
        <v>118</v>
      </c>
      <c r="D69" s="6" t="s">
        <v>114</v>
      </c>
      <c r="E69" s="6" t="s">
        <v>22</v>
      </c>
      <c r="F69" s="6"/>
      <c r="G69" s="6"/>
      <c r="H69" s="6">
        <v>1</v>
      </c>
      <c r="I69" s="6"/>
      <c r="J69" s="6"/>
      <c r="K69" s="6"/>
      <c r="L69" s="6"/>
      <c r="M69" s="6"/>
      <c r="N69" s="6"/>
      <c r="O69" s="6"/>
      <c r="P69" s="6">
        <v>1</v>
      </c>
      <c r="Q69" s="6"/>
      <c r="R69" s="8" t="s">
        <v>19</v>
      </c>
      <c r="S69" s="6" t="s">
        <v>115</v>
      </c>
    </row>
    <row r="70" spans="1:19">
      <c r="A70" s="6"/>
      <c r="B70" s="6"/>
      <c r="C70" s="6" t="s">
        <v>113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8" t="s">
        <v>23</v>
      </c>
      <c r="S70" s="6" t="s">
        <v>116</v>
      </c>
    </row>
    <row r="71" spans="1:1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8" t="s">
        <v>24</v>
      </c>
      <c r="S71" s="6" t="s">
        <v>119</v>
      </c>
    </row>
    <row r="72" spans="1:1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 t="s">
        <v>120</v>
      </c>
    </row>
    <row r="73" spans="1:1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6">
        <v>12</v>
      </c>
      <c r="B74" s="7">
        <v>44013</v>
      </c>
      <c r="C74" s="6" t="s">
        <v>174</v>
      </c>
      <c r="D74" s="6" t="s">
        <v>176</v>
      </c>
      <c r="E74" s="6" t="s">
        <v>177</v>
      </c>
      <c r="F74" s="6"/>
      <c r="G74" s="6"/>
      <c r="H74" s="6">
        <v>1</v>
      </c>
      <c r="I74" s="6"/>
      <c r="J74" s="6"/>
      <c r="K74" s="6"/>
      <c r="L74" s="6"/>
      <c r="M74" s="6"/>
      <c r="N74" s="6"/>
      <c r="O74" s="6"/>
      <c r="P74" s="6"/>
      <c r="Q74" s="6"/>
      <c r="R74" s="8" t="s">
        <v>19</v>
      </c>
      <c r="S74" s="6" t="s">
        <v>178</v>
      </c>
    </row>
    <row r="75" spans="1:19">
      <c r="A75" s="6"/>
      <c r="B75" s="6"/>
      <c r="C75" s="6" t="s">
        <v>175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8" t="s">
        <v>23</v>
      </c>
      <c r="S75" s="6" t="s">
        <v>179</v>
      </c>
    </row>
    <row r="76" spans="1:1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8" t="s">
        <v>24</v>
      </c>
      <c r="S76" s="6" t="s">
        <v>180</v>
      </c>
    </row>
    <row r="77" spans="1:1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8"/>
      <c r="S77" s="6"/>
    </row>
    <row r="78" spans="1:19">
      <c r="A78" s="6">
        <v>13</v>
      </c>
      <c r="B78" s="7">
        <v>44044</v>
      </c>
      <c r="C78" s="6" t="s">
        <v>134</v>
      </c>
      <c r="D78" s="6" t="s">
        <v>146</v>
      </c>
      <c r="E78" s="6" t="s">
        <v>147</v>
      </c>
      <c r="F78" s="6"/>
      <c r="G78" s="6"/>
      <c r="H78" s="6"/>
      <c r="I78" s="6"/>
      <c r="J78" s="6">
        <v>1</v>
      </c>
      <c r="K78" s="6"/>
      <c r="L78" s="6"/>
      <c r="M78" s="6"/>
      <c r="N78" s="6"/>
      <c r="O78" s="6"/>
      <c r="P78" s="6"/>
      <c r="Q78" s="6"/>
      <c r="R78" s="8" t="s">
        <v>19</v>
      </c>
      <c r="S78" s="6" t="s">
        <v>150</v>
      </c>
    </row>
    <row r="79" spans="1:19">
      <c r="A79" s="6"/>
      <c r="B79" s="6"/>
      <c r="C79" s="6" t="s">
        <v>145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8" t="s">
        <v>23</v>
      </c>
      <c r="S79" s="6" t="s">
        <v>1957</v>
      </c>
    </row>
    <row r="80" spans="1:1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8" t="s">
        <v>148</v>
      </c>
      <c r="S80" s="6" t="s">
        <v>152</v>
      </c>
    </row>
    <row r="81" spans="1:1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8" t="s">
        <v>149</v>
      </c>
      <c r="S81" s="6" t="s">
        <v>153</v>
      </c>
    </row>
    <row r="82" spans="1:1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8"/>
      <c r="S82" s="6" t="s">
        <v>154</v>
      </c>
    </row>
    <row r="83" spans="1:19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8"/>
      <c r="S83" s="6" t="s">
        <v>155</v>
      </c>
    </row>
    <row r="84" spans="1:1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8"/>
      <c r="S84" s="6" t="s">
        <v>156</v>
      </c>
    </row>
    <row r="85" spans="1:1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8"/>
      <c r="S85" s="6"/>
    </row>
    <row r="86" spans="1:19">
      <c r="A86" s="6">
        <v>14</v>
      </c>
      <c r="B86" s="7">
        <v>44044</v>
      </c>
      <c r="C86" s="6" t="s">
        <v>157</v>
      </c>
      <c r="D86" s="6" t="s">
        <v>160</v>
      </c>
      <c r="E86" s="6" t="s">
        <v>161</v>
      </c>
      <c r="F86" s="6"/>
      <c r="G86" s="6"/>
      <c r="H86" s="6">
        <v>1</v>
      </c>
      <c r="I86" s="6"/>
      <c r="J86" s="6"/>
      <c r="K86" s="6"/>
      <c r="L86" s="6"/>
      <c r="M86" s="6"/>
      <c r="N86" s="6"/>
      <c r="O86" s="6"/>
      <c r="P86" s="6"/>
      <c r="Q86" s="6"/>
      <c r="R86" s="8" t="s">
        <v>19</v>
      </c>
      <c r="S86" s="6" t="s">
        <v>162</v>
      </c>
    </row>
    <row r="87" spans="1:19">
      <c r="A87" s="6"/>
      <c r="B87" s="7"/>
      <c r="C87" s="6" t="s">
        <v>158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8" t="s">
        <v>23</v>
      </c>
      <c r="S87" s="6" t="s">
        <v>163</v>
      </c>
    </row>
    <row r="88" spans="1:19">
      <c r="A88" s="6"/>
      <c r="B88" s="6"/>
      <c r="C88" s="6" t="s">
        <v>159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8" t="s">
        <v>24</v>
      </c>
      <c r="S88" s="6" t="s">
        <v>164</v>
      </c>
    </row>
    <row r="89" spans="1:19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8"/>
      <c r="S89" s="6"/>
    </row>
    <row r="90" spans="1:19">
      <c r="A90" s="6">
        <v>15</v>
      </c>
      <c r="B90" s="7">
        <v>44044</v>
      </c>
      <c r="C90" s="6" t="s">
        <v>165</v>
      </c>
      <c r="D90" s="6" t="s">
        <v>166</v>
      </c>
      <c r="E90" s="6" t="s">
        <v>167</v>
      </c>
      <c r="F90" s="6"/>
      <c r="G90" s="6"/>
      <c r="H90" s="6">
        <v>1</v>
      </c>
      <c r="I90" s="6"/>
      <c r="J90" s="6"/>
      <c r="K90" s="6"/>
      <c r="L90" s="6"/>
      <c r="M90" s="6"/>
      <c r="N90" s="6"/>
      <c r="O90" s="6"/>
      <c r="P90" s="6"/>
      <c r="Q90" s="6"/>
      <c r="R90" s="8" t="s">
        <v>19</v>
      </c>
      <c r="S90" s="6" t="s">
        <v>169</v>
      </c>
    </row>
    <row r="91" spans="1:1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8" t="s">
        <v>23</v>
      </c>
      <c r="S91" s="6" t="s">
        <v>170</v>
      </c>
    </row>
    <row r="92" spans="1:1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8" t="s">
        <v>168</v>
      </c>
      <c r="S92" s="6"/>
    </row>
    <row r="93" spans="1:1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>
      <c r="A94" s="6">
        <v>16</v>
      </c>
      <c r="B94" s="7">
        <v>44044</v>
      </c>
      <c r="C94" s="6" t="s">
        <v>112</v>
      </c>
      <c r="D94" s="6" t="s">
        <v>166</v>
      </c>
      <c r="E94" s="6" t="s">
        <v>167</v>
      </c>
      <c r="F94" s="6"/>
      <c r="G94" s="6"/>
      <c r="H94" s="6">
        <v>1</v>
      </c>
      <c r="I94" s="6"/>
      <c r="J94" s="6"/>
      <c r="K94" s="6"/>
      <c r="L94" s="6"/>
      <c r="M94" s="6"/>
      <c r="N94" s="6"/>
      <c r="O94" s="6"/>
      <c r="P94" s="6"/>
      <c r="Q94" s="6"/>
      <c r="R94" s="8" t="s">
        <v>19</v>
      </c>
      <c r="S94" s="6" t="s">
        <v>171</v>
      </c>
    </row>
    <row r="95" spans="1:1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8" t="s">
        <v>23</v>
      </c>
      <c r="S95" s="6" t="s">
        <v>172</v>
      </c>
    </row>
    <row r="96" spans="1:1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8" t="s">
        <v>168</v>
      </c>
      <c r="S96" s="6" t="s">
        <v>173</v>
      </c>
    </row>
    <row r="97" spans="1:1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>
      <c r="A103" s="6"/>
      <c r="B103" s="6"/>
      <c r="C103" s="6"/>
      <c r="D103" s="6"/>
      <c r="E103" s="6" t="s">
        <v>25</v>
      </c>
      <c r="F103" s="6">
        <v>0</v>
      </c>
      <c r="G103" s="6">
        <v>0</v>
      </c>
      <c r="H103" s="6">
        <f>SUM(H57:H102)</f>
        <v>6</v>
      </c>
      <c r="I103" s="6">
        <f>SUM(I57:I102)</f>
        <v>0</v>
      </c>
      <c r="J103" s="6">
        <f>SUM(J57:J102)</f>
        <v>2</v>
      </c>
      <c r="K103" s="6">
        <f t="shared" ref="K103:Q103" si="1">SUM(K57:K102)</f>
        <v>0</v>
      </c>
      <c r="L103" s="6">
        <f t="shared" si="1"/>
        <v>0</v>
      </c>
      <c r="M103" s="6">
        <f t="shared" si="1"/>
        <v>0</v>
      </c>
      <c r="N103" s="6">
        <f t="shared" si="1"/>
        <v>0</v>
      </c>
      <c r="O103" s="6">
        <f t="shared" si="1"/>
        <v>0</v>
      </c>
      <c r="P103" s="6">
        <f t="shared" si="1"/>
        <v>1</v>
      </c>
      <c r="Q103" s="6">
        <f t="shared" si="1"/>
        <v>0</v>
      </c>
      <c r="R103" s="6"/>
      <c r="S103" s="6"/>
    </row>
    <row r="104" spans="1:19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</row>
    <row r="105" spans="1:19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</row>
    <row r="106" spans="1:19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</row>
    <row r="109" spans="1:19" ht="15" thickBot="1">
      <c r="A109" s="10" t="s">
        <v>2</v>
      </c>
      <c r="B109" s="10" t="s">
        <v>3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8</v>
      </c>
      <c r="H109" s="10" t="s">
        <v>9</v>
      </c>
      <c r="I109" s="10" t="s">
        <v>10</v>
      </c>
      <c r="J109" s="10" t="s">
        <v>11</v>
      </c>
      <c r="K109" s="10" t="s">
        <v>12</v>
      </c>
      <c r="L109" s="10" t="s">
        <v>13</v>
      </c>
      <c r="M109" s="10" t="s">
        <v>14</v>
      </c>
      <c r="N109" s="11" t="s">
        <v>15</v>
      </c>
      <c r="O109" s="10" t="s">
        <v>16</v>
      </c>
      <c r="P109" s="10" t="s">
        <v>1954</v>
      </c>
      <c r="Q109" s="10" t="s">
        <v>1955</v>
      </c>
      <c r="R109" s="10" t="s">
        <v>17</v>
      </c>
      <c r="S109" s="10" t="s">
        <v>18</v>
      </c>
    </row>
    <row r="110" spans="1:19" ht="15" thickTop="1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8"/>
      <c r="S110" s="6"/>
    </row>
    <row r="111" spans="1:19">
      <c r="A111" s="6">
        <v>17</v>
      </c>
      <c r="B111" s="7">
        <v>44044</v>
      </c>
      <c r="C111" s="6" t="s">
        <v>134</v>
      </c>
      <c r="D111" s="6" t="s">
        <v>135</v>
      </c>
      <c r="E111" s="6" t="s">
        <v>136</v>
      </c>
      <c r="F111" s="6"/>
      <c r="G111" s="6"/>
      <c r="H111" s="6"/>
      <c r="I111" s="6"/>
      <c r="J111" s="6"/>
      <c r="K111" s="6">
        <v>1</v>
      </c>
      <c r="L111" s="6"/>
      <c r="M111" s="6"/>
      <c r="N111" s="6"/>
      <c r="O111" s="6"/>
      <c r="P111" s="6"/>
      <c r="Q111" s="6"/>
      <c r="R111" s="8" t="s">
        <v>19</v>
      </c>
      <c r="S111" s="6" t="s">
        <v>141</v>
      </c>
    </row>
    <row r="112" spans="1:1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8" t="s">
        <v>137</v>
      </c>
      <c r="S112" s="6" t="s">
        <v>142</v>
      </c>
    </row>
    <row r="113" spans="1:19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8" t="s">
        <v>138</v>
      </c>
      <c r="S113" s="6" t="s">
        <v>143</v>
      </c>
    </row>
    <row r="114" spans="1:19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8" t="s">
        <v>139</v>
      </c>
      <c r="S114" s="6" t="s">
        <v>144</v>
      </c>
    </row>
    <row r="115" spans="1:19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8" t="s">
        <v>140</v>
      </c>
      <c r="S115" s="6"/>
    </row>
    <row r="116" spans="1:19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8"/>
      <c r="S116" s="6"/>
    </row>
    <row r="117" spans="1:19">
      <c r="A117" s="6">
        <v>18</v>
      </c>
      <c r="B117" s="7">
        <v>44044</v>
      </c>
      <c r="C117" s="6" t="s">
        <v>181</v>
      </c>
      <c r="D117" s="6" t="s">
        <v>182</v>
      </c>
      <c r="E117" s="6" t="s">
        <v>147</v>
      </c>
      <c r="F117" s="6"/>
      <c r="G117" s="6"/>
      <c r="H117" s="6">
        <v>1</v>
      </c>
      <c r="I117" s="6"/>
      <c r="J117" s="6"/>
      <c r="K117" s="6"/>
      <c r="L117" s="6"/>
      <c r="M117" s="6"/>
      <c r="N117" s="6"/>
      <c r="O117" s="6"/>
      <c r="P117" s="6"/>
      <c r="Q117" s="6"/>
      <c r="R117" s="8" t="s">
        <v>19</v>
      </c>
      <c r="S117" s="6" t="s">
        <v>184</v>
      </c>
    </row>
    <row r="118" spans="1:19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8" t="s">
        <v>23</v>
      </c>
      <c r="S118" s="6" t="s">
        <v>185</v>
      </c>
    </row>
    <row r="119" spans="1: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8" t="s">
        <v>183</v>
      </c>
      <c r="S119" s="6" t="s">
        <v>186</v>
      </c>
    </row>
    <row r="120" spans="1:19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8"/>
      <c r="S120" s="6"/>
    </row>
    <row r="121" spans="1:19">
      <c r="A121" s="6">
        <v>19</v>
      </c>
      <c r="B121" s="7">
        <v>44044</v>
      </c>
      <c r="C121" s="6" t="s">
        <v>187</v>
      </c>
      <c r="D121" s="6" t="s">
        <v>166</v>
      </c>
      <c r="E121" s="6" t="s">
        <v>167</v>
      </c>
      <c r="F121" s="6"/>
      <c r="G121" s="6"/>
      <c r="H121" s="6">
        <v>1</v>
      </c>
      <c r="I121" s="6"/>
      <c r="J121" s="6"/>
      <c r="K121" s="6"/>
      <c r="L121" s="6"/>
      <c r="M121" s="6"/>
      <c r="N121" s="6"/>
      <c r="O121" s="6"/>
      <c r="P121" s="6"/>
      <c r="Q121" s="6"/>
      <c r="R121" s="8" t="s">
        <v>19</v>
      </c>
      <c r="S121" s="6" t="s">
        <v>190</v>
      </c>
    </row>
    <row r="122" spans="1:19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8" t="s">
        <v>23</v>
      </c>
      <c r="S122" s="6" t="s">
        <v>191</v>
      </c>
    </row>
    <row r="123" spans="1:19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8" t="s">
        <v>188</v>
      </c>
      <c r="S123" s="6" t="s">
        <v>1958</v>
      </c>
    </row>
    <row r="124" spans="1:19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8" t="s">
        <v>189</v>
      </c>
      <c r="S124" s="6" t="s">
        <v>193</v>
      </c>
    </row>
    <row r="125" spans="1:19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>
      <c r="A126" s="6">
        <v>20</v>
      </c>
      <c r="B126" s="7">
        <v>44044</v>
      </c>
      <c r="C126" s="6" t="s">
        <v>194</v>
      </c>
      <c r="D126" s="6" t="s">
        <v>196</v>
      </c>
      <c r="E126" s="6" t="s">
        <v>147</v>
      </c>
      <c r="F126" s="6"/>
      <c r="G126" s="6"/>
      <c r="H126" s="6">
        <v>1</v>
      </c>
      <c r="I126" s="6"/>
      <c r="J126" s="6"/>
      <c r="K126" s="6"/>
      <c r="L126" s="6"/>
      <c r="M126" s="6"/>
      <c r="N126" s="6"/>
      <c r="O126" s="6"/>
      <c r="P126" s="6"/>
      <c r="Q126" s="6"/>
      <c r="R126" s="8" t="s">
        <v>19</v>
      </c>
      <c r="S126" s="6" t="s">
        <v>162</v>
      </c>
    </row>
    <row r="127" spans="1:19">
      <c r="A127" s="6"/>
      <c r="B127" s="7"/>
      <c r="C127" s="6" t="s">
        <v>195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8" t="s">
        <v>23</v>
      </c>
      <c r="S127" s="6" t="s">
        <v>197</v>
      </c>
    </row>
    <row r="128" spans="1:19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8" t="s">
        <v>24</v>
      </c>
      <c r="S128" s="6" t="s">
        <v>198</v>
      </c>
    </row>
    <row r="129" spans="1:1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8"/>
      <c r="S129" s="6" t="s">
        <v>199</v>
      </c>
    </row>
    <row r="130" spans="1:19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8"/>
      <c r="S130" s="6"/>
    </row>
    <row r="131" spans="1:19">
      <c r="A131" s="6">
        <v>21</v>
      </c>
      <c r="B131" s="7">
        <v>44044</v>
      </c>
      <c r="C131" s="6" t="s">
        <v>200</v>
      </c>
      <c r="D131" s="6" t="s">
        <v>202</v>
      </c>
      <c r="E131" s="6" t="s">
        <v>147</v>
      </c>
      <c r="F131" s="6"/>
      <c r="G131" s="6"/>
      <c r="H131" s="6">
        <v>1</v>
      </c>
      <c r="I131" s="6"/>
      <c r="J131" s="6"/>
      <c r="K131" s="6"/>
      <c r="L131" s="6"/>
      <c r="M131" s="6"/>
      <c r="N131" s="6"/>
      <c r="O131" s="6"/>
      <c r="P131" s="6"/>
      <c r="Q131" s="6"/>
      <c r="R131" s="8" t="s">
        <v>19</v>
      </c>
      <c r="S131" s="6" t="s">
        <v>203</v>
      </c>
    </row>
    <row r="132" spans="1:19">
      <c r="A132" s="6"/>
      <c r="B132" s="6"/>
      <c r="C132" s="6" t="s">
        <v>201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8" t="s">
        <v>23</v>
      </c>
      <c r="S132" s="6" t="s">
        <v>204</v>
      </c>
    </row>
    <row r="133" spans="1:19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8" t="s">
        <v>24</v>
      </c>
      <c r="S133" s="6" t="s">
        <v>205</v>
      </c>
    </row>
    <row r="134" spans="1:19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8"/>
      <c r="S134" s="6"/>
    </row>
    <row r="135" spans="1:19">
      <c r="A135" s="6">
        <v>22</v>
      </c>
      <c r="B135" s="7">
        <v>44044</v>
      </c>
      <c r="C135" s="6" t="s">
        <v>112</v>
      </c>
      <c r="D135" s="6" t="s">
        <v>160</v>
      </c>
      <c r="E135" s="6" t="s">
        <v>177</v>
      </c>
      <c r="F135" s="6"/>
      <c r="G135" s="6"/>
      <c r="H135" s="6">
        <v>1</v>
      </c>
      <c r="I135" s="6"/>
      <c r="J135" s="6"/>
      <c r="K135" s="6"/>
      <c r="L135" s="6"/>
      <c r="M135" s="6"/>
      <c r="N135" s="6"/>
      <c r="O135" s="6"/>
      <c r="P135" s="6"/>
      <c r="Q135" s="6"/>
      <c r="R135" s="8" t="s">
        <v>19</v>
      </c>
      <c r="S135" s="6" t="s">
        <v>207</v>
      </c>
    </row>
    <row r="136" spans="1:19">
      <c r="A136" s="6"/>
      <c r="B136" s="6"/>
      <c r="C136" s="6" t="s">
        <v>206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8" t="s">
        <v>23</v>
      </c>
      <c r="S136" s="6" t="s">
        <v>208</v>
      </c>
    </row>
    <row r="137" spans="1:19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8" t="s">
        <v>24</v>
      </c>
      <c r="S137" s="6" t="s">
        <v>209</v>
      </c>
    </row>
    <row r="138" spans="1:19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8"/>
      <c r="S138" s="6" t="s">
        <v>210</v>
      </c>
    </row>
    <row r="139" spans="1:1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8"/>
      <c r="S139" s="6" t="s">
        <v>211</v>
      </c>
    </row>
    <row r="140" spans="1:19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8"/>
      <c r="S140" s="6"/>
    </row>
    <row r="141" spans="1:19">
      <c r="A141" s="6">
        <v>23</v>
      </c>
      <c r="B141" s="7">
        <v>44044</v>
      </c>
      <c r="C141" s="6" t="s">
        <v>65</v>
      </c>
      <c r="D141" s="6" t="s">
        <v>20</v>
      </c>
      <c r="E141" s="6" t="s">
        <v>20</v>
      </c>
      <c r="F141" s="6"/>
      <c r="G141" s="6"/>
      <c r="H141" s="6">
        <v>1</v>
      </c>
      <c r="I141" s="6"/>
      <c r="J141" s="6"/>
      <c r="K141" s="6"/>
      <c r="L141" s="6"/>
      <c r="M141" s="6"/>
      <c r="N141" s="6"/>
      <c r="O141" s="6"/>
      <c r="P141" s="6"/>
      <c r="Q141" s="6"/>
      <c r="R141" s="8" t="s">
        <v>19</v>
      </c>
      <c r="S141" s="6" t="s">
        <v>324</v>
      </c>
    </row>
    <row r="142" spans="1:19">
      <c r="A142" s="6"/>
      <c r="B142" s="6"/>
      <c r="C142" s="6" t="s">
        <v>322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8" t="s">
        <v>23</v>
      </c>
      <c r="S142" s="6" t="s">
        <v>325</v>
      </c>
    </row>
    <row r="143" spans="1:19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8" t="s">
        <v>323</v>
      </c>
      <c r="S143" s="6" t="s">
        <v>326</v>
      </c>
    </row>
    <row r="144" spans="1:1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8"/>
      <c r="S144" s="6" t="s">
        <v>327</v>
      </c>
    </row>
    <row r="145" spans="1:1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8"/>
      <c r="S145" s="6"/>
    </row>
    <row r="146" spans="1:19">
      <c r="A146" s="6">
        <v>24</v>
      </c>
      <c r="B146" s="7">
        <v>44075</v>
      </c>
      <c r="C146" s="6" t="s">
        <v>212</v>
      </c>
      <c r="D146" s="6" t="s">
        <v>214</v>
      </c>
      <c r="E146" s="6" t="s">
        <v>136</v>
      </c>
      <c r="F146" s="6"/>
      <c r="G146" s="6"/>
      <c r="H146" s="6">
        <v>1</v>
      </c>
      <c r="I146" s="6"/>
      <c r="J146" s="6"/>
      <c r="K146" s="6"/>
      <c r="L146" s="6"/>
      <c r="M146" s="6"/>
      <c r="N146" s="6"/>
      <c r="O146" s="6"/>
      <c r="P146" s="6"/>
      <c r="Q146" s="6"/>
      <c r="R146" s="8" t="s">
        <v>19</v>
      </c>
      <c r="S146" s="6" t="s">
        <v>217</v>
      </c>
    </row>
    <row r="147" spans="1:19">
      <c r="A147" s="6"/>
      <c r="B147" s="7"/>
      <c r="C147" s="6" t="s">
        <v>213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8" t="s">
        <v>23</v>
      </c>
      <c r="S147" s="6" t="s">
        <v>218</v>
      </c>
    </row>
    <row r="148" spans="1:1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8" t="s">
        <v>226</v>
      </c>
      <c r="S148" s="6" t="s">
        <v>219</v>
      </c>
    </row>
    <row r="149" spans="1:19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8" t="s">
        <v>215</v>
      </c>
      <c r="S149" s="6" t="s">
        <v>1959</v>
      </c>
    </row>
    <row r="150" spans="1:19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8" t="s">
        <v>216</v>
      </c>
      <c r="S150" s="6" t="s">
        <v>1960</v>
      </c>
    </row>
    <row r="151" spans="1:1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8"/>
      <c r="S151" s="6"/>
    </row>
    <row r="152" spans="1:19">
      <c r="A152" s="6">
        <v>25</v>
      </c>
      <c r="B152" s="7">
        <v>44075</v>
      </c>
      <c r="C152" s="6" t="s">
        <v>222</v>
      </c>
      <c r="D152" s="6" t="s">
        <v>224</v>
      </c>
      <c r="E152" s="6" t="s">
        <v>44</v>
      </c>
      <c r="F152" s="6"/>
      <c r="G152" s="6"/>
      <c r="H152" s="6">
        <v>1</v>
      </c>
      <c r="I152" s="6"/>
      <c r="J152" s="6"/>
      <c r="K152" s="6"/>
      <c r="L152" s="6"/>
      <c r="M152" s="6"/>
      <c r="N152" s="6"/>
      <c r="O152" s="6"/>
      <c r="P152" s="6"/>
      <c r="Q152" s="6"/>
      <c r="R152" s="8" t="s">
        <v>19</v>
      </c>
      <c r="S152" s="6" t="s">
        <v>227</v>
      </c>
    </row>
    <row r="153" spans="1:19">
      <c r="A153" s="6"/>
      <c r="B153" s="6"/>
      <c r="C153" s="6" t="s">
        <v>223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8" t="s">
        <v>23</v>
      </c>
      <c r="S153" s="6" t="s">
        <v>228</v>
      </c>
    </row>
    <row r="154" spans="1:19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8" t="s">
        <v>225</v>
      </c>
      <c r="S154" s="6" t="s">
        <v>229</v>
      </c>
    </row>
    <row r="155" spans="1:19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8"/>
      <c r="S155" s="6"/>
    </row>
    <row r="156" spans="1:19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>
      <c r="A157" s="6"/>
      <c r="B157" s="6"/>
      <c r="C157" s="6"/>
      <c r="D157" s="6"/>
      <c r="E157" s="6" t="s">
        <v>25</v>
      </c>
      <c r="F157" s="6">
        <v>0</v>
      </c>
      <c r="G157" s="6">
        <v>0</v>
      </c>
      <c r="H157" s="6">
        <f>SUM(H110:H156)</f>
        <v>8</v>
      </c>
      <c r="I157" s="6">
        <f>SUM(I110:I156)</f>
        <v>0</v>
      </c>
      <c r="J157" s="6">
        <f>SUM(J110:J156)</f>
        <v>0</v>
      </c>
      <c r="K157" s="6">
        <f>SUM(K110:K156)</f>
        <v>1</v>
      </c>
      <c r="L157" s="6">
        <f>SUM(L110:L156)</f>
        <v>0</v>
      </c>
      <c r="M157" s="6">
        <v>0</v>
      </c>
      <c r="N157" s="6">
        <v>0</v>
      </c>
      <c r="O157" s="6"/>
      <c r="P157" s="6"/>
      <c r="Q157" s="6"/>
      <c r="R157" s="6"/>
      <c r="S157" s="6"/>
    </row>
    <row r="158" spans="1:19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</row>
    <row r="159" spans="1:1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</row>
    <row r="162" spans="1:19" ht="15" thickBot="1">
      <c r="A162" s="10" t="s">
        <v>2</v>
      </c>
      <c r="B162" s="10" t="s">
        <v>3</v>
      </c>
      <c r="C162" s="10" t="s">
        <v>4</v>
      </c>
      <c r="D162" s="10" t="s">
        <v>5</v>
      </c>
      <c r="E162" s="10" t="s">
        <v>6</v>
      </c>
      <c r="F162" s="10" t="s">
        <v>7</v>
      </c>
      <c r="G162" s="10" t="s">
        <v>8</v>
      </c>
      <c r="H162" s="10" t="s">
        <v>9</v>
      </c>
      <c r="I162" s="10" t="s">
        <v>10</v>
      </c>
      <c r="J162" s="10" t="s">
        <v>11</v>
      </c>
      <c r="K162" s="10" t="s">
        <v>12</v>
      </c>
      <c r="L162" s="10" t="s">
        <v>13</v>
      </c>
      <c r="M162" s="10" t="s">
        <v>14</v>
      </c>
      <c r="N162" s="11" t="s">
        <v>15</v>
      </c>
      <c r="O162" s="10" t="s">
        <v>16</v>
      </c>
      <c r="P162" s="10" t="s">
        <v>1954</v>
      </c>
      <c r="Q162" s="10" t="s">
        <v>1955</v>
      </c>
      <c r="R162" s="10" t="s">
        <v>17</v>
      </c>
      <c r="S162" s="10" t="s">
        <v>18</v>
      </c>
    </row>
    <row r="163" spans="1:19" ht="15" thickTop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1"/>
      <c r="O163" s="70"/>
      <c r="P163" s="70"/>
      <c r="Q163" s="70"/>
      <c r="R163" s="70"/>
      <c r="S163" s="70"/>
    </row>
    <row r="164" spans="1:19">
      <c r="A164" s="6">
        <v>26</v>
      </c>
      <c r="B164" s="7">
        <v>44105</v>
      </c>
      <c r="C164" s="6" t="s">
        <v>230</v>
      </c>
      <c r="D164" s="6" t="s">
        <v>232</v>
      </c>
      <c r="E164" s="6" t="s">
        <v>52</v>
      </c>
      <c r="F164" s="6"/>
      <c r="G164" s="6"/>
      <c r="H164" s="6"/>
      <c r="I164" s="6"/>
      <c r="J164" s="6">
        <v>1</v>
      </c>
      <c r="K164" s="6"/>
      <c r="L164" s="6"/>
      <c r="M164" s="6"/>
      <c r="N164" s="6"/>
      <c r="O164" s="6"/>
      <c r="P164" s="6"/>
      <c r="Q164" s="6"/>
      <c r="R164" s="8" t="s">
        <v>19</v>
      </c>
      <c r="S164" s="6" t="s">
        <v>233</v>
      </c>
    </row>
    <row r="165" spans="1:19">
      <c r="A165" s="6"/>
      <c r="B165" s="6"/>
      <c r="C165" s="6" t="s">
        <v>231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8" t="s">
        <v>23</v>
      </c>
      <c r="S165" s="6" t="s">
        <v>234</v>
      </c>
    </row>
    <row r="166" spans="1:19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8" t="s">
        <v>24</v>
      </c>
      <c r="S166" s="6" t="s">
        <v>235</v>
      </c>
    </row>
    <row r="167" spans="1:19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8"/>
      <c r="S167" s="6"/>
    </row>
    <row r="168" spans="1:19">
      <c r="A168" s="6">
        <v>27</v>
      </c>
      <c r="B168" s="7">
        <v>44136</v>
      </c>
      <c r="C168" s="6" t="s">
        <v>187</v>
      </c>
      <c r="D168" s="6" t="s">
        <v>237</v>
      </c>
      <c r="E168" s="6" t="s">
        <v>238</v>
      </c>
      <c r="F168" s="6"/>
      <c r="G168" s="6"/>
      <c r="H168" s="6"/>
      <c r="I168" s="6"/>
      <c r="J168" s="6"/>
      <c r="K168" s="6">
        <v>1</v>
      </c>
      <c r="L168" s="6"/>
      <c r="M168" s="6"/>
      <c r="N168" s="6"/>
      <c r="O168" s="6"/>
      <c r="P168" s="6"/>
      <c r="Q168" s="6"/>
      <c r="R168" s="8" t="s">
        <v>19</v>
      </c>
      <c r="S168" s="6" t="s">
        <v>240</v>
      </c>
    </row>
    <row r="169" spans="1:19">
      <c r="A169" s="6"/>
      <c r="B169" s="6"/>
      <c r="C169" s="6" t="s">
        <v>236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8" t="s">
        <v>23</v>
      </c>
      <c r="S169" s="6" t="s">
        <v>241</v>
      </c>
    </row>
    <row r="170" spans="1:19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8" t="s">
        <v>239</v>
      </c>
      <c r="S170" s="6" t="s">
        <v>242</v>
      </c>
    </row>
    <row r="171" spans="1:19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8"/>
      <c r="S171" s="6"/>
    </row>
    <row r="172" spans="1:19">
      <c r="A172" s="6">
        <v>28</v>
      </c>
      <c r="B172" s="7">
        <v>44136</v>
      </c>
      <c r="C172" s="6" t="s">
        <v>243</v>
      </c>
      <c r="D172" s="6" t="s">
        <v>244</v>
      </c>
      <c r="E172" s="6" t="s">
        <v>167</v>
      </c>
      <c r="F172" s="6"/>
      <c r="G172" s="6"/>
      <c r="H172" s="6"/>
      <c r="I172" s="6"/>
      <c r="J172" s="6">
        <v>1</v>
      </c>
      <c r="K172" s="6"/>
      <c r="L172" s="6"/>
      <c r="M172" s="6"/>
      <c r="N172" s="6"/>
      <c r="O172" s="6"/>
      <c r="P172" s="6">
        <v>5</v>
      </c>
      <c r="Q172" s="6"/>
      <c r="R172" s="8" t="s">
        <v>19</v>
      </c>
      <c r="S172" s="6" t="s">
        <v>247</v>
      </c>
    </row>
    <row r="173" spans="1:19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8" t="s">
        <v>23</v>
      </c>
      <c r="S173" s="6" t="s">
        <v>248</v>
      </c>
    </row>
    <row r="174" spans="1:19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8" t="s">
        <v>245</v>
      </c>
      <c r="S174" s="6" t="s">
        <v>249</v>
      </c>
    </row>
    <row r="175" spans="1:19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8" t="s">
        <v>246</v>
      </c>
      <c r="S175" s="6"/>
    </row>
    <row r="176" spans="1:19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8"/>
      <c r="S176" s="6"/>
    </row>
    <row r="177" spans="1:19">
      <c r="A177" s="6">
        <v>29</v>
      </c>
      <c r="B177" s="7">
        <v>44166</v>
      </c>
      <c r="C177" s="6" t="s">
        <v>250</v>
      </c>
      <c r="D177" s="6" t="s">
        <v>252</v>
      </c>
      <c r="E177" s="6" t="s">
        <v>22</v>
      </c>
      <c r="F177" s="6"/>
      <c r="G177" s="6"/>
      <c r="H177" s="6">
        <v>1</v>
      </c>
      <c r="I177" s="6"/>
      <c r="J177" s="6"/>
      <c r="K177" s="6"/>
      <c r="L177" s="6"/>
      <c r="M177" s="6"/>
      <c r="N177" s="6"/>
      <c r="O177" s="6"/>
      <c r="P177" s="6"/>
      <c r="Q177" s="6"/>
      <c r="R177" s="8" t="s">
        <v>19</v>
      </c>
      <c r="S177" s="6" t="s">
        <v>255</v>
      </c>
    </row>
    <row r="178" spans="1:19">
      <c r="A178" s="6"/>
      <c r="B178" s="6"/>
      <c r="C178" s="6" t="s">
        <v>251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8" t="s">
        <v>23</v>
      </c>
      <c r="S178" s="6" t="s">
        <v>256</v>
      </c>
    </row>
    <row r="179" spans="1:19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8" t="s">
        <v>253</v>
      </c>
      <c r="S179" s="6" t="s">
        <v>257</v>
      </c>
    </row>
    <row r="180" spans="1:19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8" t="s">
        <v>254</v>
      </c>
      <c r="S180" s="6"/>
    </row>
    <row r="181" spans="1:19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8"/>
      <c r="S181" s="6"/>
    </row>
    <row r="182" spans="1:19">
      <c r="A182" s="61" t="s">
        <v>266</v>
      </c>
      <c r="B182" s="7" t="s">
        <v>265</v>
      </c>
      <c r="C182" s="6" t="s">
        <v>267</v>
      </c>
      <c r="D182" s="6" t="s">
        <v>166</v>
      </c>
      <c r="E182" s="6" t="s">
        <v>167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8" t="s">
        <v>19</v>
      </c>
      <c r="S182" s="6" t="s">
        <v>269</v>
      </c>
    </row>
    <row r="183" spans="1:19">
      <c r="A183" s="6"/>
      <c r="B183" s="6"/>
      <c r="C183" s="6" t="s">
        <v>268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 t="s">
        <v>270</v>
      </c>
    </row>
    <row r="184" spans="1:19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8"/>
      <c r="S184" s="6" t="s">
        <v>271</v>
      </c>
    </row>
    <row r="185" spans="1:19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8"/>
      <c r="S185" s="6"/>
    </row>
    <row r="186" spans="1:19">
      <c r="A186" s="6">
        <v>30</v>
      </c>
      <c r="B186" s="7" t="s">
        <v>265</v>
      </c>
      <c r="C186" s="6" t="s">
        <v>272</v>
      </c>
      <c r="D186" s="6" t="s">
        <v>202</v>
      </c>
      <c r="E186" s="6" t="s">
        <v>147</v>
      </c>
      <c r="F186" s="6"/>
      <c r="G186" s="6"/>
      <c r="H186" s="6">
        <v>1</v>
      </c>
      <c r="I186" s="6"/>
      <c r="J186" s="6"/>
      <c r="K186" s="6"/>
      <c r="L186" s="6"/>
      <c r="M186" s="6"/>
      <c r="N186" s="6"/>
      <c r="O186" s="6"/>
      <c r="P186" s="6"/>
      <c r="Q186" s="6"/>
      <c r="R186" s="8" t="s">
        <v>19</v>
      </c>
      <c r="S186" s="6" t="s">
        <v>274</v>
      </c>
    </row>
    <row r="187" spans="1:19">
      <c r="A187" s="6"/>
      <c r="B187" s="6"/>
      <c r="C187" s="6" t="s">
        <v>273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8" t="s">
        <v>23</v>
      </c>
      <c r="S187" s="6" t="s">
        <v>275</v>
      </c>
    </row>
    <row r="188" spans="1:19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8" t="s">
        <v>24</v>
      </c>
      <c r="S188" s="6" t="s">
        <v>276</v>
      </c>
    </row>
    <row r="189" spans="1:1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8"/>
      <c r="S189" s="6" t="s">
        <v>277</v>
      </c>
    </row>
    <row r="190" spans="1:19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8"/>
      <c r="S190" s="6"/>
    </row>
    <row r="191" spans="1:19">
      <c r="A191" s="6">
        <v>31</v>
      </c>
      <c r="B191" s="7" t="s">
        <v>265</v>
      </c>
      <c r="C191" s="6" t="s">
        <v>278</v>
      </c>
      <c r="D191" s="6" t="s">
        <v>202</v>
      </c>
      <c r="E191" s="6" t="s">
        <v>147</v>
      </c>
      <c r="F191" s="6"/>
      <c r="G191" s="6"/>
      <c r="H191" s="6">
        <v>1</v>
      </c>
      <c r="I191" s="6"/>
      <c r="J191" s="6"/>
      <c r="K191" s="6"/>
      <c r="L191" s="6"/>
      <c r="M191" s="6"/>
      <c r="N191" s="6"/>
      <c r="O191" s="6"/>
      <c r="P191" s="6"/>
      <c r="Q191" s="6"/>
      <c r="R191" s="8" t="s">
        <v>19</v>
      </c>
      <c r="S191" s="6" t="s">
        <v>280</v>
      </c>
    </row>
    <row r="192" spans="1:19">
      <c r="A192" s="6"/>
      <c r="B192" s="6"/>
      <c r="C192" s="6" t="s">
        <v>279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8" t="s">
        <v>23</v>
      </c>
      <c r="S192" s="6" t="s">
        <v>281</v>
      </c>
    </row>
    <row r="193" spans="1:19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8" t="s">
        <v>24</v>
      </c>
      <c r="S193" s="6" t="s">
        <v>282</v>
      </c>
    </row>
    <row r="194" spans="1:19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8"/>
      <c r="S194" s="6" t="s">
        <v>283</v>
      </c>
    </row>
    <row r="195" spans="1:19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8"/>
      <c r="S195" s="6"/>
    </row>
    <row r="196" spans="1:19">
      <c r="A196" s="6">
        <v>32</v>
      </c>
      <c r="B196" s="7" t="s">
        <v>265</v>
      </c>
      <c r="C196" s="6" t="s">
        <v>284</v>
      </c>
      <c r="D196" s="6" t="s">
        <v>285</v>
      </c>
      <c r="E196" s="6" t="s">
        <v>238</v>
      </c>
      <c r="F196" s="6"/>
      <c r="G196" s="6"/>
      <c r="H196" s="6"/>
      <c r="I196" s="6"/>
      <c r="J196" s="6">
        <v>1</v>
      </c>
      <c r="K196" s="6"/>
      <c r="L196" s="6"/>
      <c r="M196" s="6"/>
      <c r="N196" s="6"/>
      <c r="O196" s="6"/>
      <c r="P196" s="6">
        <v>4</v>
      </c>
      <c r="Q196" s="6"/>
      <c r="R196" s="8" t="s">
        <v>19</v>
      </c>
      <c r="S196" s="6" t="s">
        <v>287</v>
      </c>
    </row>
    <row r="197" spans="1:19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8" t="s">
        <v>286</v>
      </c>
      <c r="S197" s="6" t="s">
        <v>288</v>
      </c>
    </row>
    <row r="198" spans="1:19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8"/>
      <c r="S198" s="6" t="s">
        <v>289</v>
      </c>
    </row>
    <row r="199" spans="1:19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8"/>
      <c r="S199" s="6"/>
    </row>
    <row r="200" spans="1:19">
      <c r="A200" s="6">
        <v>33</v>
      </c>
      <c r="B200" s="7" t="s">
        <v>290</v>
      </c>
      <c r="C200" s="6" t="s">
        <v>250</v>
      </c>
      <c r="D200" s="6" t="s">
        <v>252</v>
      </c>
      <c r="E200" s="6" t="s">
        <v>22</v>
      </c>
      <c r="F200" s="6"/>
      <c r="G200" s="6"/>
      <c r="H200" s="6">
        <v>1</v>
      </c>
      <c r="I200" s="6"/>
      <c r="J200" s="6"/>
      <c r="K200" s="6"/>
      <c r="L200" s="6"/>
      <c r="M200" s="6"/>
      <c r="N200" s="6"/>
      <c r="O200" s="6"/>
      <c r="P200" s="6"/>
      <c r="Q200" s="6"/>
      <c r="R200" s="8" t="s">
        <v>19</v>
      </c>
      <c r="S200" s="6" t="s">
        <v>291</v>
      </c>
    </row>
    <row r="201" spans="1:19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8" t="s">
        <v>23</v>
      </c>
      <c r="S201" s="6" t="s">
        <v>292</v>
      </c>
    </row>
    <row r="202" spans="1:19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8" t="s">
        <v>24</v>
      </c>
      <c r="S202" s="6"/>
    </row>
    <row r="203" spans="1:19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8"/>
      <c r="S203" s="6"/>
    </row>
    <row r="204" spans="1:19">
      <c r="A204" s="6">
        <v>34</v>
      </c>
      <c r="B204" s="7" t="s">
        <v>293</v>
      </c>
      <c r="C204" s="6" t="s">
        <v>294</v>
      </c>
      <c r="D204" s="6" t="s">
        <v>295</v>
      </c>
      <c r="E204" s="6" t="s">
        <v>238</v>
      </c>
      <c r="F204" s="6"/>
      <c r="G204" s="6"/>
      <c r="H204" s="6"/>
      <c r="I204" s="6"/>
      <c r="J204" s="6">
        <v>1</v>
      </c>
      <c r="K204" s="6"/>
      <c r="L204" s="6"/>
      <c r="M204" s="6"/>
      <c r="N204" s="6"/>
      <c r="O204" s="6"/>
      <c r="P204" s="6">
        <v>4</v>
      </c>
      <c r="Q204" s="6"/>
      <c r="R204" s="8" t="s">
        <v>19</v>
      </c>
      <c r="S204" s="6" t="s">
        <v>297</v>
      </c>
    </row>
    <row r="205" spans="1:19">
      <c r="A205" s="6"/>
      <c r="B205" s="6"/>
      <c r="C205" s="6" t="s">
        <v>299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8" t="s">
        <v>23</v>
      </c>
      <c r="S205" s="6" t="s">
        <v>298</v>
      </c>
    </row>
    <row r="206" spans="1:19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8" t="s">
        <v>296</v>
      </c>
      <c r="S206" s="6" t="s">
        <v>300</v>
      </c>
    </row>
    <row r="207" spans="1:19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8"/>
      <c r="S207" s="6" t="s">
        <v>301</v>
      </c>
    </row>
    <row r="208" spans="1:19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8"/>
      <c r="S208" s="6" t="s">
        <v>302</v>
      </c>
    </row>
    <row r="209" spans="1:1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>
      <c r="A210" s="6"/>
      <c r="B210" s="6"/>
      <c r="C210" s="6"/>
      <c r="D210" s="6"/>
      <c r="E210" s="6" t="s">
        <v>25</v>
      </c>
      <c r="F210" s="6">
        <v>0</v>
      </c>
      <c r="G210" s="6">
        <v>0</v>
      </c>
      <c r="H210" s="6">
        <f>SUM(H167:H209)</f>
        <v>4</v>
      </c>
      <c r="I210" s="6">
        <f>SUM(I167:I209)</f>
        <v>0</v>
      </c>
      <c r="J210" s="6">
        <f>SUM(J164:J209)</f>
        <v>4</v>
      </c>
      <c r="K210" s="6">
        <f t="shared" ref="K210:Q210" si="2">SUM(K164:K209)</f>
        <v>1</v>
      </c>
      <c r="L210" s="6">
        <f t="shared" si="2"/>
        <v>0</v>
      </c>
      <c r="M210" s="6">
        <f t="shared" si="2"/>
        <v>0</v>
      </c>
      <c r="N210" s="6">
        <f t="shared" si="2"/>
        <v>0</v>
      </c>
      <c r="O210" s="6">
        <f t="shared" si="2"/>
        <v>0</v>
      </c>
      <c r="P210" s="6">
        <f t="shared" si="2"/>
        <v>13</v>
      </c>
      <c r="Q210" s="6">
        <f t="shared" si="2"/>
        <v>0</v>
      </c>
      <c r="R210" s="6"/>
      <c r="S210" s="6"/>
    </row>
    <row r="211" spans="1:19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</row>
    <row r="212" spans="1:19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</row>
    <row r="215" spans="1:19" ht="15" thickBot="1">
      <c r="A215" s="10" t="s">
        <v>2</v>
      </c>
      <c r="B215" s="10" t="s">
        <v>3</v>
      </c>
      <c r="C215" s="10" t="s">
        <v>4</v>
      </c>
      <c r="D215" s="10" t="s">
        <v>5</v>
      </c>
      <c r="E215" s="10" t="s">
        <v>6</v>
      </c>
      <c r="F215" s="10" t="s">
        <v>7</v>
      </c>
      <c r="G215" s="10" t="s">
        <v>8</v>
      </c>
      <c r="H215" s="10" t="s">
        <v>9</v>
      </c>
      <c r="I215" s="10" t="s">
        <v>10</v>
      </c>
      <c r="J215" s="10" t="s">
        <v>11</v>
      </c>
      <c r="K215" s="10" t="s">
        <v>12</v>
      </c>
      <c r="L215" s="10" t="s">
        <v>13</v>
      </c>
      <c r="M215" s="10" t="s">
        <v>14</v>
      </c>
      <c r="N215" s="11" t="s">
        <v>15</v>
      </c>
      <c r="O215" s="10" t="s">
        <v>16</v>
      </c>
      <c r="P215" s="10" t="s">
        <v>1954</v>
      </c>
      <c r="Q215" s="10" t="s">
        <v>1955</v>
      </c>
      <c r="R215" s="10" t="s">
        <v>17</v>
      </c>
      <c r="S215" s="10" t="s">
        <v>18</v>
      </c>
    </row>
    <row r="216" spans="1:19" ht="15" thickTop="1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8"/>
      <c r="S216" s="6"/>
    </row>
    <row r="217" spans="1:19" s="2" customFormat="1" ht="13.2">
      <c r="A217" s="6">
        <v>35</v>
      </c>
      <c r="B217" s="7" t="s">
        <v>314</v>
      </c>
      <c r="C217" s="6" t="s">
        <v>200</v>
      </c>
      <c r="D217" s="6" t="s">
        <v>177</v>
      </c>
      <c r="E217" s="6" t="s">
        <v>177</v>
      </c>
      <c r="F217" s="6"/>
      <c r="G217" s="6"/>
      <c r="H217" s="6">
        <v>1</v>
      </c>
      <c r="I217" s="6"/>
      <c r="J217" s="6"/>
      <c r="K217" s="6"/>
      <c r="L217" s="6"/>
      <c r="M217" s="6"/>
      <c r="N217" s="6"/>
      <c r="O217" s="6"/>
      <c r="P217" s="6">
        <v>5</v>
      </c>
      <c r="Q217" s="6"/>
      <c r="R217" s="8" t="s">
        <v>19</v>
      </c>
      <c r="S217" s="6" t="s">
        <v>317</v>
      </c>
    </row>
    <row r="218" spans="1:19" s="2" customFormat="1" ht="13.2">
      <c r="A218" s="6"/>
      <c r="B218" s="4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8" t="s">
        <v>23</v>
      </c>
      <c r="S218" s="6" t="s">
        <v>318</v>
      </c>
    </row>
    <row r="219" spans="1:19" s="2" customFormat="1" ht="13.2">
      <c r="A219" s="6"/>
      <c r="B219" s="4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45" t="s">
        <v>315</v>
      </c>
      <c r="S219" s="6" t="s">
        <v>319</v>
      </c>
    </row>
    <row r="220" spans="1:19" s="2" customFormat="1" ht="13.2">
      <c r="A220" s="6"/>
      <c r="B220" s="4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45" t="s">
        <v>316</v>
      </c>
      <c r="S220" s="6" t="s">
        <v>320</v>
      </c>
    </row>
    <row r="221" spans="1:19" s="2" customFormat="1" ht="13.2">
      <c r="A221" s="6"/>
      <c r="B221" s="4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45"/>
      <c r="S221" s="6" t="s">
        <v>315</v>
      </c>
    </row>
    <row r="222" spans="1:19" s="2" customFormat="1" ht="13.2">
      <c r="A222" s="6"/>
      <c r="B222" s="4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45"/>
      <c r="S222" s="6" t="s">
        <v>321</v>
      </c>
    </row>
    <row r="223" spans="1:19" s="2" customFormat="1" ht="13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s="2" customFormat="1" ht="13.2">
      <c r="A224" s="6">
        <v>36</v>
      </c>
      <c r="B224" s="7" t="s">
        <v>303</v>
      </c>
      <c r="C224" s="6" t="s">
        <v>304</v>
      </c>
      <c r="D224" s="6" t="s">
        <v>295</v>
      </c>
      <c r="E224" s="6" t="s">
        <v>305</v>
      </c>
      <c r="F224" s="6"/>
      <c r="G224" s="6"/>
      <c r="H224" s="6"/>
      <c r="I224" s="6"/>
      <c r="J224" s="6"/>
      <c r="K224" s="6">
        <v>1</v>
      </c>
      <c r="L224" s="6"/>
      <c r="M224" s="6"/>
      <c r="N224" s="6"/>
      <c r="O224" s="6"/>
      <c r="P224" s="6"/>
      <c r="Q224" s="6"/>
      <c r="R224" s="8" t="s">
        <v>19</v>
      </c>
      <c r="S224" s="6" t="s">
        <v>310</v>
      </c>
    </row>
    <row r="225" spans="1:19" s="2" customFormat="1" ht="13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8" t="s">
        <v>23</v>
      </c>
      <c r="S225" s="6" t="s">
        <v>311</v>
      </c>
    </row>
    <row r="226" spans="1:19" s="2" customFormat="1" ht="13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8" t="s">
        <v>306</v>
      </c>
      <c r="S226" s="6" t="s">
        <v>312</v>
      </c>
    </row>
    <row r="227" spans="1:19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8" t="s">
        <v>307</v>
      </c>
      <c r="S227" s="6" t="s">
        <v>313</v>
      </c>
    </row>
    <row r="228" spans="1:19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8" t="s">
        <v>308</v>
      </c>
      <c r="S228" s="6"/>
    </row>
    <row r="229" spans="1:1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8" t="s">
        <v>309</v>
      </c>
      <c r="S229" s="6"/>
    </row>
    <row r="230" spans="1:1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8"/>
      <c r="S230" s="6"/>
    </row>
    <row r="231" spans="1:19">
      <c r="A231" s="6">
        <v>37</v>
      </c>
      <c r="B231" s="7" t="s">
        <v>328</v>
      </c>
      <c r="C231" s="6" t="s">
        <v>329</v>
      </c>
      <c r="D231" s="6" t="s">
        <v>330</v>
      </c>
      <c r="E231" s="6" t="s">
        <v>331</v>
      </c>
      <c r="F231" s="6"/>
      <c r="G231" s="6"/>
      <c r="H231" s="6">
        <v>1</v>
      </c>
      <c r="I231" s="6"/>
      <c r="J231" s="6"/>
      <c r="K231" s="6"/>
      <c r="L231" s="6"/>
      <c r="M231" s="6"/>
      <c r="N231" s="6"/>
      <c r="O231" s="6"/>
      <c r="P231" s="6"/>
      <c r="Q231" s="6"/>
      <c r="R231" s="8" t="s">
        <v>19</v>
      </c>
      <c r="S231" s="6" t="s">
        <v>332</v>
      </c>
    </row>
    <row r="232" spans="1:19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8" t="s">
        <v>23</v>
      </c>
      <c r="S232" s="6" t="s">
        <v>333</v>
      </c>
    </row>
    <row r="233" spans="1:19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8" t="s">
        <v>24</v>
      </c>
      <c r="S233" s="6"/>
    </row>
    <row r="234" spans="1:19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8"/>
      <c r="S234" s="6"/>
    </row>
    <row r="235" spans="1:19">
      <c r="A235" s="6">
        <v>38</v>
      </c>
      <c r="B235" s="7" t="s">
        <v>328</v>
      </c>
      <c r="C235" s="6" t="s">
        <v>334</v>
      </c>
      <c r="D235" s="6" t="s">
        <v>337</v>
      </c>
      <c r="E235" s="6" t="s">
        <v>22</v>
      </c>
      <c r="F235" s="6"/>
      <c r="G235" s="6"/>
      <c r="H235" s="6"/>
      <c r="I235" s="6"/>
      <c r="J235" s="6"/>
      <c r="K235" s="6">
        <v>1</v>
      </c>
      <c r="L235" s="6"/>
      <c r="M235" s="6"/>
      <c r="N235" s="6"/>
      <c r="O235" s="6"/>
      <c r="P235" s="6">
        <v>3</v>
      </c>
      <c r="Q235" s="6"/>
      <c r="R235" s="8" t="s">
        <v>19</v>
      </c>
      <c r="S235" s="6" t="s">
        <v>340</v>
      </c>
    </row>
    <row r="236" spans="1:19">
      <c r="A236" s="6"/>
      <c r="B236" s="6"/>
      <c r="C236" s="6" t="s">
        <v>335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8" t="s">
        <v>23</v>
      </c>
      <c r="S236" s="6" t="s">
        <v>341</v>
      </c>
    </row>
    <row r="237" spans="1:19">
      <c r="A237" s="6"/>
      <c r="B237" s="6"/>
      <c r="C237" s="6" t="s">
        <v>336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8" t="s">
        <v>338</v>
      </c>
      <c r="S237" s="6" t="s">
        <v>342</v>
      </c>
    </row>
    <row r="238" spans="1:19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8" t="s">
        <v>339</v>
      </c>
      <c r="S238" s="6" t="s">
        <v>343</v>
      </c>
    </row>
    <row r="239" spans="1:19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8"/>
      <c r="S239" s="6" t="s">
        <v>344</v>
      </c>
    </row>
    <row r="240" spans="1:19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8"/>
      <c r="S240" s="6"/>
    </row>
    <row r="241" spans="1:19">
      <c r="A241" s="6">
        <v>39</v>
      </c>
      <c r="B241" s="7" t="s">
        <v>328</v>
      </c>
      <c r="C241" s="6" t="s">
        <v>345</v>
      </c>
      <c r="D241" s="6" t="s">
        <v>166</v>
      </c>
      <c r="E241" s="6" t="s">
        <v>167</v>
      </c>
      <c r="F241" s="6"/>
      <c r="G241" s="6"/>
      <c r="H241" s="6">
        <v>1</v>
      </c>
      <c r="I241" s="6"/>
      <c r="J241" s="6"/>
      <c r="K241" s="6"/>
      <c r="L241" s="6"/>
      <c r="M241" s="6"/>
      <c r="N241" s="6"/>
      <c r="O241" s="6"/>
      <c r="P241" s="6"/>
      <c r="Q241" s="6"/>
      <c r="R241" s="8" t="s">
        <v>19</v>
      </c>
      <c r="S241" s="6" t="s">
        <v>347</v>
      </c>
    </row>
    <row r="242" spans="1:19">
      <c r="A242" s="6"/>
      <c r="B242" s="6"/>
      <c r="C242" s="6" t="s">
        <v>346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8" t="s">
        <v>23</v>
      </c>
      <c r="S242" s="6" t="s">
        <v>348</v>
      </c>
    </row>
    <row r="243" spans="1:19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8" t="s">
        <v>24</v>
      </c>
      <c r="S243" s="6" t="s">
        <v>349</v>
      </c>
    </row>
    <row r="244" spans="1:19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8"/>
      <c r="S244" s="6" t="s">
        <v>350</v>
      </c>
    </row>
    <row r="245" spans="1:19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8"/>
      <c r="S245" s="6"/>
    </row>
    <row r="246" spans="1:19">
      <c r="A246" s="6">
        <v>40</v>
      </c>
      <c r="B246" s="7" t="s">
        <v>328</v>
      </c>
      <c r="C246" s="6" t="s">
        <v>329</v>
      </c>
      <c r="D246" s="6" t="s">
        <v>352</v>
      </c>
      <c r="E246" s="6" t="s">
        <v>331</v>
      </c>
      <c r="F246" s="6"/>
      <c r="G246" s="6"/>
      <c r="H246" s="6">
        <v>1</v>
      </c>
      <c r="I246" s="6"/>
      <c r="J246" s="6"/>
      <c r="K246" s="6"/>
      <c r="L246" s="6"/>
      <c r="M246" s="6"/>
      <c r="N246" s="6"/>
      <c r="O246" s="6"/>
      <c r="P246" s="6"/>
      <c r="Q246" s="6"/>
      <c r="R246" s="8" t="s">
        <v>19</v>
      </c>
      <c r="S246" s="6" t="s">
        <v>353</v>
      </c>
    </row>
    <row r="247" spans="1:19">
      <c r="A247" s="6"/>
      <c r="B247" s="7"/>
      <c r="C247" s="6" t="s">
        <v>351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8" t="s">
        <v>23</v>
      </c>
      <c r="S247" s="6" t="s">
        <v>354</v>
      </c>
    </row>
    <row r="248" spans="1:19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8" t="s">
        <v>24</v>
      </c>
      <c r="S248" s="6" t="s">
        <v>355</v>
      </c>
    </row>
    <row r="249" spans="1:1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8"/>
      <c r="S249" s="6"/>
    </row>
    <row r="250" spans="1:19">
      <c r="A250" s="6">
        <v>41</v>
      </c>
      <c r="B250" s="7" t="s">
        <v>328</v>
      </c>
      <c r="C250" s="6" t="s">
        <v>356</v>
      </c>
      <c r="D250" s="6" t="s">
        <v>359</v>
      </c>
      <c r="E250" s="6" t="s">
        <v>36</v>
      </c>
      <c r="F250" s="6"/>
      <c r="G250" s="6"/>
      <c r="H250" s="6">
        <v>1</v>
      </c>
      <c r="I250" s="6"/>
      <c r="J250" s="6"/>
      <c r="K250" s="6"/>
      <c r="L250" s="6"/>
      <c r="M250" s="6"/>
      <c r="N250" s="6"/>
      <c r="O250" s="6"/>
      <c r="P250" s="6"/>
      <c r="Q250" s="6"/>
      <c r="R250" s="8" t="s">
        <v>19</v>
      </c>
      <c r="S250" s="6" t="s">
        <v>353</v>
      </c>
    </row>
    <row r="251" spans="1:19">
      <c r="A251" s="6"/>
      <c r="B251" s="7"/>
      <c r="C251" s="6" t="s">
        <v>357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8" t="s">
        <v>23</v>
      </c>
      <c r="S251" s="6" t="s">
        <v>360</v>
      </c>
    </row>
    <row r="252" spans="1:19">
      <c r="A252" s="6"/>
      <c r="B252" s="6"/>
      <c r="C252" s="6" t="s">
        <v>358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8" t="s">
        <v>24</v>
      </c>
      <c r="S252" s="6" t="s">
        <v>361</v>
      </c>
    </row>
    <row r="253" spans="1:19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8"/>
      <c r="S253" s="6"/>
    </row>
    <row r="254" spans="1:19">
      <c r="A254" s="6">
        <v>42</v>
      </c>
      <c r="B254" s="7" t="s">
        <v>362</v>
      </c>
      <c r="C254" s="6" t="s">
        <v>363</v>
      </c>
      <c r="D254" s="6" t="s">
        <v>166</v>
      </c>
      <c r="E254" s="6" t="s">
        <v>167</v>
      </c>
      <c r="F254" s="6"/>
      <c r="G254" s="6"/>
      <c r="H254" s="6">
        <v>1</v>
      </c>
      <c r="I254" s="6"/>
      <c r="J254" s="6"/>
      <c r="K254" s="6"/>
      <c r="L254" s="6"/>
      <c r="M254" s="6"/>
      <c r="N254" s="6"/>
      <c r="O254" s="6"/>
      <c r="P254" s="6"/>
      <c r="Q254" s="6"/>
      <c r="R254" s="8" t="s">
        <v>19</v>
      </c>
      <c r="S254" s="6" t="s">
        <v>365</v>
      </c>
    </row>
    <row r="255" spans="1:19">
      <c r="A255" s="6"/>
      <c r="B255" s="6"/>
      <c r="C255" s="6" t="s">
        <v>364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8" t="s">
        <v>23</v>
      </c>
      <c r="S255" s="6" t="s">
        <v>366</v>
      </c>
    </row>
    <row r="256" spans="1:19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8" t="s">
        <v>24</v>
      </c>
      <c r="S256" s="6" t="s">
        <v>321</v>
      </c>
    </row>
    <row r="257" spans="1:19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8"/>
      <c r="S257" s="6"/>
    </row>
    <row r="258" spans="1:19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8"/>
      <c r="S258" s="6"/>
    </row>
    <row r="259" spans="1:1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8"/>
      <c r="S259" s="6"/>
    </row>
    <row r="260" spans="1:19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 t="s">
        <v>68</v>
      </c>
      <c r="S260" s="6"/>
    </row>
    <row r="261" spans="1:19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>
      <c r="A263" s="6"/>
      <c r="B263" s="6"/>
      <c r="C263" s="6"/>
      <c r="D263" s="6"/>
      <c r="E263" s="6" t="s">
        <v>25</v>
      </c>
      <c r="F263" s="6">
        <v>0</v>
      </c>
      <c r="G263" s="6">
        <v>0</v>
      </c>
      <c r="H263" s="6">
        <f>SUM(H216:H262)</f>
        <v>6</v>
      </c>
      <c r="I263" s="6">
        <f>SUM(I216:I262)</f>
        <v>0</v>
      </c>
      <c r="J263" s="6">
        <f>SUM(J216:J262)</f>
        <v>0</v>
      </c>
      <c r="K263" s="6">
        <f>SUM(K216:K262)</f>
        <v>2</v>
      </c>
      <c r="L263" s="6">
        <f t="shared" ref="L263:Q263" si="3">SUM(L216:L262)</f>
        <v>0</v>
      </c>
      <c r="M263" s="6">
        <f t="shared" si="3"/>
        <v>0</v>
      </c>
      <c r="N263" s="6">
        <f t="shared" si="3"/>
        <v>0</v>
      </c>
      <c r="O263" s="6">
        <f t="shared" si="3"/>
        <v>0</v>
      </c>
      <c r="P263" s="6">
        <f t="shared" si="3"/>
        <v>8</v>
      </c>
      <c r="Q263" s="6">
        <f t="shared" si="3"/>
        <v>0</v>
      </c>
      <c r="R263" s="6"/>
      <c r="S263" s="6"/>
    </row>
    <row r="264" spans="1:19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</row>
    <row r="265" spans="1:19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</row>
    <row r="266" spans="1:19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</row>
    <row r="269" spans="1:19" ht="15" thickBot="1">
      <c r="A269" s="10" t="s">
        <v>2</v>
      </c>
      <c r="B269" s="10" t="s">
        <v>3</v>
      </c>
      <c r="C269" s="10" t="s">
        <v>4</v>
      </c>
      <c r="D269" s="10" t="s">
        <v>5</v>
      </c>
      <c r="E269" s="10" t="s">
        <v>6</v>
      </c>
      <c r="F269" s="10" t="s">
        <v>7</v>
      </c>
      <c r="G269" s="10" t="s">
        <v>8</v>
      </c>
      <c r="H269" s="10" t="s">
        <v>9</v>
      </c>
      <c r="I269" s="10" t="s">
        <v>10</v>
      </c>
      <c r="J269" s="10" t="s">
        <v>11</v>
      </c>
      <c r="K269" s="10" t="s">
        <v>12</v>
      </c>
      <c r="L269" s="10" t="s">
        <v>13</v>
      </c>
      <c r="M269" s="10" t="s">
        <v>14</v>
      </c>
      <c r="N269" s="11" t="s">
        <v>15</v>
      </c>
      <c r="O269" s="10" t="s">
        <v>16</v>
      </c>
      <c r="P269" s="10" t="s">
        <v>1954</v>
      </c>
      <c r="Q269" s="10" t="s">
        <v>1955</v>
      </c>
      <c r="R269" s="10" t="s">
        <v>17</v>
      </c>
      <c r="S269" s="10" t="s">
        <v>18</v>
      </c>
    </row>
    <row r="270" spans="1:19" ht="15" thickTop="1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8"/>
      <c r="S270" s="6"/>
    </row>
    <row r="271" spans="1:19">
      <c r="A271" s="6">
        <v>43</v>
      </c>
      <c r="B271" s="7" t="s">
        <v>362</v>
      </c>
      <c r="C271" s="6" t="s">
        <v>165</v>
      </c>
      <c r="D271" s="6" t="s">
        <v>368</v>
      </c>
      <c r="E271" s="6" t="s">
        <v>369</v>
      </c>
      <c r="F271" s="6"/>
      <c r="G271" s="6"/>
      <c r="H271" s="6">
        <v>1</v>
      </c>
      <c r="I271" s="6"/>
      <c r="J271" s="6"/>
      <c r="K271" s="6"/>
      <c r="L271" s="6"/>
      <c r="M271" s="6"/>
      <c r="N271" s="6"/>
      <c r="O271" s="6"/>
      <c r="P271" s="6"/>
      <c r="Q271" s="6"/>
      <c r="R271" s="8" t="s">
        <v>19</v>
      </c>
      <c r="S271" s="6" t="s">
        <v>374</v>
      </c>
    </row>
    <row r="272" spans="1:19">
      <c r="A272" s="6"/>
      <c r="B272" s="6"/>
      <c r="C272" s="6" t="s">
        <v>367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8" t="s">
        <v>23</v>
      </c>
      <c r="S272" s="6" t="s">
        <v>375</v>
      </c>
    </row>
    <row r="273" spans="1:19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8" t="s">
        <v>370</v>
      </c>
      <c r="S273" s="6" t="s">
        <v>376</v>
      </c>
    </row>
    <row r="274" spans="1:19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8" t="s">
        <v>371</v>
      </c>
      <c r="S274" s="6"/>
    </row>
    <row r="275" spans="1:19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8" t="s">
        <v>372</v>
      </c>
      <c r="S275" s="6"/>
    </row>
    <row r="276" spans="1:19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8" t="s">
        <v>373</v>
      </c>
      <c r="S276" s="6"/>
    </row>
    <row r="277" spans="1:19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>
      <c r="A278" s="6">
        <v>44</v>
      </c>
      <c r="B278" s="7" t="s">
        <v>403</v>
      </c>
      <c r="C278" s="6" t="s">
        <v>404</v>
      </c>
      <c r="D278" s="6" t="s">
        <v>405</v>
      </c>
      <c r="E278" s="6" t="s">
        <v>36</v>
      </c>
      <c r="F278" s="45"/>
      <c r="G278" s="45"/>
      <c r="H278" s="6">
        <v>1</v>
      </c>
      <c r="I278" s="45"/>
      <c r="J278" s="45"/>
      <c r="K278" s="45"/>
      <c r="L278" s="45"/>
      <c r="M278" s="45"/>
      <c r="N278" s="45"/>
      <c r="O278" s="45"/>
      <c r="P278" s="45"/>
      <c r="Q278" s="45"/>
      <c r="R278" s="8" t="s">
        <v>19</v>
      </c>
      <c r="S278" s="6" t="s">
        <v>406</v>
      </c>
    </row>
    <row r="279" spans="1:19">
      <c r="A279" s="6"/>
      <c r="B279" s="15"/>
      <c r="C279" s="43"/>
      <c r="D279" s="44"/>
      <c r="E279" s="44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8" t="s">
        <v>23</v>
      </c>
      <c r="S279" s="6" t="s">
        <v>407</v>
      </c>
    </row>
    <row r="280" spans="1:19">
      <c r="A280" s="6"/>
      <c r="B280" s="15"/>
      <c r="C280" s="43"/>
      <c r="D280" s="44"/>
      <c r="E280" s="44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8" t="s">
        <v>24</v>
      </c>
      <c r="S280" s="6" t="s">
        <v>408</v>
      </c>
    </row>
    <row r="281" spans="1:19">
      <c r="A281" s="6"/>
      <c r="B281" s="15"/>
      <c r="C281" s="43"/>
      <c r="D281" s="44"/>
      <c r="E281" s="44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6"/>
    </row>
    <row r="282" spans="1:19">
      <c r="A282" s="6">
        <v>45</v>
      </c>
      <c r="B282" s="7" t="s">
        <v>403</v>
      </c>
      <c r="C282" s="6" t="s">
        <v>174</v>
      </c>
      <c r="D282" s="6" t="s">
        <v>405</v>
      </c>
      <c r="E282" s="6" t="s">
        <v>36</v>
      </c>
      <c r="F282" s="45"/>
      <c r="G282" s="45"/>
      <c r="H282" s="6">
        <v>1</v>
      </c>
      <c r="I282" s="45"/>
      <c r="J282" s="45"/>
      <c r="K282" s="45"/>
      <c r="L282" s="45"/>
      <c r="M282" s="45"/>
      <c r="N282" s="45"/>
      <c r="O282" s="45"/>
      <c r="P282" s="45"/>
      <c r="Q282" s="45"/>
      <c r="R282" s="8" t="s">
        <v>19</v>
      </c>
      <c r="S282" s="6" t="s">
        <v>406</v>
      </c>
    </row>
    <row r="283" spans="1:19">
      <c r="A283" s="6"/>
      <c r="B283" s="15"/>
      <c r="C283" s="6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8" t="s">
        <v>23</v>
      </c>
      <c r="S283" s="6" t="s">
        <v>407</v>
      </c>
    </row>
    <row r="284" spans="1:19">
      <c r="A284" s="6"/>
      <c r="B284" s="15"/>
      <c r="C284" s="6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8" t="s">
        <v>24</v>
      </c>
      <c r="S284" s="6" t="s">
        <v>409</v>
      </c>
    </row>
    <row r="285" spans="1:19">
      <c r="A285" s="6"/>
      <c r="B285" s="15"/>
      <c r="C285" s="6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6" t="s">
        <v>410</v>
      </c>
    </row>
    <row r="286" spans="1:19">
      <c r="A286" s="6"/>
      <c r="B286" s="15"/>
      <c r="C286" s="6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6"/>
    </row>
    <row r="287" spans="1:19">
      <c r="A287" s="6">
        <v>46</v>
      </c>
      <c r="B287" s="7" t="s">
        <v>377</v>
      </c>
      <c r="C287" s="6" t="s">
        <v>378</v>
      </c>
      <c r="D287" s="6" t="s">
        <v>380</v>
      </c>
      <c r="E287" s="6" t="s">
        <v>381</v>
      </c>
      <c r="F287" s="6"/>
      <c r="G287" s="6"/>
      <c r="H287" s="6"/>
      <c r="I287" s="6"/>
      <c r="J287" s="6"/>
      <c r="K287" s="6">
        <v>1</v>
      </c>
      <c r="L287" s="6"/>
      <c r="M287" s="6"/>
      <c r="N287" s="6"/>
      <c r="O287" s="6"/>
      <c r="P287" s="6"/>
      <c r="Q287" s="6"/>
      <c r="R287" s="8" t="s">
        <v>19</v>
      </c>
      <c r="S287" s="6" t="s">
        <v>384</v>
      </c>
    </row>
    <row r="288" spans="1:19">
      <c r="A288" s="6"/>
      <c r="B288" s="6"/>
      <c r="C288" s="6" t="s">
        <v>379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8" t="s">
        <v>23</v>
      </c>
      <c r="S288" s="6" t="s">
        <v>385</v>
      </c>
    </row>
    <row r="289" spans="1:1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8" t="s">
        <v>383</v>
      </c>
      <c r="S289" s="6" t="s">
        <v>386</v>
      </c>
    </row>
    <row r="290" spans="1:19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8" t="s">
        <v>382</v>
      </c>
      <c r="S290" s="6" t="s">
        <v>387</v>
      </c>
    </row>
    <row r="291" spans="1:19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8"/>
      <c r="S291" s="6" t="s">
        <v>388</v>
      </c>
    </row>
    <row r="292" spans="1:19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8"/>
      <c r="S292" s="6"/>
    </row>
    <row r="293" spans="1:19">
      <c r="A293" s="6">
        <v>47</v>
      </c>
      <c r="B293" s="7" t="s">
        <v>389</v>
      </c>
      <c r="C293" s="6" t="s">
        <v>390</v>
      </c>
      <c r="D293" s="6" t="s">
        <v>392</v>
      </c>
      <c r="E293" s="6" t="s">
        <v>105</v>
      </c>
      <c r="F293" s="6"/>
      <c r="G293" s="6"/>
      <c r="H293" s="6"/>
      <c r="I293" s="6"/>
      <c r="J293" s="6"/>
      <c r="K293" s="6"/>
      <c r="L293" s="6">
        <v>1</v>
      </c>
      <c r="M293" s="6"/>
      <c r="N293" s="6"/>
      <c r="O293" s="6"/>
      <c r="P293" s="6"/>
      <c r="Q293" s="6"/>
      <c r="R293" s="8" t="s">
        <v>19</v>
      </c>
      <c r="S293" s="6" t="s">
        <v>394</v>
      </c>
    </row>
    <row r="294" spans="1:19">
      <c r="A294" s="6"/>
      <c r="B294" s="6"/>
      <c r="C294" s="6" t="s">
        <v>391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8" t="s">
        <v>393</v>
      </c>
      <c r="S294" s="6" t="s">
        <v>395</v>
      </c>
    </row>
    <row r="295" spans="1:19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 t="s">
        <v>396</v>
      </c>
    </row>
    <row r="296" spans="1:19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8"/>
      <c r="S296" s="6" t="s">
        <v>397</v>
      </c>
    </row>
    <row r="297" spans="1:19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8"/>
      <c r="S297" s="6" t="s">
        <v>398</v>
      </c>
    </row>
    <row r="298" spans="1:19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8"/>
      <c r="S298" s="6" t="s">
        <v>399</v>
      </c>
    </row>
    <row r="299" spans="1:1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8"/>
      <c r="S299" s="6" t="s">
        <v>400</v>
      </c>
    </row>
    <row r="300" spans="1:19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8"/>
      <c r="S300" s="6" t="s">
        <v>401</v>
      </c>
    </row>
    <row r="301" spans="1:19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8"/>
      <c r="S301" s="6" t="s">
        <v>402</v>
      </c>
    </row>
    <row r="302" spans="1:19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8"/>
      <c r="S305" s="6"/>
    </row>
    <row r="306" spans="1:19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8"/>
      <c r="S306" s="6"/>
    </row>
    <row r="307" spans="1:19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8"/>
      <c r="S307" s="6"/>
    </row>
    <row r="308" spans="1:19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>
      <c r="A312" s="6"/>
      <c r="B312" s="6"/>
      <c r="C312" s="6"/>
      <c r="D312" s="6"/>
      <c r="E312" s="6" t="s">
        <v>25</v>
      </c>
      <c r="F312" s="6">
        <v>0</v>
      </c>
      <c r="G312" s="6">
        <v>0</v>
      </c>
      <c r="H312" s="6">
        <f t="shared" ref="H312:Q312" si="4">SUM(H270:H311)</f>
        <v>3</v>
      </c>
      <c r="I312" s="6">
        <f t="shared" si="4"/>
        <v>0</v>
      </c>
      <c r="J312" s="6">
        <f t="shared" si="4"/>
        <v>0</v>
      </c>
      <c r="K312" s="6">
        <f t="shared" si="4"/>
        <v>1</v>
      </c>
      <c r="L312" s="6">
        <f t="shared" si="4"/>
        <v>1</v>
      </c>
      <c r="M312" s="6">
        <f t="shared" si="4"/>
        <v>0</v>
      </c>
      <c r="N312" s="6">
        <f t="shared" si="4"/>
        <v>0</v>
      </c>
      <c r="O312" s="6">
        <f t="shared" si="4"/>
        <v>0</v>
      </c>
      <c r="P312" s="6">
        <f t="shared" si="4"/>
        <v>0</v>
      </c>
      <c r="Q312" s="6">
        <f t="shared" si="4"/>
        <v>0</v>
      </c>
      <c r="R312" s="6"/>
      <c r="S312" s="6"/>
    </row>
    <row r="313" spans="1:19">
      <c r="A313" s="6"/>
      <c r="B313" s="6"/>
      <c r="C313" s="6"/>
      <c r="D313" s="74" t="s">
        <v>616</v>
      </c>
      <c r="E313" s="6"/>
      <c r="F313" s="75">
        <f>SUM(F50,F103,F157,F210,F263,)</f>
        <v>0</v>
      </c>
      <c r="G313" s="75">
        <f t="shared" ref="G313:L313" si="5">SUM(G50,G103,G157,G210,G263,G312,)</f>
        <v>0</v>
      </c>
      <c r="H313" s="75">
        <f t="shared" si="5"/>
        <v>33</v>
      </c>
      <c r="I313" s="75">
        <f t="shared" si="5"/>
        <v>1</v>
      </c>
      <c r="J313" s="75">
        <f t="shared" si="5"/>
        <v>6</v>
      </c>
      <c r="K313" s="75">
        <f t="shared" si="5"/>
        <v>6</v>
      </c>
      <c r="L313" s="75">
        <f t="shared" si="5"/>
        <v>1</v>
      </c>
      <c r="M313" s="75">
        <f>SUM(M50,M103,M157,M263,M210,M312,)</f>
        <v>0</v>
      </c>
      <c r="N313" s="75">
        <f>SUM(N103,N157,N210,N263,N312,)</f>
        <v>0</v>
      </c>
      <c r="O313" s="6"/>
      <c r="P313" s="6"/>
      <c r="Q313" s="6"/>
      <c r="R313" s="6"/>
      <c r="S313" s="6"/>
    </row>
    <row r="314" spans="1:19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</row>
    <row r="316" spans="1:19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</row>
    <row r="317" spans="1:19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</row>
    <row r="318" spans="1:19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</row>
    <row r="319" spans="1: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</row>
    <row r="322" spans="1:19" ht="15" thickBot="1">
      <c r="A322" s="10" t="s">
        <v>2</v>
      </c>
      <c r="B322" s="10" t="s">
        <v>3</v>
      </c>
      <c r="C322" s="10" t="s">
        <v>4</v>
      </c>
      <c r="D322" s="10" t="s">
        <v>5</v>
      </c>
      <c r="E322" s="10" t="s">
        <v>6</v>
      </c>
      <c r="F322" s="10" t="s">
        <v>7</v>
      </c>
      <c r="G322" s="10" t="s">
        <v>8</v>
      </c>
      <c r="H322" s="10" t="s">
        <v>9</v>
      </c>
      <c r="I322" s="10" t="s">
        <v>10</v>
      </c>
      <c r="J322" s="10" t="s">
        <v>11</v>
      </c>
      <c r="K322" s="10" t="s">
        <v>12</v>
      </c>
      <c r="L322" s="10" t="s">
        <v>13</v>
      </c>
      <c r="M322" s="10" t="s">
        <v>14</v>
      </c>
      <c r="N322" s="11" t="s">
        <v>15</v>
      </c>
      <c r="O322" s="10" t="s">
        <v>16</v>
      </c>
      <c r="P322" s="10" t="s">
        <v>1954</v>
      </c>
      <c r="Q322" s="10" t="s">
        <v>1955</v>
      </c>
      <c r="R322" s="10" t="s">
        <v>17</v>
      </c>
      <c r="S322" s="10" t="s">
        <v>18</v>
      </c>
    </row>
    <row r="323" spans="1:19" ht="9.75" customHeight="1" thickTop="1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8"/>
      <c r="S323" s="6"/>
    </row>
    <row r="324" spans="1:19">
      <c r="A324" s="6"/>
      <c r="B324" s="7"/>
      <c r="C324" s="6"/>
      <c r="D324" s="6"/>
      <c r="E324" s="6"/>
      <c r="F324" s="6"/>
      <c r="G324" s="6"/>
      <c r="H324" s="6"/>
      <c r="I324" s="5" t="s">
        <v>411</v>
      </c>
      <c r="J324" s="6"/>
      <c r="K324" s="6"/>
      <c r="L324" s="6"/>
      <c r="M324" s="6"/>
      <c r="N324" s="6"/>
      <c r="O324" s="6"/>
      <c r="P324" s="6"/>
      <c r="Q324" s="6"/>
      <c r="R324" s="8"/>
      <c r="S324" s="6"/>
    </row>
    <row r="325" spans="1:19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8"/>
      <c r="S325" s="6"/>
    </row>
    <row r="326" spans="1:19">
      <c r="A326" s="6">
        <v>1</v>
      </c>
      <c r="B326" s="7">
        <v>43863</v>
      </c>
      <c r="C326" s="6" t="s">
        <v>412</v>
      </c>
      <c r="D326" s="6" t="s">
        <v>135</v>
      </c>
      <c r="E326" s="6" t="s">
        <v>136</v>
      </c>
      <c r="F326" s="6"/>
      <c r="G326" s="6"/>
      <c r="H326" s="6"/>
      <c r="I326" s="6"/>
      <c r="J326" s="6"/>
      <c r="K326" s="6">
        <v>1</v>
      </c>
      <c r="L326" s="6"/>
      <c r="M326" s="6"/>
      <c r="N326" s="6"/>
      <c r="O326" s="6"/>
      <c r="P326" s="6">
        <v>6</v>
      </c>
      <c r="Q326" s="6"/>
      <c r="R326" s="8" t="s">
        <v>19</v>
      </c>
      <c r="S326" s="6" t="s">
        <v>417</v>
      </c>
    </row>
    <row r="327" spans="1:19">
      <c r="A327" s="6"/>
      <c r="B327" s="6"/>
      <c r="C327" s="6" t="s">
        <v>413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8" t="s">
        <v>415</v>
      </c>
      <c r="S327" s="6" t="s">
        <v>418</v>
      </c>
    </row>
    <row r="328" spans="1:19">
      <c r="A328" s="6"/>
      <c r="B328" s="6"/>
      <c r="C328" s="6" t="s">
        <v>414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8" t="s">
        <v>416</v>
      </c>
      <c r="S328" s="6" t="s">
        <v>419</v>
      </c>
    </row>
    <row r="329" spans="1:1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 t="s">
        <v>420</v>
      </c>
    </row>
    <row r="330" spans="1:19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8"/>
      <c r="S330" s="6" t="s">
        <v>421</v>
      </c>
    </row>
    <row r="331" spans="1:19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8"/>
      <c r="S331" s="6"/>
    </row>
    <row r="332" spans="1:19">
      <c r="A332" s="6">
        <v>2</v>
      </c>
      <c r="B332" s="7">
        <v>43863</v>
      </c>
      <c r="C332" s="6" t="s">
        <v>422</v>
      </c>
      <c r="D332" s="6" t="s">
        <v>424</v>
      </c>
      <c r="E332" s="6" t="s">
        <v>425</v>
      </c>
      <c r="F332" s="6"/>
      <c r="G332" s="6"/>
      <c r="H332" s="6"/>
      <c r="I332" s="6"/>
      <c r="J332" s="6"/>
      <c r="K332" s="6">
        <v>1</v>
      </c>
      <c r="L332" s="6"/>
      <c r="M332" s="6"/>
      <c r="N332" s="6"/>
      <c r="O332" s="6"/>
      <c r="P332" s="6"/>
      <c r="Q332" s="6"/>
      <c r="R332" s="8" t="s">
        <v>19</v>
      </c>
      <c r="S332" s="6" t="s">
        <v>427</v>
      </c>
    </row>
    <row r="333" spans="1:19">
      <c r="A333" s="6"/>
      <c r="B333" s="6"/>
      <c r="C333" s="6" t="s">
        <v>423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8" t="s">
        <v>415</v>
      </c>
      <c r="S333" s="6" t="s">
        <v>428</v>
      </c>
    </row>
    <row r="334" spans="1:19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8" t="s">
        <v>426</v>
      </c>
      <c r="S334" s="6" t="s">
        <v>429</v>
      </c>
    </row>
    <row r="335" spans="1:19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8"/>
      <c r="S335" s="6" t="s">
        <v>430</v>
      </c>
    </row>
    <row r="336" spans="1:19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8"/>
      <c r="S336" s="6" t="s">
        <v>431</v>
      </c>
    </row>
    <row r="337" spans="1:19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 t="s">
        <v>432</v>
      </c>
    </row>
    <row r="338" spans="1:19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>
      <c r="A339" s="6">
        <v>3</v>
      </c>
      <c r="B339" s="7">
        <v>43864</v>
      </c>
      <c r="C339" s="6" t="s">
        <v>433</v>
      </c>
      <c r="D339" s="6" t="s">
        <v>435</v>
      </c>
      <c r="E339" s="6" t="s">
        <v>369</v>
      </c>
      <c r="F339" s="6"/>
      <c r="G339" s="6"/>
      <c r="H339" s="6">
        <v>1</v>
      </c>
      <c r="I339" s="6"/>
      <c r="J339" s="6"/>
      <c r="K339" s="6"/>
      <c r="L339" s="6"/>
      <c r="M339" s="6"/>
      <c r="N339" s="6"/>
      <c r="O339" s="6"/>
      <c r="P339" s="6"/>
      <c r="Q339" s="6"/>
      <c r="R339" s="8" t="s">
        <v>19</v>
      </c>
      <c r="S339" s="6" t="s">
        <v>441</v>
      </c>
    </row>
    <row r="340" spans="1:19">
      <c r="A340" s="6"/>
      <c r="B340" s="6"/>
      <c r="C340" s="6" t="s">
        <v>434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8" t="s">
        <v>415</v>
      </c>
      <c r="S340" s="6" t="s">
        <v>442</v>
      </c>
    </row>
    <row r="341" spans="1:19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8" t="s">
        <v>438</v>
      </c>
      <c r="S341" s="6" t="s">
        <v>443</v>
      </c>
    </row>
    <row r="342" spans="1:19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8" t="s">
        <v>436</v>
      </c>
      <c r="S342" s="6" t="s">
        <v>444</v>
      </c>
    </row>
    <row r="343" spans="1:19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8" t="s">
        <v>437</v>
      </c>
      <c r="S343" s="6" t="s">
        <v>447</v>
      </c>
    </row>
    <row r="344" spans="1:19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8" t="s">
        <v>439</v>
      </c>
      <c r="S344" s="6"/>
    </row>
    <row r="345" spans="1:19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8" t="s">
        <v>440</v>
      </c>
      <c r="S345" s="6"/>
    </row>
    <row r="346" spans="1:19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8"/>
      <c r="S346" s="6"/>
    </row>
    <row r="347" spans="1:19">
      <c r="A347" s="6">
        <v>4</v>
      </c>
      <c r="B347" s="7">
        <v>43864</v>
      </c>
      <c r="C347" s="6" t="s">
        <v>445</v>
      </c>
      <c r="D347" s="6" t="s">
        <v>446</v>
      </c>
      <c r="E347" s="6" t="s">
        <v>147</v>
      </c>
      <c r="F347" s="6"/>
      <c r="G347" s="6"/>
      <c r="H347" s="6">
        <v>1</v>
      </c>
      <c r="I347" s="6"/>
      <c r="J347" s="6"/>
      <c r="K347" s="6"/>
      <c r="L347" s="6"/>
      <c r="M347" s="6"/>
      <c r="N347" s="6"/>
      <c r="O347" s="6"/>
      <c r="P347" s="6">
        <v>7</v>
      </c>
      <c r="Q347" s="6"/>
      <c r="R347" s="8" t="s">
        <v>19</v>
      </c>
      <c r="S347" s="6" t="s">
        <v>449</v>
      </c>
    </row>
    <row r="348" spans="1:19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8" t="s">
        <v>415</v>
      </c>
      <c r="S348" s="6" t="s">
        <v>450</v>
      </c>
    </row>
    <row r="349" spans="1:1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8" t="s">
        <v>448</v>
      </c>
      <c r="S349" s="6" t="s">
        <v>451</v>
      </c>
    </row>
    <row r="350" spans="1:19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8" t="s">
        <v>478</v>
      </c>
      <c r="S350" s="6"/>
    </row>
    <row r="351" spans="1:19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8"/>
      <c r="S351" s="6"/>
    </row>
    <row r="352" spans="1:19">
      <c r="A352" s="6">
        <v>5</v>
      </c>
      <c r="B352" s="7">
        <v>43864</v>
      </c>
      <c r="C352" s="6" t="s">
        <v>181</v>
      </c>
      <c r="D352" s="6" t="s">
        <v>452</v>
      </c>
      <c r="E352" s="6" t="s">
        <v>147</v>
      </c>
      <c r="F352" s="6"/>
      <c r="G352" s="6"/>
      <c r="H352" s="6"/>
      <c r="I352" s="6"/>
      <c r="J352" s="6"/>
      <c r="K352" s="6"/>
      <c r="L352" s="6">
        <v>1</v>
      </c>
      <c r="M352" s="6"/>
      <c r="N352" s="6"/>
      <c r="O352" s="6"/>
      <c r="P352" s="6"/>
      <c r="Q352" s="6"/>
      <c r="R352" s="8" t="s">
        <v>19</v>
      </c>
      <c r="S352" s="6" t="s">
        <v>457</v>
      </c>
    </row>
    <row r="353" spans="1:19">
      <c r="A353" s="6"/>
      <c r="B353" s="7"/>
      <c r="C353" s="6" t="s">
        <v>463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8" t="s">
        <v>415</v>
      </c>
      <c r="S353" s="6" t="s">
        <v>458</v>
      </c>
    </row>
    <row r="354" spans="1:19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8" t="s">
        <v>453</v>
      </c>
      <c r="S354" s="6" t="s">
        <v>459</v>
      </c>
    </row>
    <row r="355" spans="1:19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8" t="s">
        <v>454</v>
      </c>
      <c r="S355" s="6" t="s">
        <v>460</v>
      </c>
    </row>
    <row r="356" spans="1:19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8" t="s">
        <v>455</v>
      </c>
      <c r="S356" s="6" t="s">
        <v>461</v>
      </c>
    </row>
    <row r="357" spans="1:19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8" t="s">
        <v>456</v>
      </c>
      <c r="S357" s="6"/>
    </row>
    <row r="358" spans="1:19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8"/>
      <c r="S358" s="6"/>
    </row>
    <row r="359" spans="1:19">
      <c r="A359" s="6">
        <v>6</v>
      </c>
      <c r="B359" s="7">
        <v>43864</v>
      </c>
      <c r="C359" s="6" t="s">
        <v>462</v>
      </c>
      <c r="D359" s="6" t="s">
        <v>465</v>
      </c>
      <c r="E359" s="6" t="s">
        <v>44</v>
      </c>
      <c r="F359" s="6"/>
      <c r="G359" s="6"/>
      <c r="H359" s="6"/>
      <c r="I359" s="6"/>
      <c r="J359" s="6"/>
      <c r="K359" s="6">
        <v>1</v>
      </c>
      <c r="L359" s="6"/>
      <c r="M359" s="6"/>
      <c r="N359" s="6"/>
      <c r="O359" s="6"/>
      <c r="P359" s="6">
        <v>6</v>
      </c>
      <c r="Q359" s="6"/>
      <c r="R359" s="8" t="s">
        <v>19</v>
      </c>
      <c r="S359" s="6" t="s">
        <v>469</v>
      </c>
    </row>
    <row r="360" spans="1:19">
      <c r="A360" s="6"/>
      <c r="B360" s="6"/>
      <c r="C360" s="6" t="s">
        <v>464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8" t="s">
        <v>466</v>
      </c>
      <c r="S360" s="6" t="s">
        <v>470</v>
      </c>
    </row>
    <row r="361" spans="1:19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8" t="s">
        <v>467</v>
      </c>
      <c r="S361" s="6" t="s">
        <v>471</v>
      </c>
    </row>
    <row r="362" spans="1:19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8" t="s">
        <v>468</v>
      </c>
      <c r="S362" s="6" t="s">
        <v>472</v>
      </c>
    </row>
    <row r="363" spans="1:19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8"/>
      <c r="S363" s="6"/>
    </row>
    <row r="364" spans="1:19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8" t="s">
        <v>473</v>
      </c>
      <c r="S364" s="6"/>
    </row>
    <row r="365" spans="1:19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8" t="s">
        <v>474</v>
      </c>
      <c r="S365" s="6"/>
    </row>
    <row r="366" spans="1:19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8" t="s">
        <v>475</v>
      </c>
      <c r="S366" s="6"/>
    </row>
    <row r="367" spans="1:19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8" t="s">
        <v>476</v>
      </c>
      <c r="S367" s="6"/>
    </row>
    <row r="368" spans="1:19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8" t="s">
        <v>477</v>
      </c>
      <c r="S368" s="6"/>
    </row>
    <row r="369" spans="1:1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8"/>
      <c r="S369" s="6"/>
    </row>
    <row r="370" spans="1:19">
      <c r="A370" s="6"/>
      <c r="B370" s="6"/>
      <c r="C370" s="6"/>
      <c r="D370" s="6"/>
      <c r="E370" s="6" t="s">
        <v>25</v>
      </c>
      <c r="F370" s="6">
        <v>0</v>
      </c>
      <c r="G370" s="6">
        <v>0</v>
      </c>
      <c r="H370" s="6">
        <f>SUM(H323:H368)</f>
        <v>2</v>
      </c>
      <c r="I370" s="6">
        <f>SUM(I323:I368)</f>
        <v>0</v>
      </c>
      <c r="J370" s="6">
        <f>SUM(J323:J368)</f>
        <v>0</v>
      </c>
      <c r="K370" s="6">
        <f>SUM(K323:K368)</f>
        <v>3</v>
      </c>
      <c r="L370" s="6">
        <f t="shared" ref="L370:Q370" si="6">SUM(L323:L368)</f>
        <v>1</v>
      </c>
      <c r="M370" s="6">
        <f t="shared" si="6"/>
        <v>0</v>
      </c>
      <c r="N370" s="6">
        <f t="shared" si="6"/>
        <v>0</v>
      </c>
      <c r="O370" s="6">
        <f t="shared" si="6"/>
        <v>0</v>
      </c>
      <c r="P370" s="6">
        <f t="shared" si="6"/>
        <v>19</v>
      </c>
      <c r="Q370" s="6">
        <f t="shared" si="6"/>
        <v>0</v>
      </c>
      <c r="R370" s="6"/>
      <c r="S370" s="6"/>
    </row>
    <row r="371" spans="1:19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</row>
    <row r="372" spans="1:19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</row>
    <row r="375" spans="1:19" ht="15" thickBot="1">
      <c r="A375" s="10" t="s">
        <v>2</v>
      </c>
      <c r="B375" s="10" t="s">
        <v>3</v>
      </c>
      <c r="C375" s="10" t="s">
        <v>4</v>
      </c>
      <c r="D375" s="10" t="s">
        <v>5</v>
      </c>
      <c r="E375" s="10" t="s">
        <v>6</v>
      </c>
      <c r="F375" s="10" t="s">
        <v>7</v>
      </c>
      <c r="G375" s="10" t="s">
        <v>8</v>
      </c>
      <c r="H375" s="10" t="s">
        <v>9</v>
      </c>
      <c r="I375" s="10" t="s">
        <v>10</v>
      </c>
      <c r="J375" s="10" t="s">
        <v>11</v>
      </c>
      <c r="K375" s="10" t="s">
        <v>12</v>
      </c>
      <c r="L375" s="10" t="s">
        <v>13</v>
      </c>
      <c r="M375" s="10" t="s">
        <v>14</v>
      </c>
      <c r="N375" s="11" t="s">
        <v>15</v>
      </c>
      <c r="O375" s="10" t="s">
        <v>16</v>
      </c>
      <c r="P375" s="10" t="s">
        <v>1954</v>
      </c>
      <c r="Q375" s="10" t="s">
        <v>1955</v>
      </c>
      <c r="R375" s="10" t="s">
        <v>17</v>
      </c>
      <c r="S375" s="10" t="s">
        <v>18</v>
      </c>
    </row>
    <row r="376" spans="1:19" ht="15" thickTop="1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8"/>
      <c r="S376" s="6"/>
    </row>
    <row r="377" spans="1:19">
      <c r="A377" s="6">
        <v>7</v>
      </c>
      <c r="B377" s="7">
        <v>43865</v>
      </c>
      <c r="C377" s="6" t="s">
        <v>422</v>
      </c>
      <c r="D377" s="6" t="s">
        <v>147</v>
      </c>
      <c r="E377" s="6" t="s">
        <v>147</v>
      </c>
      <c r="F377" s="6"/>
      <c r="G377" s="6"/>
      <c r="H377" s="6"/>
      <c r="I377" s="6"/>
      <c r="J377" s="6"/>
      <c r="K377" s="6">
        <v>1</v>
      </c>
      <c r="L377" s="6"/>
      <c r="M377" s="6"/>
      <c r="N377" s="6"/>
      <c r="O377" s="6"/>
      <c r="P377" s="6"/>
      <c r="Q377" s="6"/>
      <c r="R377" s="8" t="s">
        <v>19</v>
      </c>
      <c r="S377" s="6" t="s">
        <v>480</v>
      </c>
    </row>
    <row r="378" spans="1:19">
      <c r="A378" s="6"/>
      <c r="B378" s="6"/>
      <c r="C378" s="6" t="s">
        <v>494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8" t="s">
        <v>415</v>
      </c>
      <c r="S378" s="6" t="s">
        <v>481</v>
      </c>
    </row>
    <row r="379" spans="1:1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8" t="s">
        <v>479</v>
      </c>
      <c r="S379" s="6" t="s">
        <v>482</v>
      </c>
    </row>
    <row r="380" spans="1:19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8"/>
      <c r="S380" s="6" t="s">
        <v>483</v>
      </c>
    </row>
    <row r="381" spans="1:19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8"/>
      <c r="S381" s="6" t="s">
        <v>484</v>
      </c>
    </row>
    <row r="382" spans="1:19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8"/>
      <c r="S382" s="6" t="s">
        <v>485</v>
      </c>
    </row>
    <row r="383" spans="1:19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>
      <c r="A384" s="6">
        <v>8</v>
      </c>
      <c r="B384" s="7">
        <v>43865</v>
      </c>
      <c r="C384" s="6" t="s">
        <v>486</v>
      </c>
      <c r="D384" s="6" t="s">
        <v>495</v>
      </c>
      <c r="E384" s="6" t="s">
        <v>496</v>
      </c>
      <c r="F384" s="6">
        <v>1</v>
      </c>
      <c r="G384" s="6"/>
      <c r="H384" s="6"/>
      <c r="I384" s="6"/>
      <c r="J384" s="6"/>
      <c r="K384" s="6"/>
      <c r="L384" s="6"/>
      <c r="M384" s="6"/>
      <c r="N384" s="6"/>
      <c r="O384" s="6"/>
      <c r="P384" s="6">
        <v>5689</v>
      </c>
      <c r="Q384" s="6"/>
      <c r="R384" s="8" t="s">
        <v>19</v>
      </c>
      <c r="S384" s="8" t="s">
        <v>519</v>
      </c>
    </row>
    <row r="385" spans="1:19">
      <c r="A385" s="6"/>
      <c r="B385" s="6"/>
      <c r="C385" s="6" t="s">
        <v>487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8" t="s">
        <v>415</v>
      </c>
      <c r="S385" s="8" t="s">
        <v>505</v>
      </c>
    </row>
    <row r="386" spans="1:19">
      <c r="A386" s="6"/>
      <c r="B386" s="6"/>
      <c r="C386" s="6" t="s">
        <v>488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8"/>
      <c r="S386" s="8" t="s">
        <v>507</v>
      </c>
    </row>
    <row r="387" spans="1:19">
      <c r="A387" s="6"/>
      <c r="B387" s="6"/>
      <c r="C387" s="6" t="s">
        <v>489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8" t="s">
        <v>506</v>
      </c>
    </row>
    <row r="388" spans="1:19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8"/>
      <c r="S388" s="8" t="s">
        <v>508</v>
      </c>
    </row>
    <row r="389" spans="1:19">
      <c r="A389" s="6"/>
      <c r="B389" s="6"/>
      <c r="C389" s="6" t="s">
        <v>490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8"/>
      <c r="S389" s="8"/>
    </row>
    <row r="390" spans="1:19">
      <c r="A390" s="6"/>
      <c r="B390" s="6"/>
      <c r="C390" s="6" t="s">
        <v>492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8"/>
      <c r="S390" s="8" t="s">
        <v>509</v>
      </c>
    </row>
    <row r="391" spans="1:19">
      <c r="A391" s="6"/>
      <c r="B391" s="6"/>
      <c r="C391" s="6" t="s">
        <v>491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8" t="s">
        <v>510</v>
      </c>
    </row>
    <row r="392" spans="1:19">
      <c r="A392" s="6"/>
      <c r="B392" s="6"/>
      <c r="C392" s="6" t="s">
        <v>493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8" t="s">
        <v>511</v>
      </c>
    </row>
    <row r="393" spans="1:19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8"/>
      <c r="S393" s="8" t="s">
        <v>512</v>
      </c>
    </row>
    <row r="394" spans="1:19">
      <c r="A394" s="6"/>
      <c r="B394" s="6"/>
      <c r="C394" s="6" t="s">
        <v>497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8"/>
      <c r="S394" s="6"/>
    </row>
    <row r="395" spans="1:19">
      <c r="A395" s="6"/>
      <c r="B395" s="6"/>
      <c r="C395" s="6" t="s">
        <v>498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8"/>
      <c r="S395" s="8" t="s">
        <v>513</v>
      </c>
    </row>
    <row r="396" spans="1:19">
      <c r="A396" s="6"/>
      <c r="B396" s="6"/>
      <c r="C396" s="6" t="s">
        <v>499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8"/>
      <c r="S396" s="8" t="s">
        <v>514</v>
      </c>
    </row>
    <row r="397" spans="1:19">
      <c r="A397" s="6"/>
      <c r="B397" s="6"/>
      <c r="C397" s="6" t="s">
        <v>500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8"/>
      <c r="S397" s="8" t="s">
        <v>515</v>
      </c>
    </row>
    <row r="398" spans="1:19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8"/>
      <c r="S398" s="8" t="s">
        <v>516</v>
      </c>
    </row>
    <row r="399" spans="1:19">
      <c r="A399" s="6"/>
      <c r="B399" s="7"/>
      <c r="C399" s="6" t="s">
        <v>501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8"/>
      <c r="S399" s="6"/>
    </row>
    <row r="400" spans="1:19">
      <c r="A400" s="6"/>
      <c r="B400" s="6"/>
      <c r="C400" s="6" t="s">
        <v>502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8"/>
      <c r="S400" s="8" t="s">
        <v>517</v>
      </c>
    </row>
    <row r="401" spans="1:19">
      <c r="A401" s="6"/>
      <c r="B401" s="6"/>
      <c r="C401" s="6" t="s">
        <v>503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8"/>
      <c r="S401" s="8" t="s">
        <v>518</v>
      </c>
    </row>
    <row r="402" spans="1:19">
      <c r="A402" s="6"/>
      <c r="B402" s="6"/>
      <c r="C402" s="6" t="s">
        <v>504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8"/>
      <c r="S402" s="6"/>
    </row>
    <row r="403" spans="1:19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8"/>
      <c r="S403" s="6"/>
    </row>
    <row r="404" spans="1:19">
      <c r="A404" s="6">
        <v>9</v>
      </c>
      <c r="B404" s="7">
        <v>43865</v>
      </c>
      <c r="C404" s="6" t="s">
        <v>520</v>
      </c>
      <c r="D404" s="6" t="s">
        <v>527</v>
      </c>
      <c r="E404" s="6" t="s">
        <v>36</v>
      </c>
      <c r="F404" s="6">
        <v>1</v>
      </c>
      <c r="G404" s="6"/>
      <c r="H404" s="6"/>
      <c r="I404" s="6"/>
      <c r="J404" s="6"/>
      <c r="K404" s="6"/>
      <c r="L404" s="6"/>
      <c r="M404" s="6"/>
      <c r="N404" s="6"/>
      <c r="O404" s="6"/>
      <c r="P404" s="6">
        <v>1600</v>
      </c>
      <c r="Q404" s="6"/>
      <c r="R404" s="8" t="s">
        <v>19</v>
      </c>
      <c r="S404" s="6" t="s">
        <v>528</v>
      </c>
    </row>
    <row r="405" spans="1:19">
      <c r="A405" s="6"/>
      <c r="B405" s="6"/>
      <c r="C405" s="6" t="s">
        <v>521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8" t="s">
        <v>415</v>
      </c>
      <c r="S405" s="6" t="s">
        <v>529</v>
      </c>
    </row>
    <row r="406" spans="1:19">
      <c r="A406" s="6"/>
      <c r="B406" s="6"/>
      <c r="C406" s="6" t="s">
        <v>522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8"/>
      <c r="S406" s="6"/>
    </row>
    <row r="407" spans="1:19">
      <c r="A407" s="6"/>
      <c r="B407" s="7"/>
      <c r="C407" s="6" t="s">
        <v>523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8"/>
      <c r="S407" s="6"/>
    </row>
    <row r="408" spans="1:19">
      <c r="A408" s="6"/>
      <c r="B408" s="7"/>
      <c r="C408" s="6" t="s">
        <v>524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8"/>
      <c r="S408" s="6"/>
    </row>
    <row r="409" spans="1:19">
      <c r="A409" s="6"/>
      <c r="B409" s="6"/>
      <c r="C409" s="6" t="s">
        <v>525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8"/>
      <c r="S409" s="6"/>
    </row>
    <row r="410" spans="1:19">
      <c r="A410" s="6"/>
      <c r="B410" s="7"/>
      <c r="C410" s="6" t="s">
        <v>526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8"/>
      <c r="S410" s="6"/>
    </row>
    <row r="411" spans="1:19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8"/>
      <c r="S411" s="6"/>
    </row>
    <row r="412" spans="1:19">
      <c r="A412" s="6">
        <v>10</v>
      </c>
      <c r="B412" s="7">
        <v>43865</v>
      </c>
      <c r="C412" s="6" t="s">
        <v>530</v>
      </c>
      <c r="D412" s="6" t="s">
        <v>359</v>
      </c>
      <c r="E412" s="6" t="s">
        <v>36</v>
      </c>
      <c r="F412" s="6"/>
      <c r="G412" s="6"/>
      <c r="H412" s="6">
        <v>1</v>
      </c>
      <c r="I412" s="6"/>
      <c r="J412" s="6"/>
      <c r="K412" s="6"/>
      <c r="L412" s="6"/>
      <c r="M412" s="6"/>
      <c r="N412" s="6"/>
      <c r="O412" s="6"/>
      <c r="P412" s="6"/>
      <c r="Q412" s="6"/>
      <c r="R412" s="8" t="s">
        <v>19</v>
      </c>
      <c r="S412" s="6" t="s">
        <v>534</v>
      </c>
    </row>
    <row r="413" spans="1:19">
      <c r="A413" s="6"/>
      <c r="B413" s="6"/>
      <c r="C413" s="6" t="s">
        <v>531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8" t="s">
        <v>415</v>
      </c>
      <c r="S413" s="6" t="s">
        <v>535</v>
      </c>
    </row>
    <row r="414" spans="1:19">
      <c r="A414" s="6"/>
      <c r="B414" s="6"/>
      <c r="C414" s="6" t="s">
        <v>532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8" t="s">
        <v>533</v>
      </c>
      <c r="S414" s="6" t="s">
        <v>536</v>
      </c>
    </row>
    <row r="415" spans="1:19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8"/>
      <c r="S415" s="6" t="s">
        <v>537</v>
      </c>
    </row>
    <row r="416" spans="1:19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8"/>
      <c r="S416" s="6"/>
    </row>
    <row r="417" spans="1:19">
      <c r="A417" s="6">
        <v>11</v>
      </c>
      <c r="B417" s="7">
        <v>43867</v>
      </c>
      <c r="C417" s="6" t="s">
        <v>538</v>
      </c>
      <c r="D417" s="6" t="s">
        <v>337</v>
      </c>
      <c r="E417" s="6" t="s">
        <v>22</v>
      </c>
      <c r="F417" s="6"/>
      <c r="G417" s="6"/>
      <c r="H417" s="6">
        <v>1</v>
      </c>
      <c r="I417" s="6"/>
      <c r="J417" s="6"/>
      <c r="K417" s="6"/>
      <c r="L417" s="6"/>
      <c r="M417" s="6"/>
      <c r="N417" s="6"/>
      <c r="O417" s="6"/>
      <c r="P417" s="6"/>
      <c r="Q417" s="6"/>
      <c r="R417" s="8" t="s">
        <v>19</v>
      </c>
      <c r="S417" s="6" t="s">
        <v>540</v>
      </c>
    </row>
    <row r="418" spans="1:19">
      <c r="A418" s="6"/>
      <c r="B418" s="6"/>
      <c r="C418" s="6" t="s">
        <v>539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8" t="s">
        <v>415</v>
      </c>
      <c r="S418" s="6" t="s">
        <v>541</v>
      </c>
    </row>
    <row r="419" spans="1: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 t="s">
        <v>542</v>
      </c>
    </row>
    <row r="420" spans="1:19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>
      <c r="A422" s="6"/>
      <c r="B422" s="6"/>
      <c r="C422" s="6"/>
      <c r="D422" s="6"/>
      <c r="E422" s="6" t="s">
        <v>25</v>
      </c>
      <c r="F422" s="6">
        <f>SUM(F376:F421)</f>
        <v>2</v>
      </c>
      <c r="G422" s="6">
        <v>0</v>
      </c>
      <c r="H422" s="6">
        <f>SUM(H376:H421)</f>
        <v>2</v>
      </c>
      <c r="I422" s="6">
        <f>SUM(I376:I421)</f>
        <v>0</v>
      </c>
      <c r="J422" s="6">
        <f>SUM(J376:J421)</f>
        <v>0</v>
      </c>
      <c r="K422" s="6">
        <f>SUM(K376:K421)</f>
        <v>1</v>
      </c>
      <c r="L422" s="6">
        <f t="shared" ref="L422:Q422" si="7">SUM(L376:L421)</f>
        <v>0</v>
      </c>
      <c r="M422" s="6">
        <f t="shared" si="7"/>
        <v>0</v>
      </c>
      <c r="N422" s="6">
        <f t="shared" si="7"/>
        <v>0</v>
      </c>
      <c r="O422" s="6">
        <f t="shared" si="7"/>
        <v>0</v>
      </c>
      <c r="P422" s="6">
        <f t="shared" si="7"/>
        <v>7289</v>
      </c>
      <c r="Q422" s="6">
        <f t="shared" si="7"/>
        <v>0</v>
      </c>
      <c r="R422" s="6"/>
      <c r="S422" s="6"/>
    </row>
    <row r="423" spans="1:19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</row>
    <row r="424" spans="1:19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</row>
    <row r="425" spans="1:19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</row>
    <row r="428" spans="1:19" ht="15" thickBot="1">
      <c r="A428" s="10" t="s">
        <v>2</v>
      </c>
      <c r="B428" s="10" t="s">
        <v>3</v>
      </c>
      <c r="C428" s="10" t="s">
        <v>4</v>
      </c>
      <c r="D428" s="10" t="s">
        <v>5</v>
      </c>
      <c r="E428" s="10" t="s">
        <v>6</v>
      </c>
      <c r="F428" s="10" t="s">
        <v>7</v>
      </c>
      <c r="G428" s="10" t="s">
        <v>8</v>
      </c>
      <c r="H428" s="10" t="s">
        <v>9</v>
      </c>
      <c r="I428" s="10" t="s">
        <v>10</v>
      </c>
      <c r="J428" s="10" t="s">
        <v>11</v>
      </c>
      <c r="K428" s="10" t="s">
        <v>12</v>
      </c>
      <c r="L428" s="10" t="s">
        <v>13</v>
      </c>
      <c r="M428" s="10" t="s">
        <v>14</v>
      </c>
      <c r="N428" s="11" t="s">
        <v>15</v>
      </c>
      <c r="O428" s="10" t="s">
        <v>16</v>
      </c>
      <c r="P428" s="10" t="s">
        <v>1954</v>
      </c>
      <c r="Q428" s="10" t="s">
        <v>1955</v>
      </c>
      <c r="R428" s="10" t="s">
        <v>17</v>
      </c>
      <c r="S428" s="10" t="s">
        <v>18</v>
      </c>
    </row>
    <row r="429" spans="1:19" ht="15" thickTop="1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8"/>
      <c r="S429" s="6"/>
    </row>
    <row r="430" spans="1:19">
      <c r="A430" s="6">
        <v>12</v>
      </c>
      <c r="B430" s="7">
        <v>43868</v>
      </c>
      <c r="C430" s="6" t="s">
        <v>543</v>
      </c>
      <c r="D430" s="6" t="s">
        <v>35</v>
      </c>
      <c r="E430" s="6" t="s">
        <v>36</v>
      </c>
      <c r="F430" s="6"/>
      <c r="G430" s="6"/>
      <c r="H430" s="6">
        <v>1</v>
      </c>
      <c r="I430" s="6"/>
      <c r="J430" s="6"/>
      <c r="K430" s="6"/>
      <c r="L430" s="6"/>
      <c r="M430" s="6"/>
      <c r="N430" s="6"/>
      <c r="O430" s="6"/>
      <c r="P430" s="6"/>
      <c r="Q430" s="6"/>
      <c r="R430" s="8" t="s">
        <v>19</v>
      </c>
      <c r="S430" s="6" t="s">
        <v>547</v>
      </c>
    </row>
    <row r="431" spans="1:19">
      <c r="A431" s="6"/>
      <c r="B431" s="6"/>
      <c r="C431" s="6" t="s">
        <v>544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8" t="s">
        <v>415</v>
      </c>
      <c r="S431" s="6" t="s">
        <v>548</v>
      </c>
    </row>
    <row r="432" spans="1:19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8" t="s">
        <v>545</v>
      </c>
      <c r="S432" s="6" t="s">
        <v>549</v>
      </c>
    </row>
    <row r="433" spans="1:19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8" t="s">
        <v>546</v>
      </c>
      <c r="S433" s="6" t="s">
        <v>550</v>
      </c>
    </row>
    <row r="434" spans="1:19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8"/>
      <c r="S434" s="6"/>
    </row>
    <row r="435" spans="1:19">
      <c r="A435" s="6">
        <v>13</v>
      </c>
      <c r="B435" s="7">
        <v>43868</v>
      </c>
      <c r="C435" s="6" t="s">
        <v>551</v>
      </c>
      <c r="D435" s="6" t="s">
        <v>552</v>
      </c>
      <c r="E435" s="6" t="s">
        <v>553</v>
      </c>
      <c r="F435" s="6"/>
      <c r="G435" s="6"/>
      <c r="H435" s="6"/>
      <c r="I435" s="6"/>
      <c r="J435" s="6">
        <v>1</v>
      </c>
      <c r="K435" s="6"/>
      <c r="L435" s="6"/>
      <c r="M435" s="6"/>
      <c r="N435" s="6"/>
      <c r="O435" s="6"/>
      <c r="P435" s="6"/>
      <c r="Q435" s="6"/>
      <c r="R435" s="8" t="s">
        <v>19</v>
      </c>
      <c r="S435" s="6" t="s">
        <v>556</v>
      </c>
    </row>
    <row r="436" spans="1:19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8" t="s">
        <v>415</v>
      </c>
      <c r="S436" s="6" t="s">
        <v>557</v>
      </c>
    </row>
    <row r="437" spans="1:19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8" t="s">
        <v>554</v>
      </c>
      <c r="S437" s="6" t="s">
        <v>558</v>
      </c>
    </row>
    <row r="438" spans="1:19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8" t="s">
        <v>555</v>
      </c>
      <c r="S438" s="6" t="s">
        <v>559</v>
      </c>
    </row>
    <row r="439" spans="1:1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8"/>
      <c r="S439" s="6" t="s">
        <v>560</v>
      </c>
    </row>
    <row r="440" spans="1:19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 t="s">
        <v>561</v>
      </c>
    </row>
    <row r="441" spans="1:19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8"/>
      <c r="S441" s="6" t="s">
        <v>562</v>
      </c>
    </row>
    <row r="442" spans="1:19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8"/>
      <c r="S442" s="6"/>
    </row>
    <row r="443" spans="1:19">
      <c r="A443" s="6">
        <v>14</v>
      </c>
      <c r="B443" s="7">
        <v>43868</v>
      </c>
      <c r="C443" s="6" t="s">
        <v>345</v>
      </c>
      <c r="D443" s="6" t="s">
        <v>563</v>
      </c>
      <c r="E443" s="6" t="s">
        <v>167</v>
      </c>
      <c r="F443" s="6"/>
      <c r="G443" s="6"/>
      <c r="H443" s="6">
        <v>1</v>
      </c>
      <c r="I443" s="6"/>
      <c r="J443" s="6"/>
      <c r="K443" s="6"/>
      <c r="L443" s="6"/>
      <c r="M443" s="6"/>
      <c r="N443" s="6"/>
      <c r="O443" s="6"/>
      <c r="P443" s="6">
        <v>5</v>
      </c>
      <c r="Q443" s="6"/>
      <c r="R443" s="8" t="s">
        <v>19</v>
      </c>
      <c r="S443" s="6" t="s">
        <v>567</v>
      </c>
    </row>
    <row r="444" spans="1:19">
      <c r="A444" s="6"/>
      <c r="B444" s="6"/>
      <c r="C444" s="6" t="s">
        <v>346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8" t="s">
        <v>415</v>
      </c>
      <c r="S444" s="6" t="s">
        <v>568</v>
      </c>
    </row>
    <row r="445" spans="1:19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8" t="s">
        <v>565</v>
      </c>
      <c r="S445" s="6" t="s">
        <v>569</v>
      </c>
    </row>
    <row r="446" spans="1:19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8" t="s">
        <v>566</v>
      </c>
      <c r="S446" s="6" t="s">
        <v>570</v>
      </c>
    </row>
    <row r="447" spans="1:19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8"/>
      <c r="S447" s="6"/>
    </row>
    <row r="448" spans="1:19">
      <c r="A448" s="6">
        <v>15</v>
      </c>
      <c r="B448" s="7">
        <v>43869</v>
      </c>
      <c r="C448" s="6" t="s">
        <v>571</v>
      </c>
      <c r="D448" s="6" t="s">
        <v>573</v>
      </c>
      <c r="E448" s="6" t="s">
        <v>369</v>
      </c>
      <c r="F448" s="6"/>
      <c r="G448" s="6"/>
      <c r="H448" s="6"/>
      <c r="I448" s="6"/>
      <c r="J448" s="6"/>
      <c r="K448" s="6">
        <v>1</v>
      </c>
      <c r="L448" s="6"/>
      <c r="M448" s="6"/>
      <c r="N448" s="6"/>
      <c r="O448" s="6"/>
      <c r="P448" s="6"/>
      <c r="Q448" s="6"/>
      <c r="R448" s="8" t="s">
        <v>19</v>
      </c>
      <c r="S448" s="6" t="s">
        <v>574</v>
      </c>
    </row>
    <row r="449" spans="1:19">
      <c r="A449" s="6"/>
      <c r="B449" s="6"/>
      <c r="C449" s="6" t="s">
        <v>572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8" t="s">
        <v>564</v>
      </c>
      <c r="S449" s="6" t="s">
        <v>575</v>
      </c>
    </row>
    <row r="450" spans="1:19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8"/>
      <c r="S450" s="6" t="s">
        <v>576</v>
      </c>
    </row>
    <row r="451" spans="1:19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8" t="s">
        <v>593</v>
      </c>
      <c r="S451" s="6" t="s">
        <v>577</v>
      </c>
    </row>
    <row r="452" spans="1:19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8" t="s">
        <v>594</v>
      </c>
      <c r="S452" s="6" t="s">
        <v>592</v>
      </c>
    </row>
    <row r="453" spans="1:19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8" t="s">
        <v>595</v>
      </c>
      <c r="S453" s="6" t="s">
        <v>578</v>
      </c>
    </row>
    <row r="454" spans="1:19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8" t="s">
        <v>596</v>
      </c>
      <c r="S454" s="6" t="s">
        <v>579</v>
      </c>
    </row>
    <row r="455" spans="1:19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8" t="s">
        <v>597</v>
      </c>
      <c r="S455" s="6" t="s">
        <v>580</v>
      </c>
    </row>
    <row r="456" spans="1:19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8" t="s">
        <v>598</v>
      </c>
      <c r="S456" s="6" t="s">
        <v>581</v>
      </c>
    </row>
    <row r="457" spans="1:19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8" t="s">
        <v>599</v>
      </c>
      <c r="S457" s="6" t="s">
        <v>600</v>
      </c>
    </row>
    <row r="458" spans="1:19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8"/>
      <c r="S458" s="6" t="s">
        <v>601</v>
      </c>
    </row>
    <row r="459" spans="1:19">
      <c r="A459" s="15"/>
      <c r="B459" s="15"/>
      <c r="C459" s="1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6"/>
    </row>
    <row r="460" spans="1:19">
      <c r="A460" s="6">
        <v>16</v>
      </c>
      <c r="B460" s="7">
        <v>43869</v>
      </c>
      <c r="C460" s="6" t="s">
        <v>582</v>
      </c>
      <c r="D460" s="6" t="s">
        <v>584</v>
      </c>
      <c r="E460" s="6" t="s">
        <v>177</v>
      </c>
      <c r="F460" s="6"/>
      <c r="G460" s="6"/>
      <c r="H460" s="6"/>
      <c r="I460" s="6"/>
      <c r="J460" s="6"/>
      <c r="K460" s="6"/>
      <c r="L460" s="6">
        <v>1</v>
      </c>
      <c r="M460" s="6"/>
      <c r="N460" s="6"/>
      <c r="O460" s="6"/>
      <c r="P460" s="6">
        <v>4</v>
      </c>
      <c r="Q460" s="6"/>
      <c r="R460" s="8" t="s">
        <v>19</v>
      </c>
      <c r="S460" s="6" t="s">
        <v>586</v>
      </c>
    </row>
    <row r="461" spans="1:19">
      <c r="A461" s="6"/>
      <c r="B461" s="7"/>
      <c r="C461" s="6" t="s">
        <v>583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8" t="s">
        <v>415</v>
      </c>
      <c r="S461" s="6" t="s">
        <v>587</v>
      </c>
    </row>
    <row r="462" spans="1:19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8" t="s">
        <v>585</v>
      </c>
      <c r="S462" s="6" t="s">
        <v>588</v>
      </c>
    </row>
    <row r="463" spans="1:19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8"/>
      <c r="S463" s="6" t="s">
        <v>589</v>
      </c>
    </row>
    <row r="464" spans="1:19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8"/>
      <c r="S464" s="6" t="s">
        <v>590</v>
      </c>
    </row>
    <row r="465" spans="1:19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8"/>
      <c r="S465" s="6" t="s">
        <v>602</v>
      </c>
    </row>
    <row r="466" spans="1:19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8"/>
      <c r="S466" s="6" t="s">
        <v>603</v>
      </c>
    </row>
    <row r="467" spans="1:19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 t="s">
        <v>604</v>
      </c>
    </row>
    <row r="468" spans="1:19">
      <c r="A468" s="15"/>
      <c r="B468" s="15"/>
      <c r="C468" s="1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6"/>
    </row>
    <row r="469" spans="1:19">
      <c r="A469" s="6">
        <v>17</v>
      </c>
      <c r="B469" s="7" t="s">
        <v>605</v>
      </c>
      <c r="C469" s="6" t="s">
        <v>606</v>
      </c>
      <c r="D469" s="6" t="s">
        <v>608</v>
      </c>
      <c r="E469" s="6" t="s">
        <v>36</v>
      </c>
      <c r="F469" s="6"/>
      <c r="G469" s="6"/>
      <c r="H469" s="6">
        <v>1</v>
      </c>
      <c r="I469" s="6"/>
      <c r="J469" s="6"/>
      <c r="K469" s="6"/>
      <c r="L469" s="6"/>
      <c r="M469" s="6"/>
      <c r="N469" s="6"/>
      <c r="O469" s="6"/>
      <c r="P469" s="6"/>
      <c r="Q469" s="6"/>
      <c r="R469" s="8" t="s">
        <v>19</v>
      </c>
      <c r="S469" s="6" t="s">
        <v>611</v>
      </c>
    </row>
    <row r="470" spans="1:19">
      <c r="A470" s="45"/>
      <c r="B470" s="45"/>
      <c r="C470" s="6" t="s">
        <v>607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8" t="s">
        <v>415</v>
      </c>
      <c r="S470" s="6" t="s">
        <v>612</v>
      </c>
    </row>
    <row r="471" spans="1:19">
      <c r="A471" s="45"/>
      <c r="B471" s="4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45" t="s">
        <v>609</v>
      </c>
      <c r="S471" s="6" t="s">
        <v>613</v>
      </c>
    </row>
    <row r="472" spans="1:19">
      <c r="A472" s="45"/>
      <c r="B472" s="4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45" t="s">
        <v>610</v>
      </c>
      <c r="S472" s="6" t="s">
        <v>614</v>
      </c>
    </row>
    <row r="473" spans="1:19">
      <c r="A473" s="45"/>
      <c r="B473" s="4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45"/>
      <c r="S473" s="6" t="s">
        <v>615</v>
      </c>
    </row>
    <row r="474" spans="1:19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>
      <c r="A475" s="6"/>
      <c r="B475" s="6"/>
      <c r="C475" s="6"/>
      <c r="D475" s="6"/>
      <c r="E475" s="6" t="s">
        <v>25</v>
      </c>
      <c r="F475" s="6">
        <v>0</v>
      </c>
      <c r="G475" s="6">
        <v>0</v>
      </c>
      <c r="H475" s="6">
        <f>SUM(H429:H474)</f>
        <v>3</v>
      </c>
      <c r="I475" s="6">
        <f>SUM(I429:I474)</f>
        <v>0</v>
      </c>
      <c r="J475" s="6">
        <f>SUM(J429:J474)</f>
        <v>1</v>
      </c>
      <c r="K475" s="6">
        <f>SUM(K429:K474)</f>
        <v>1</v>
      </c>
      <c r="L475" s="6">
        <f t="shared" ref="L475:Q475" si="8">SUM(L429:L474)</f>
        <v>1</v>
      </c>
      <c r="M475" s="6">
        <f t="shared" si="8"/>
        <v>0</v>
      </c>
      <c r="N475" s="6">
        <f t="shared" si="8"/>
        <v>0</v>
      </c>
      <c r="O475" s="6">
        <f t="shared" si="8"/>
        <v>0</v>
      </c>
      <c r="P475" s="6">
        <f t="shared" si="8"/>
        <v>9</v>
      </c>
      <c r="Q475" s="6">
        <f t="shared" si="8"/>
        <v>0</v>
      </c>
      <c r="R475" s="6"/>
      <c r="S475" s="6"/>
    </row>
    <row r="476" spans="1:19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</row>
    <row r="477" spans="1:19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</row>
    <row r="478" spans="1:19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</row>
    <row r="481" spans="1:19" ht="15" thickBot="1">
      <c r="A481" s="10" t="s">
        <v>2</v>
      </c>
      <c r="B481" s="10" t="s">
        <v>3</v>
      </c>
      <c r="C481" s="10" t="s">
        <v>4</v>
      </c>
      <c r="D481" s="10" t="s">
        <v>5</v>
      </c>
      <c r="E481" s="10" t="s">
        <v>6</v>
      </c>
      <c r="F481" s="10" t="s">
        <v>7</v>
      </c>
      <c r="G481" s="10" t="s">
        <v>8</v>
      </c>
      <c r="H481" s="10" t="s">
        <v>9</v>
      </c>
      <c r="I481" s="10" t="s">
        <v>10</v>
      </c>
      <c r="J481" s="10" t="s">
        <v>11</v>
      </c>
      <c r="K481" s="10" t="s">
        <v>12</v>
      </c>
      <c r="L481" s="10" t="s">
        <v>13</v>
      </c>
      <c r="M481" s="10" t="s">
        <v>14</v>
      </c>
      <c r="N481" s="11" t="s">
        <v>15</v>
      </c>
      <c r="O481" s="10" t="s">
        <v>16</v>
      </c>
      <c r="P481" s="10" t="s">
        <v>1954</v>
      </c>
      <c r="Q481" s="10" t="s">
        <v>1955</v>
      </c>
      <c r="R481" s="10" t="s">
        <v>17</v>
      </c>
      <c r="S481" s="10" t="s">
        <v>18</v>
      </c>
    </row>
    <row r="482" spans="1:19" ht="15" thickTop="1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8"/>
      <c r="S482" s="6"/>
    </row>
    <row r="483" spans="1:19">
      <c r="A483" s="6">
        <v>18</v>
      </c>
      <c r="B483" s="7" t="s">
        <v>617</v>
      </c>
      <c r="C483" s="6" t="s">
        <v>618</v>
      </c>
      <c r="D483" s="6" t="s">
        <v>330</v>
      </c>
      <c r="E483" s="6" t="s">
        <v>331</v>
      </c>
      <c r="F483" s="6"/>
      <c r="G483" s="6"/>
      <c r="H483" s="6"/>
      <c r="I483" s="6"/>
      <c r="J483" s="6"/>
      <c r="K483" s="6">
        <v>1</v>
      </c>
      <c r="L483" s="6"/>
      <c r="M483" s="6"/>
      <c r="N483" s="6"/>
      <c r="O483" s="6"/>
      <c r="P483" s="6">
        <v>3</v>
      </c>
      <c r="Q483" s="6"/>
      <c r="R483" s="8" t="s">
        <v>19</v>
      </c>
      <c r="S483" s="6" t="s">
        <v>621</v>
      </c>
    </row>
    <row r="484" spans="1:19">
      <c r="A484" s="6"/>
      <c r="B484" s="6"/>
      <c r="C484" s="6" t="s">
        <v>619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8" t="s">
        <v>415</v>
      </c>
      <c r="S484" s="6" t="s">
        <v>622</v>
      </c>
    </row>
    <row r="485" spans="1:19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8" t="s">
        <v>620</v>
      </c>
      <c r="S485" s="6" t="s">
        <v>623</v>
      </c>
    </row>
    <row r="486" spans="1:19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8"/>
      <c r="S486" s="6" t="s">
        <v>624</v>
      </c>
    </row>
    <row r="487" spans="1:19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8"/>
      <c r="S487" s="6" t="s">
        <v>625</v>
      </c>
    </row>
    <row r="488" spans="1:19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8"/>
      <c r="S488" s="6"/>
    </row>
    <row r="489" spans="1:19">
      <c r="A489" s="6">
        <v>19</v>
      </c>
      <c r="B489" s="7">
        <v>43880</v>
      </c>
      <c r="C489" s="6" t="s">
        <v>422</v>
      </c>
      <c r="D489" s="6" t="s">
        <v>405</v>
      </c>
      <c r="E489" s="6" t="s">
        <v>36</v>
      </c>
      <c r="F489" s="6"/>
      <c r="G489" s="6"/>
      <c r="H489" s="6">
        <v>1</v>
      </c>
      <c r="I489" s="6"/>
      <c r="J489" s="6"/>
      <c r="K489" s="6"/>
      <c r="L489" s="6"/>
      <c r="M489" s="6"/>
      <c r="N489" s="6"/>
      <c r="O489" s="6"/>
      <c r="P489" s="6"/>
      <c r="Q489" s="6"/>
      <c r="R489" s="8" t="s">
        <v>19</v>
      </c>
      <c r="S489" s="6" t="s">
        <v>704</v>
      </c>
    </row>
    <row r="490" spans="1:19">
      <c r="A490" s="6"/>
      <c r="B490" s="6"/>
      <c r="C490" s="6" t="s">
        <v>702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8" t="s">
        <v>415</v>
      </c>
      <c r="S490" s="6" t="s">
        <v>705</v>
      </c>
    </row>
    <row r="491" spans="1:19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8" t="s">
        <v>703</v>
      </c>
      <c r="S491" s="6" t="s">
        <v>706</v>
      </c>
    </row>
    <row r="492" spans="1:19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8"/>
      <c r="S492" s="77" t="s">
        <v>707</v>
      </c>
    </row>
    <row r="493" spans="1:19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8"/>
      <c r="S493" s="6"/>
    </row>
    <row r="494" spans="1:19">
      <c r="A494" s="6">
        <v>20</v>
      </c>
      <c r="B494" s="7">
        <v>43880</v>
      </c>
      <c r="C494" s="6" t="s">
        <v>708</v>
      </c>
      <c r="D494" s="6" t="s">
        <v>710</v>
      </c>
      <c r="E494" s="6" t="s">
        <v>136</v>
      </c>
      <c r="F494" s="6"/>
      <c r="G494" s="6"/>
      <c r="H494" s="6"/>
      <c r="I494" s="6"/>
      <c r="J494" s="6">
        <v>1</v>
      </c>
      <c r="K494" s="6"/>
      <c r="L494" s="6"/>
      <c r="M494" s="6"/>
      <c r="N494" s="6"/>
      <c r="O494" s="6"/>
      <c r="P494" s="6">
        <v>3</v>
      </c>
      <c r="Q494" s="6"/>
      <c r="R494" s="8" t="s">
        <v>19</v>
      </c>
      <c r="S494" s="6" t="s">
        <v>711</v>
      </c>
    </row>
    <row r="495" spans="1:19">
      <c r="A495" s="6"/>
      <c r="B495" s="7"/>
      <c r="C495" s="6" t="s">
        <v>709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8" t="s">
        <v>564</v>
      </c>
      <c r="S495" s="6" t="s">
        <v>712</v>
      </c>
    </row>
    <row r="496" spans="1:19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8"/>
      <c r="S496" s="6" t="s">
        <v>713</v>
      </c>
    </row>
    <row r="497" spans="1:19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8"/>
      <c r="S497" s="6"/>
    </row>
    <row r="498" spans="1:19">
      <c r="A498" s="6">
        <v>21</v>
      </c>
      <c r="B498" s="7" t="s">
        <v>626</v>
      </c>
      <c r="C498" s="6" t="s">
        <v>648</v>
      </c>
      <c r="D498" s="6" t="s">
        <v>649</v>
      </c>
      <c r="E498" s="6" t="s">
        <v>20</v>
      </c>
      <c r="F498" s="6"/>
      <c r="G498" s="6"/>
      <c r="H498" s="6">
        <v>1</v>
      </c>
      <c r="I498" s="6"/>
      <c r="J498" s="6"/>
      <c r="K498" s="6"/>
      <c r="L498" s="6"/>
      <c r="M498" s="6"/>
      <c r="N498" s="6"/>
      <c r="O498" s="6"/>
      <c r="P498" s="6"/>
      <c r="Q498" s="6"/>
      <c r="R498" s="8" t="s">
        <v>19</v>
      </c>
      <c r="S498" s="6" t="s">
        <v>650</v>
      </c>
    </row>
    <row r="499" spans="1:19">
      <c r="A499" s="6"/>
      <c r="B499" s="6"/>
      <c r="C499" s="6" t="s">
        <v>65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8" t="s">
        <v>564</v>
      </c>
      <c r="S499" s="6" t="s">
        <v>651</v>
      </c>
    </row>
    <row r="500" spans="1:19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8"/>
      <c r="S500" s="6" t="s">
        <v>652</v>
      </c>
    </row>
    <row r="501" spans="1:19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8"/>
      <c r="S501" s="6"/>
    </row>
    <row r="502" spans="1:19">
      <c r="A502" s="6">
        <v>22</v>
      </c>
      <c r="B502" s="7" t="s">
        <v>626</v>
      </c>
      <c r="C502" s="6" t="s">
        <v>653</v>
      </c>
      <c r="D502" s="6" t="s">
        <v>655</v>
      </c>
      <c r="E502" s="6" t="s">
        <v>52</v>
      </c>
      <c r="F502" s="6"/>
      <c r="G502" s="6"/>
      <c r="H502" s="6">
        <v>1</v>
      </c>
      <c r="I502" s="6"/>
      <c r="J502" s="6"/>
      <c r="K502" s="6"/>
      <c r="L502" s="6"/>
      <c r="M502" s="6"/>
      <c r="N502" s="6"/>
      <c r="O502" s="6"/>
      <c r="P502" s="6"/>
      <c r="Q502" s="6"/>
      <c r="R502" s="8" t="s">
        <v>19</v>
      </c>
      <c r="S502" s="6" t="s">
        <v>656</v>
      </c>
    </row>
    <row r="503" spans="1:19">
      <c r="A503" s="6"/>
      <c r="B503" s="6"/>
      <c r="C503" s="6" t="s">
        <v>654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8" t="s">
        <v>564</v>
      </c>
      <c r="S503" s="6" t="s">
        <v>657</v>
      </c>
    </row>
    <row r="504" spans="1:19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8"/>
      <c r="S504" s="6" t="s">
        <v>665</v>
      </c>
    </row>
    <row r="505" spans="1:19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8"/>
      <c r="S505" s="6"/>
    </row>
    <row r="506" spans="1:19">
      <c r="A506" s="6">
        <v>23</v>
      </c>
      <c r="B506" s="7" t="s">
        <v>626</v>
      </c>
      <c r="C506" s="6" t="s">
        <v>445</v>
      </c>
      <c r="D506" s="6" t="s">
        <v>659</v>
      </c>
      <c r="E506" s="6" t="s">
        <v>20</v>
      </c>
      <c r="F506" s="6"/>
      <c r="G506" s="6"/>
      <c r="H506" s="6">
        <v>1</v>
      </c>
      <c r="I506" s="6"/>
      <c r="J506" s="6"/>
      <c r="K506" s="6"/>
      <c r="L506" s="6"/>
      <c r="M506" s="6"/>
      <c r="N506" s="6"/>
      <c r="O506" s="6"/>
      <c r="P506" s="6"/>
      <c r="Q506" s="6"/>
      <c r="R506" s="8" t="s">
        <v>19</v>
      </c>
      <c r="S506" s="6" t="s">
        <v>656</v>
      </c>
    </row>
    <row r="507" spans="1:19">
      <c r="A507" s="6"/>
      <c r="B507" s="6"/>
      <c r="C507" s="6" t="s">
        <v>658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8" t="s">
        <v>564</v>
      </c>
      <c r="S507" s="6" t="s">
        <v>660</v>
      </c>
    </row>
    <row r="508" spans="1:19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8"/>
      <c r="S508" s="6" t="s">
        <v>661</v>
      </c>
    </row>
    <row r="509" spans="1:19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8"/>
      <c r="S509" s="6" t="s">
        <v>662</v>
      </c>
    </row>
    <row r="510" spans="1:19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8"/>
      <c r="S510" s="6" t="s">
        <v>663</v>
      </c>
    </row>
    <row r="511" spans="1:19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8"/>
      <c r="S511" s="6"/>
    </row>
    <row r="512" spans="1:19">
      <c r="A512" s="6">
        <v>24</v>
      </c>
      <c r="B512" s="7" t="s">
        <v>626</v>
      </c>
      <c r="C512" s="6" t="s">
        <v>462</v>
      </c>
      <c r="D512" s="6" t="s">
        <v>337</v>
      </c>
      <c r="E512" s="6" t="s">
        <v>22</v>
      </c>
      <c r="F512" s="6"/>
      <c r="G512" s="6"/>
      <c r="H512" s="6">
        <v>1</v>
      </c>
      <c r="I512" s="6"/>
      <c r="J512" s="6"/>
      <c r="K512" s="6"/>
      <c r="L512" s="6"/>
      <c r="M512" s="6"/>
      <c r="N512" s="6"/>
      <c r="O512" s="6"/>
      <c r="P512" s="6"/>
      <c r="Q512" s="6"/>
      <c r="R512" s="8" t="s">
        <v>19</v>
      </c>
      <c r="S512" s="6" t="s">
        <v>656</v>
      </c>
    </row>
    <row r="513" spans="1:19">
      <c r="A513" s="6"/>
      <c r="B513" s="7"/>
      <c r="C513" s="6" t="s">
        <v>664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8" t="s">
        <v>564</v>
      </c>
      <c r="S513" s="6" t="s">
        <v>666</v>
      </c>
    </row>
    <row r="514" spans="1:19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8"/>
      <c r="S514" s="6" t="s">
        <v>667</v>
      </c>
    </row>
    <row r="515" spans="1:19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8"/>
      <c r="S515" s="6" t="s">
        <v>668</v>
      </c>
    </row>
    <row r="516" spans="1:19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>
      <c r="A517" s="6">
        <v>25</v>
      </c>
      <c r="B517" s="7" t="s">
        <v>626</v>
      </c>
      <c r="C517" s="6" t="s">
        <v>669</v>
      </c>
      <c r="D517" s="6" t="s">
        <v>167</v>
      </c>
      <c r="E517" s="6" t="s">
        <v>167</v>
      </c>
      <c r="F517" s="6"/>
      <c r="G517" s="6"/>
      <c r="H517" s="6"/>
      <c r="I517" s="6"/>
      <c r="J517" s="6"/>
      <c r="K517" s="6"/>
      <c r="L517" s="6">
        <v>1</v>
      </c>
      <c r="M517" s="6"/>
      <c r="N517" s="6"/>
      <c r="O517" s="6"/>
      <c r="P517" s="6"/>
      <c r="Q517" s="6"/>
      <c r="R517" s="8" t="s">
        <v>19</v>
      </c>
      <c r="S517" s="6" t="s">
        <v>671</v>
      </c>
    </row>
    <row r="518" spans="1:19">
      <c r="A518" s="6"/>
      <c r="B518" s="6"/>
      <c r="C518" s="6" t="s">
        <v>670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8" t="s">
        <v>564</v>
      </c>
      <c r="S518" s="6" t="s">
        <v>672</v>
      </c>
    </row>
    <row r="519" spans="1: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8"/>
      <c r="S519" s="6" t="s">
        <v>673</v>
      </c>
    </row>
    <row r="520" spans="1:19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>
      <c r="A521" s="6">
        <v>26</v>
      </c>
      <c r="B521" s="7" t="s">
        <v>626</v>
      </c>
      <c r="C521" s="6" t="s">
        <v>674</v>
      </c>
      <c r="D521" s="6" t="s">
        <v>676</v>
      </c>
      <c r="E521" s="6" t="s">
        <v>136</v>
      </c>
      <c r="F521" s="6"/>
      <c r="G521" s="6"/>
      <c r="H521" s="6">
        <v>1</v>
      </c>
      <c r="I521" s="6"/>
      <c r="J521" s="6"/>
      <c r="K521" s="6"/>
      <c r="L521" s="6"/>
      <c r="M521" s="6"/>
      <c r="N521" s="6"/>
      <c r="O521" s="6"/>
      <c r="P521" s="6"/>
      <c r="Q521" s="6"/>
      <c r="R521" s="8" t="s">
        <v>19</v>
      </c>
      <c r="S521" s="6" t="s">
        <v>677</v>
      </c>
    </row>
    <row r="522" spans="1:19">
      <c r="A522" s="6"/>
      <c r="B522" s="6"/>
      <c r="C522" s="6" t="s">
        <v>675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8" t="s">
        <v>564</v>
      </c>
      <c r="S522" s="6" t="s">
        <v>678</v>
      </c>
    </row>
    <row r="523" spans="1:19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8"/>
      <c r="S523" s="6"/>
    </row>
    <row r="524" spans="1:19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8"/>
      <c r="S524" s="6"/>
    </row>
    <row r="525" spans="1:19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8"/>
      <c r="S525" s="6"/>
    </row>
    <row r="526" spans="1:19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8"/>
      <c r="S526" s="6"/>
    </row>
    <row r="527" spans="1:19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>
      <c r="A528" s="6"/>
      <c r="B528" s="6"/>
      <c r="C528" s="6"/>
      <c r="D528" s="6"/>
      <c r="E528" s="6" t="s">
        <v>25</v>
      </c>
      <c r="F528" s="6">
        <v>0</v>
      </c>
      <c r="G528" s="6">
        <v>0</v>
      </c>
      <c r="H528" s="6">
        <f>SUM(H482:H527)</f>
        <v>6</v>
      </c>
      <c r="I528" s="6">
        <f>SUM(I482:I527)</f>
        <v>0</v>
      </c>
      <c r="J528" s="6">
        <f>SUM(J482:J527)</f>
        <v>1</v>
      </c>
      <c r="K528" s="6">
        <f>SUM(K482:K527)</f>
        <v>1</v>
      </c>
      <c r="L528" s="6">
        <f t="shared" ref="L528:Q528" si="9">SUM(L482:L527)</f>
        <v>1</v>
      </c>
      <c r="M528" s="6">
        <f t="shared" si="9"/>
        <v>0</v>
      </c>
      <c r="N528" s="6">
        <f t="shared" si="9"/>
        <v>0</v>
      </c>
      <c r="O528" s="6">
        <f t="shared" si="9"/>
        <v>0</v>
      </c>
      <c r="P528" s="6">
        <f t="shared" si="9"/>
        <v>6</v>
      </c>
      <c r="Q528" s="6">
        <f t="shared" si="9"/>
        <v>0</v>
      </c>
      <c r="R528" s="6"/>
      <c r="S528" s="6"/>
    </row>
    <row r="529" spans="1:1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</row>
    <row r="530" spans="1:19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</row>
    <row r="531" spans="1:19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</row>
    <row r="534" spans="1:19" ht="15" thickBot="1">
      <c r="A534" s="10" t="s">
        <v>2</v>
      </c>
      <c r="B534" s="10" t="s">
        <v>3</v>
      </c>
      <c r="C534" s="10" t="s">
        <v>4</v>
      </c>
      <c r="D534" s="10" t="s">
        <v>5</v>
      </c>
      <c r="E534" s="10" t="s">
        <v>6</v>
      </c>
      <c r="F534" s="10" t="s">
        <v>7</v>
      </c>
      <c r="G534" s="10" t="s">
        <v>8</v>
      </c>
      <c r="H534" s="10" t="s">
        <v>9</v>
      </c>
      <c r="I534" s="10" t="s">
        <v>10</v>
      </c>
      <c r="J534" s="10" t="s">
        <v>11</v>
      </c>
      <c r="K534" s="10" t="s">
        <v>12</v>
      </c>
      <c r="L534" s="10" t="s">
        <v>13</v>
      </c>
      <c r="M534" s="10" t="s">
        <v>14</v>
      </c>
      <c r="N534" s="11" t="s">
        <v>15</v>
      </c>
      <c r="O534" s="10" t="s">
        <v>16</v>
      </c>
      <c r="P534" s="10" t="s">
        <v>1954</v>
      </c>
      <c r="Q534" s="10" t="s">
        <v>1955</v>
      </c>
      <c r="R534" s="10" t="s">
        <v>17</v>
      </c>
      <c r="S534" s="10" t="s">
        <v>18</v>
      </c>
    </row>
    <row r="535" spans="1:19" ht="15" thickTop="1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8"/>
      <c r="S535" s="6"/>
    </row>
    <row r="536" spans="1:19">
      <c r="A536" s="6">
        <v>27</v>
      </c>
      <c r="B536" s="7" t="s">
        <v>626</v>
      </c>
      <c r="C536" s="6" t="s">
        <v>230</v>
      </c>
      <c r="D536" s="6" t="s">
        <v>680</v>
      </c>
      <c r="E536" s="6" t="s">
        <v>52</v>
      </c>
      <c r="F536" s="6"/>
      <c r="G536" s="6"/>
      <c r="H536" s="6">
        <v>1</v>
      </c>
      <c r="I536" s="6"/>
      <c r="J536" s="6"/>
      <c r="K536" s="6"/>
      <c r="L536" s="6"/>
      <c r="M536" s="6"/>
      <c r="N536" s="6"/>
      <c r="O536" s="6"/>
      <c r="P536" s="6"/>
      <c r="Q536" s="6"/>
      <c r="R536" s="8" t="s">
        <v>19</v>
      </c>
      <c r="S536" s="6" t="s">
        <v>656</v>
      </c>
    </row>
    <row r="537" spans="1:19">
      <c r="A537" s="6"/>
      <c r="B537" s="6"/>
      <c r="C537" s="6" t="s">
        <v>679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8" t="s">
        <v>681</v>
      </c>
      <c r="S537" s="6" t="s">
        <v>682</v>
      </c>
    </row>
    <row r="538" spans="1:19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8"/>
      <c r="S538" s="6" t="s">
        <v>683</v>
      </c>
    </row>
    <row r="539" spans="1:19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8"/>
      <c r="S539" s="6"/>
    </row>
    <row r="540" spans="1:19">
      <c r="A540" s="6">
        <v>28</v>
      </c>
      <c r="B540" s="7" t="s">
        <v>626</v>
      </c>
      <c r="C540" s="6" t="s">
        <v>684</v>
      </c>
      <c r="D540" s="6" t="s">
        <v>686</v>
      </c>
      <c r="E540" s="6" t="s">
        <v>22</v>
      </c>
      <c r="F540" s="6"/>
      <c r="G540" s="6"/>
      <c r="H540" s="6">
        <v>1</v>
      </c>
      <c r="I540" s="6"/>
      <c r="J540" s="6"/>
      <c r="K540" s="6"/>
      <c r="L540" s="6"/>
      <c r="M540" s="6"/>
      <c r="N540" s="6"/>
      <c r="O540" s="6"/>
      <c r="P540" s="6"/>
      <c r="Q540" s="6"/>
      <c r="R540" s="8" t="s">
        <v>19</v>
      </c>
      <c r="S540" s="6" t="s">
        <v>656</v>
      </c>
    </row>
    <row r="541" spans="1:19">
      <c r="A541" s="6"/>
      <c r="B541" s="7"/>
      <c r="C541" s="6" t="s">
        <v>685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8" t="s">
        <v>564</v>
      </c>
      <c r="S541" s="6" t="s">
        <v>687</v>
      </c>
    </row>
    <row r="542" spans="1:19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8"/>
      <c r="S542" s="6" t="s">
        <v>688</v>
      </c>
    </row>
    <row r="543" spans="1:19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15"/>
      <c r="S543" s="6"/>
    </row>
    <row r="544" spans="1:19">
      <c r="A544" s="6">
        <v>29</v>
      </c>
      <c r="B544" s="7" t="s">
        <v>626</v>
      </c>
      <c r="C544" s="6" t="s">
        <v>689</v>
      </c>
      <c r="D544" s="6" t="s">
        <v>527</v>
      </c>
      <c r="E544" s="6" t="s">
        <v>36</v>
      </c>
      <c r="F544" s="6"/>
      <c r="G544" s="6"/>
      <c r="H544" s="6">
        <v>1</v>
      </c>
      <c r="I544" s="6"/>
      <c r="J544" s="6"/>
      <c r="K544" s="6"/>
      <c r="L544" s="6"/>
      <c r="M544" s="6"/>
      <c r="N544" s="6"/>
      <c r="O544" s="6"/>
      <c r="P544" s="6"/>
      <c r="Q544" s="6"/>
      <c r="R544" s="8" t="s">
        <v>19</v>
      </c>
      <c r="S544" s="6" t="s">
        <v>692</v>
      </c>
    </row>
    <row r="545" spans="1:19">
      <c r="A545" s="6"/>
      <c r="B545" s="6"/>
      <c r="C545" s="6" t="s">
        <v>690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8" t="s">
        <v>691</v>
      </c>
      <c r="S545" s="6" t="s">
        <v>693</v>
      </c>
    </row>
    <row r="546" spans="1:19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 t="s">
        <v>694</v>
      </c>
    </row>
    <row r="547" spans="1:19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8"/>
      <c r="S547" s="6" t="s">
        <v>695</v>
      </c>
    </row>
    <row r="548" spans="1:19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8"/>
      <c r="S548" s="6"/>
    </row>
    <row r="549" spans="1:19">
      <c r="A549" s="6">
        <v>30</v>
      </c>
      <c r="B549" s="7" t="s">
        <v>626</v>
      </c>
      <c r="C549" s="6" t="s">
        <v>696</v>
      </c>
      <c r="D549" s="6" t="s">
        <v>435</v>
      </c>
      <c r="E549" s="6" t="s">
        <v>44</v>
      </c>
      <c r="F549" s="6"/>
      <c r="G549" s="6"/>
      <c r="H549" s="6">
        <v>1</v>
      </c>
      <c r="I549" s="6"/>
      <c r="J549" s="6"/>
      <c r="K549" s="6"/>
      <c r="L549" s="6"/>
      <c r="M549" s="6"/>
      <c r="N549" s="6"/>
      <c r="O549" s="6"/>
      <c r="P549" s="6">
        <v>5</v>
      </c>
      <c r="Q549" s="6"/>
      <c r="R549" s="8" t="s">
        <v>19</v>
      </c>
      <c r="S549" s="6" t="s">
        <v>698</v>
      </c>
    </row>
    <row r="550" spans="1:19">
      <c r="A550" s="6"/>
      <c r="B550" s="6"/>
      <c r="C550" s="6" t="s">
        <v>697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8" t="s">
        <v>564</v>
      </c>
      <c r="S550" s="6" t="s">
        <v>699</v>
      </c>
    </row>
    <row r="551" spans="1:19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8"/>
      <c r="S551" s="6" t="s">
        <v>700</v>
      </c>
    </row>
    <row r="552" spans="1:19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8"/>
      <c r="S552" s="6" t="s">
        <v>701</v>
      </c>
    </row>
    <row r="553" spans="1:19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8"/>
      <c r="S553" s="6"/>
    </row>
    <row r="554" spans="1:19">
      <c r="A554" s="6">
        <v>31</v>
      </c>
      <c r="B554" s="7" t="s">
        <v>626</v>
      </c>
      <c r="C554" s="6" t="s">
        <v>627</v>
      </c>
      <c r="D554" s="6" t="s">
        <v>51</v>
      </c>
      <c r="E554" s="6" t="s">
        <v>52</v>
      </c>
      <c r="F554" s="6"/>
      <c r="G554" s="6"/>
      <c r="H554" s="6">
        <v>1</v>
      </c>
      <c r="I554" s="6"/>
      <c r="J554" s="6"/>
      <c r="K554" s="6"/>
      <c r="L554" s="6"/>
      <c r="M554" s="6"/>
      <c r="N554" s="6"/>
      <c r="O554" s="6"/>
      <c r="P554" s="6"/>
      <c r="Q554" s="6"/>
      <c r="R554" s="8" t="s">
        <v>19</v>
      </c>
      <c r="S554" s="6" t="s">
        <v>630</v>
      </c>
    </row>
    <row r="555" spans="1:19">
      <c r="A555" s="6"/>
      <c r="B555" s="6"/>
      <c r="C555" s="6" t="s">
        <v>628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8" t="s">
        <v>415</v>
      </c>
      <c r="S555" s="6" t="s">
        <v>631</v>
      </c>
    </row>
    <row r="556" spans="1:19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8" t="s">
        <v>629</v>
      </c>
      <c r="S556" s="6" t="s">
        <v>632</v>
      </c>
    </row>
    <row r="557" spans="1:19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8" t="s">
        <v>566</v>
      </c>
      <c r="S557" s="6" t="s">
        <v>633</v>
      </c>
    </row>
    <row r="558" spans="1:19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8"/>
      <c r="S558" s="6"/>
    </row>
    <row r="559" spans="1:19">
      <c r="A559" s="6">
        <v>32</v>
      </c>
      <c r="B559" s="7" t="s">
        <v>626</v>
      </c>
      <c r="C559" s="6" t="s">
        <v>530</v>
      </c>
      <c r="D559" s="6" t="s">
        <v>635</v>
      </c>
      <c r="E559" s="6" t="s">
        <v>381</v>
      </c>
      <c r="F559" s="6"/>
      <c r="G559" s="6"/>
      <c r="H559" s="6"/>
      <c r="I559" s="6"/>
      <c r="J559" s="6">
        <v>1</v>
      </c>
      <c r="K559" s="6"/>
      <c r="L559" s="6"/>
      <c r="M559" s="6">
        <v>1</v>
      </c>
      <c r="N559" s="6">
        <v>1</v>
      </c>
      <c r="O559" s="6"/>
      <c r="P559" s="6"/>
      <c r="Q559" s="6"/>
      <c r="R559" s="8" t="s">
        <v>636</v>
      </c>
      <c r="S559" s="6" t="s">
        <v>642</v>
      </c>
    </row>
    <row r="560" spans="1:19">
      <c r="A560" s="6"/>
      <c r="B560" s="7"/>
      <c r="C560" s="6" t="s">
        <v>634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76" t="s">
        <v>637</v>
      </c>
      <c r="S560" s="6" t="s">
        <v>643</v>
      </c>
    </row>
    <row r="561" spans="1:19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76" t="s">
        <v>638</v>
      </c>
      <c r="S561" s="6" t="s">
        <v>644</v>
      </c>
    </row>
    <row r="562" spans="1:19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76" t="s">
        <v>639</v>
      </c>
      <c r="S562" s="6" t="s">
        <v>645</v>
      </c>
    </row>
    <row r="563" spans="1:19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76" t="s">
        <v>640</v>
      </c>
      <c r="S563" s="6" t="s">
        <v>646</v>
      </c>
    </row>
    <row r="564" spans="1:19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76"/>
      <c r="S564" s="6" t="s">
        <v>647</v>
      </c>
    </row>
    <row r="565" spans="1:19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8" t="s">
        <v>467</v>
      </c>
      <c r="S565" s="6"/>
    </row>
    <row r="566" spans="1:19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8" t="s">
        <v>641</v>
      </c>
      <c r="S566" s="6"/>
    </row>
    <row r="567" spans="1:19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8"/>
      <c r="S567" s="6"/>
    </row>
    <row r="568" spans="1:19">
      <c r="A568" s="6">
        <v>33</v>
      </c>
      <c r="B568" s="7" t="s">
        <v>626</v>
      </c>
      <c r="C568" s="6" t="s">
        <v>714</v>
      </c>
      <c r="D568" s="6" t="s">
        <v>717</v>
      </c>
      <c r="E568" s="6" t="s">
        <v>105</v>
      </c>
      <c r="F568" s="6">
        <v>1</v>
      </c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8" t="s">
        <v>19</v>
      </c>
      <c r="S568" s="6" t="s">
        <v>718</v>
      </c>
    </row>
    <row r="569" spans="1:19">
      <c r="A569" s="6"/>
      <c r="B569" s="7"/>
      <c r="C569" s="6" t="s">
        <v>715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8"/>
      <c r="S569" s="6" t="s">
        <v>719</v>
      </c>
    </row>
    <row r="570" spans="1:19">
      <c r="A570" s="6"/>
      <c r="B570" s="7"/>
      <c r="C570" s="6" t="s">
        <v>716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8"/>
      <c r="S570" s="6" t="s">
        <v>720</v>
      </c>
    </row>
    <row r="571" spans="1:19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8"/>
      <c r="S571" s="6"/>
    </row>
    <row r="572" spans="1:19">
      <c r="A572" s="6">
        <v>34</v>
      </c>
      <c r="B572" s="7" t="s">
        <v>626</v>
      </c>
      <c r="C572" s="6" t="s">
        <v>721</v>
      </c>
      <c r="D572" s="6" t="s">
        <v>723</v>
      </c>
      <c r="E572" s="6" t="s">
        <v>44</v>
      </c>
      <c r="F572" s="6"/>
      <c r="G572" s="6"/>
      <c r="H572" s="6">
        <v>1</v>
      </c>
      <c r="I572" s="6"/>
      <c r="J572" s="6"/>
      <c r="K572" s="6"/>
      <c r="L572" s="6"/>
      <c r="M572" s="6"/>
      <c r="N572" s="6"/>
      <c r="O572" s="6"/>
      <c r="P572" s="6">
        <v>3</v>
      </c>
      <c r="Q572" s="6"/>
      <c r="R572" s="8" t="s">
        <v>19</v>
      </c>
      <c r="S572" s="6" t="s">
        <v>718</v>
      </c>
    </row>
    <row r="573" spans="1:19">
      <c r="A573" s="6"/>
      <c r="B573" s="6"/>
      <c r="C573" s="6" t="s">
        <v>722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 t="s">
        <v>724</v>
      </c>
    </row>
    <row r="574" spans="1:19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8"/>
      <c r="S574" s="6" t="s">
        <v>725</v>
      </c>
    </row>
    <row r="575" spans="1:19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8"/>
      <c r="S575" s="6"/>
    </row>
    <row r="576" spans="1:19">
      <c r="A576" s="6">
        <v>35</v>
      </c>
      <c r="B576" s="7" t="s">
        <v>626</v>
      </c>
      <c r="C576" s="6" t="s">
        <v>194</v>
      </c>
      <c r="D576" s="6" t="s">
        <v>435</v>
      </c>
      <c r="E576" s="6" t="s">
        <v>44</v>
      </c>
      <c r="F576" s="6"/>
      <c r="G576" s="6"/>
      <c r="H576" s="6">
        <v>1</v>
      </c>
      <c r="I576" s="6"/>
      <c r="J576" s="6"/>
      <c r="K576" s="6"/>
      <c r="L576" s="6"/>
      <c r="M576" s="6"/>
      <c r="N576" s="6"/>
      <c r="O576" s="6"/>
      <c r="P576" s="6">
        <v>6</v>
      </c>
      <c r="Q576" s="6"/>
      <c r="R576" s="8" t="s">
        <v>728</v>
      </c>
      <c r="S576" s="6" t="s">
        <v>729</v>
      </c>
    </row>
    <row r="577" spans="1:19">
      <c r="A577" s="6"/>
      <c r="B577" s="6"/>
      <c r="C577" s="6" t="s">
        <v>727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 t="s">
        <v>730</v>
      </c>
    </row>
    <row r="578" spans="1:19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 t="s">
        <v>731</v>
      </c>
    </row>
    <row r="579" spans="1:1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>
      <c r="A581" s="6"/>
      <c r="B581" s="6"/>
      <c r="C581" s="6"/>
      <c r="D581" s="6"/>
      <c r="E581" s="6" t="s">
        <v>25</v>
      </c>
      <c r="F581" s="6">
        <f>SUM(F536:F580)</f>
        <v>1</v>
      </c>
      <c r="G581" s="6">
        <v>0</v>
      </c>
      <c r="H581" s="6">
        <f>SUM(H535:H580)</f>
        <v>7</v>
      </c>
      <c r="I581" s="6">
        <f>SUM(I535:I580)</f>
        <v>0</v>
      </c>
      <c r="J581" s="6">
        <f>SUM(J535:J580)</f>
        <v>1</v>
      </c>
      <c r="K581" s="6">
        <f t="shared" ref="K581:Q581" si="10">SUM(K535:K580)</f>
        <v>0</v>
      </c>
      <c r="L581" s="6">
        <f t="shared" si="10"/>
        <v>0</v>
      </c>
      <c r="M581" s="6">
        <f t="shared" si="10"/>
        <v>1</v>
      </c>
      <c r="N581" s="6">
        <f t="shared" si="10"/>
        <v>1</v>
      </c>
      <c r="O581" s="6">
        <f t="shared" si="10"/>
        <v>0</v>
      </c>
      <c r="P581" s="6">
        <f t="shared" si="10"/>
        <v>14</v>
      </c>
      <c r="Q581" s="6">
        <f t="shared" si="10"/>
        <v>0</v>
      </c>
      <c r="R581" s="6"/>
      <c r="S581" s="6"/>
    </row>
    <row r="582" spans="1:19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</row>
    <row r="583" spans="1:19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</row>
    <row r="584" spans="1:19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</row>
    <row r="587" spans="1:19" ht="15" thickBot="1">
      <c r="A587" s="10" t="s">
        <v>2</v>
      </c>
      <c r="B587" s="10" t="s">
        <v>3</v>
      </c>
      <c r="C587" s="10" t="s">
        <v>4</v>
      </c>
      <c r="D587" s="10" t="s">
        <v>5</v>
      </c>
      <c r="E587" s="10" t="s">
        <v>6</v>
      </c>
      <c r="F587" s="10" t="s">
        <v>7</v>
      </c>
      <c r="G587" s="10" t="s">
        <v>8</v>
      </c>
      <c r="H587" s="10" t="s">
        <v>9</v>
      </c>
      <c r="I587" s="10" t="s">
        <v>10</v>
      </c>
      <c r="J587" s="10" t="s">
        <v>11</v>
      </c>
      <c r="K587" s="10" t="s">
        <v>12</v>
      </c>
      <c r="L587" s="10" t="s">
        <v>13</v>
      </c>
      <c r="M587" s="10" t="s">
        <v>14</v>
      </c>
      <c r="N587" s="11" t="s">
        <v>15</v>
      </c>
      <c r="O587" s="10" t="s">
        <v>16</v>
      </c>
      <c r="P587" s="10" t="s">
        <v>1954</v>
      </c>
      <c r="Q587" s="10" t="s">
        <v>1955</v>
      </c>
      <c r="R587" s="10" t="s">
        <v>17</v>
      </c>
      <c r="S587" s="10" t="s">
        <v>18</v>
      </c>
    </row>
    <row r="588" spans="1:19" ht="15" thickTop="1">
      <c r="A588" s="6">
        <v>36</v>
      </c>
      <c r="B588" s="7" t="s">
        <v>626</v>
      </c>
      <c r="C588" s="6" t="s">
        <v>726</v>
      </c>
      <c r="D588" s="6" t="s">
        <v>733</v>
      </c>
      <c r="E588" s="6" t="s">
        <v>44</v>
      </c>
      <c r="F588" s="6"/>
      <c r="G588" s="6"/>
      <c r="H588" s="6">
        <v>1</v>
      </c>
      <c r="I588" s="6"/>
      <c r="J588" s="6"/>
      <c r="K588" s="6"/>
      <c r="L588" s="6"/>
      <c r="M588" s="6"/>
      <c r="N588" s="6"/>
      <c r="O588" s="6"/>
      <c r="P588" s="6"/>
      <c r="Q588" s="6"/>
      <c r="R588" s="8" t="s">
        <v>728</v>
      </c>
      <c r="S588" s="6" t="s">
        <v>734</v>
      </c>
    </row>
    <row r="589" spans="1:19">
      <c r="A589" s="6"/>
      <c r="B589" s="7"/>
      <c r="C589" s="6" t="s">
        <v>732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8"/>
      <c r="S589" s="6" t="s">
        <v>735</v>
      </c>
    </row>
    <row r="590" spans="1:19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8"/>
      <c r="S590" s="6"/>
    </row>
    <row r="591" spans="1:19">
      <c r="A591" s="6">
        <v>37</v>
      </c>
      <c r="B591" s="7" t="s">
        <v>626</v>
      </c>
      <c r="C591" s="6" t="s">
        <v>737</v>
      </c>
      <c r="D591" s="6" t="s">
        <v>405</v>
      </c>
      <c r="E591" s="6" t="s">
        <v>36</v>
      </c>
      <c r="F591" s="6"/>
      <c r="G591" s="6"/>
      <c r="H591" s="6">
        <v>1</v>
      </c>
      <c r="I591" s="6"/>
      <c r="J591" s="6"/>
      <c r="K591" s="6"/>
      <c r="L591" s="6"/>
      <c r="M591" s="6"/>
      <c r="N591" s="6"/>
      <c r="O591" s="6"/>
      <c r="P591" s="6"/>
      <c r="Q591" s="6"/>
      <c r="R591" s="8" t="s">
        <v>736</v>
      </c>
      <c r="S591" s="6" t="s">
        <v>739</v>
      </c>
    </row>
    <row r="592" spans="1:19">
      <c r="A592" s="6"/>
      <c r="B592" s="7"/>
      <c r="C592" s="6" t="s">
        <v>738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8"/>
      <c r="S592" s="6" t="s">
        <v>740</v>
      </c>
    </row>
    <row r="593" spans="1:19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8"/>
      <c r="S593" s="6"/>
    </row>
    <row r="594" spans="1:19">
      <c r="A594" s="6">
        <v>38</v>
      </c>
      <c r="B594" s="7" t="s">
        <v>626</v>
      </c>
      <c r="C594" s="6" t="s">
        <v>741</v>
      </c>
      <c r="D594" s="6" t="s">
        <v>608</v>
      </c>
      <c r="E594" s="6" t="s">
        <v>36</v>
      </c>
      <c r="F594" s="6"/>
      <c r="G594" s="6"/>
      <c r="H594" s="6">
        <v>1</v>
      </c>
      <c r="I594" s="6"/>
      <c r="J594" s="6"/>
      <c r="K594" s="6"/>
      <c r="L594" s="6"/>
      <c r="M594" s="6"/>
      <c r="N594" s="6"/>
      <c r="O594" s="6"/>
      <c r="P594" s="6"/>
      <c r="Q594" s="6"/>
      <c r="R594" s="8" t="s">
        <v>743</v>
      </c>
      <c r="S594" s="6" t="s">
        <v>744</v>
      </c>
    </row>
    <row r="595" spans="1:19">
      <c r="A595" s="6"/>
      <c r="B595" s="6"/>
      <c r="C595" s="6" t="s">
        <v>742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8"/>
      <c r="S595" s="6" t="s">
        <v>745</v>
      </c>
    </row>
    <row r="596" spans="1:19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8"/>
      <c r="S596" s="6" t="s">
        <v>746</v>
      </c>
    </row>
    <row r="597" spans="1:19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8"/>
      <c r="S597" s="6"/>
    </row>
    <row r="598" spans="1:19">
      <c r="A598" s="6">
        <v>39</v>
      </c>
      <c r="B598" s="7" t="s">
        <v>626</v>
      </c>
      <c r="C598" s="6" t="s">
        <v>412</v>
      </c>
      <c r="D598" s="6" t="s">
        <v>435</v>
      </c>
      <c r="E598" s="6" t="s">
        <v>44</v>
      </c>
      <c r="F598" s="6"/>
      <c r="G598" s="6"/>
      <c r="H598" s="6">
        <v>1</v>
      </c>
      <c r="I598" s="6"/>
      <c r="J598" s="6"/>
      <c r="K598" s="6"/>
      <c r="L598" s="6"/>
      <c r="M598" s="6"/>
      <c r="N598" s="6"/>
      <c r="O598" s="6"/>
      <c r="P598" s="6"/>
      <c r="Q598" s="6"/>
      <c r="R598" s="8" t="s">
        <v>728</v>
      </c>
      <c r="S598" s="6" t="s">
        <v>748</v>
      </c>
    </row>
    <row r="599" spans="1:19">
      <c r="A599" s="6"/>
      <c r="B599" s="6"/>
      <c r="C599" s="6" t="s">
        <v>766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8" t="s">
        <v>747</v>
      </c>
      <c r="S599" s="6" t="s">
        <v>749</v>
      </c>
    </row>
    <row r="600" spans="1:19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8" t="s">
        <v>767</v>
      </c>
      <c r="S600" s="6" t="s">
        <v>750</v>
      </c>
    </row>
    <row r="601" spans="1:19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8"/>
      <c r="S601" s="6"/>
    </row>
    <row r="602" spans="1:19">
      <c r="A602" s="6">
        <v>40</v>
      </c>
      <c r="B602" s="7" t="s">
        <v>626</v>
      </c>
      <c r="C602" s="6" t="s">
        <v>243</v>
      </c>
      <c r="D602" s="6" t="s">
        <v>751</v>
      </c>
      <c r="E602" s="6" t="s">
        <v>752</v>
      </c>
      <c r="F602" s="6"/>
      <c r="G602" s="6"/>
      <c r="H602" s="6">
        <v>1</v>
      </c>
      <c r="I602" s="6"/>
      <c r="J602" s="6"/>
      <c r="K602" s="6"/>
      <c r="L602" s="6"/>
      <c r="M602" s="6"/>
      <c r="N602" s="6"/>
      <c r="O602" s="6"/>
      <c r="P602" s="6"/>
      <c r="Q602" s="6"/>
      <c r="R602" s="8" t="s">
        <v>19</v>
      </c>
      <c r="S602" s="6" t="s">
        <v>753</v>
      </c>
    </row>
    <row r="603" spans="1:19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8" t="s">
        <v>564</v>
      </c>
      <c r="S603" s="6" t="s">
        <v>754</v>
      </c>
    </row>
    <row r="604" spans="1:19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8"/>
      <c r="S604" s="6"/>
    </row>
    <row r="605" spans="1:19">
      <c r="A605" s="6">
        <v>41</v>
      </c>
      <c r="B605" s="7" t="s">
        <v>626</v>
      </c>
      <c r="C605" s="6" t="s">
        <v>755</v>
      </c>
      <c r="D605" s="6" t="s">
        <v>51</v>
      </c>
      <c r="E605" s="6" t="s">
        <v>52</v>
      </c>
      <c r="F605" s="6"/>
      <c r="G605" s="6"/>
      <c r="H605" s="6">
        <v>1</v>
      </c>
      <c r="I605" s="6"/>
      <c r="J605" s="6"/>
      <c r="K605" s="6"/>
      <c r="L605" s="6"/>
      <c r="M605" s="6"/>
      <c r="N605" s="6"/>
      <c r="O605" s="6"/>
      <c r="P605" s="6"/>
      <c r="Q605" s="6"/>
      <c r="R605" s="8" t="s">
        <v>19</v>
      </c>
      <c r="S605" s="6" t="s">
        <v>756</v>
      </c>
    </row>
    <row r="606" spans="1:19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8" t="s">
        <v>564</v>
      </c>
      <c r="S606" s="77" t="s">
        <v>707</v>
      </c>
    </row>
    <row r="607" spans="1:19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8"/>
      <c r="S607" s="6"/>
    </row>
    <row r="608" spans="1:19">
      <c r="A608" s="6">
        <v>42</v>
      </c>
      <c r="B608" s="7" t="s">
        <v>626</v>
      </c>
      <c r="C608" s="6" t="s">
        <v>445</v>
      </c>
      <c r="D608" s="6" t="s">
        <v>21</v>
      </c>
      <c r="E608" s="6" t="s">
        <v>20</v>
      </c>
      <c r="F608" s="6"/>
      <c r="G608" s="6"/>
      <c r="H608" s="6">
        <v>1</v>
      </c>
      <c r="I608" s="6"/>
      <c r="J608" s="6"/>
      <c r="K608" s="6"/>
      <c r="L608" s="6"/>
      <c r="M608" s="6"/>
      <c r="N608" s="6"/>
      <c r="O608" s="6"/>
      <c r="P608" s="6"/>
      <c r="Q608" s="6"/>
      <c r="R608" s="8" t="s">
        <v>19</v>
      </c>
      <c r="S608" s="6" t="s">
        <v>744</v>
      </c>
    </row>
    <row r="609" spans="1:19">
      <c r="A609" s="6"/>
      <c r="B609" s="6"/>
      <c r="C609" s="6" t="s">
        <v>757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8" t="s">
        <v>564</v>
      </c>
      <c r="S609" s="6" t="s">
        <v>758</v>
      </c>
    </row>
    <row r="610" spans="1:19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8"/>
      <c r="S610" s="6"/>
    </row>
    <row r="611" spans="1:19">
      <c r="A611" s="6">
        <v>43</v>
      </c>
      <c r="B611" s="7" t="s">
        <v>626</v>
      </c>
      <c r="C611" s="6" t="s">
        <v>571</v>
      </c>
      <c r="D611" s="6" t="s">
        <v>67</v>
      </c>
      <c r="E611" s="6" t="s">
        <v>369</v>
      </c>
      <c r="F611" s="6"/>
      <c r="G611" s="6"/>
      <c r="H611" s="6">
        <v>1</v>
      </c>
      <c r="I611" s="6"/>
      <c r="J611" s="6"/>
      <c r="K611" s="6"/>
      <c r="L611" s="6"/>
      <c r="M611" s="6"/>
      <c r="N611" s="6"/>
      <c r="O611" s="6"/>
      <c r="P611" s="6"/>
      <c r="Q611" s="6"/>
      <c r="R611" s="8" t="s">
        <v>19</v>
      </c>
      <c r="S611" s="6" t="s">
        <v>762</v>
      </c>
    </row>
    <row r="612" spans="1:19">
      <c r="A612" s="6"/>
      <c r="B612" s="7"/>
      <c r="C612" s="6" t="s">
        <v>759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8" t="s">
        <v>467</v>
      </c>
      <c r="S612" s="6" t="s">
        <v>763</v>
      </c>
    </row>
    <row r="613" spans="1:19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8" t="s">
        <v>760</v>
      </c>
      <c r="S613" s="6" t="s">
        <v>764</v>
      </c>
    </row>
    <row r="614" spans="1:19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8" t="s">
        <v>761</v>
      </c>
      <c r="S614" s="6" t="s">
        <v>765</v>
      </c>
    </row>
    <row r="615" spans="1:19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8"/>
      <c r="S615" s="6"/>
    </row>
    <row r="616" spans="1:19">
      <c r="A616" s="6">
        <v>44</v>
      </c>
      <c r="B616" s="7" t="s">
        <v>768</v>
      </c>
      <c r="C616" s="6" t="s">
        <v>769</v>
      </c>
      <c r="D616" s="6"/>
      <c r="E616" s="6"/>
      <c r="F616" s="6"/>
      <c r="G616" s="6"/>
      <c r="H616" s="6"/>
      <c r="I616" s="6"/>
      <c r="J616" s="6"/>
      <c r="K616" s="6"/>
      <c r="L616" s="6">
        <v>1</v>
      </c>
      <c r="M616" s="6"/>
      <c r="N616" s="6"/>
      <c r="O616" s="6"/>
      <c r="P616" s="6"/>
      <c r="Q616" s="6"/>
      <c r="R616" s="8" t="s">
        <v>19</v>
      </c>
      <c r="S616" s="6" t="s">
        <v>771</v>
      </c>
    </row>
    <row r="617" spans="1:19">
      <c r="A617" s="6"/>
      <c r="B617" s="7" t="s">
        <v>626</v>
      </c>
      <c r="C617" s="6" t="s">
        <v>770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8"/>
      <c r="S617" s="6" t="s">
        <v>772</v>
      </c>
    </row>
    <row r="618" spans="1:19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8"/>
      <c r="S618" s="6" t="s">
        <v>773</v>
      </c>
    </row>
    <row r="619" spans="1:19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8"/>
      <c r="S619" s="6"/>
    </row>
    <row r="620" spans="1:19">
      <c r="A620" s="6">
        <v>45</v>
      </c>
      <c r="B620" s="7" t="s">
        <v>775</v>
      </c>
      <c r="C620" s="6" t="s">
        <v>774</v>
      </c>
      <c r="D620" s="6"/>
      <c r="E620" s="6"/>
      <c r="F620" s="6"/>
      <c r="G620" s="6"/>
      <c r="H620" s="6"/>
      <c r="I620" s="6"/>
      <c r="J620" s="6"/>
      <c r="K620" s="6"/>
      <c r="L620" s="6">
        <v>1</v>
      </c>
      <c r="M620" s="6"/>
      <c r="N620" s="6"/>
      <c r="O620" s="6"/>
      <c r="P620" s="6"/>
      <c r="Q620" s="6"/>
      <c r="R620" s="8" t="s">
        <v>19</v>
      </c>
      <c r="S620" s="6" t="s">
        <v>776</v>
      </c>
    </row>
    <row r="621" spans="1:19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8"/>
      <c r="S621" s="6" t="s">
        <v>772</v>
      </c>
    </row>
    <row r="622" spans="1:19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8"/>
      <c r="S622" s="6" t="s">
        <v>773</v>
      </c>
    </row>
    <row r="623" spans="1:19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8"/>
      <c r="S623" s="6"/>
    </row>
    <row r="624" spans="1:19">
      <c r="A624" s="6">
        <v>46</v>
      </c>
      <c r="B624" s="7" t="s">
        <v>775</v>
      </c>
      <c r="C624" s="6" t="s">
        <v>696</v>
      </c>
      <c r="D624" s="6"/>
      <c r="E624" s="6"/>
      <c r="F624" s="6"/>
      <c r="G624" s="6"/>
      <c r="H624" s="6"/>
      <c r="I624" s="6"/>
      <c r="J624" s="6"/>
      <c r="K624" s="6"/>
      <c r="L624" s="6">
        <v>1</v>
      </c>
      <c r="M624" s="6"/>
      <c r="N624" s="6"/>
      <c r="O624" s="6"/>
      <c r="P624" s="6"/>
      <c r="Q624" s="6"/>
      <c r="R624" s="8" t="s">
        <v>19</v>
      </c>
      <c r="S624" s="6" t="s">
        <v>778</v>
      </c>
    </row>
    <row r="625" spans="1:19">
      <c r="A625" s="6"/>
      <c r="B625" s="6"/>
      <c r="C625" s="6" t="s">
        <v>777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8"/>
      <c r="S625" s="6" t="s">
        <v>779</v>
      </c>
    </row>
    <row r="626" spans="1:19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 t="s">
        <v>780</v>
      </c>
    </row>
    <row r="627" spans="1:19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8"/>
      <c r="S627" s="6"/>
    </row>
    <row r="628" spans="1:19">
      <c r="A628" s="6">
        <v>47</v>
      </c>
      <c r="B628" s="7" t="s">
        <v>775</v>
      </c>
      <c r="C628" s="6" t="s">
        <v>755</v>
      </c>
      <c r="D628" s="6"/>
      <c r="E628" s="6"/>
      <c r="F628" s="6"/>
      <c r="G628" s="6"/>
      <c r="H628" s="6"/>
      <c r="I628" s="6"/>
      <c r="J628" s="6"/>
      <c r="K628" s="6"/>
      <c r="L628" s="6">
        <v>1</v>
      </c>
      <c r="M628" s="6"/>
      <c r="N628" s="6"/>
      <c r="O628" s="6"/>
      <c r="P628" s="6"/>
      <c r="Q628" s="6"/>
      <c r="R628" s="8" t="s">
        <v>19</v>
      </c>
      <c r="S628" s="6" t="s">
        <v>778</v>
      </c>
    </row>
    <row r="629" spans="1:19">
      <c r="A629" s="6"/>
      <c r="B629" s="6"/>
      <c r="C629" s="6" t="s">
        <v>777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8"/>
      <c r="S629" s="6" t="s">
        <v>779</v>
      </c>
    </row>
    <row r="630" spans="1:19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 t="s">
        <v>780</v>
      </c>
    </row>
    <row r="631" spans="1:19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>
      <c r="A633" s="6"/>
      <c r="B633" s="6"/>
      <c r="C633" s="6"/>
      <c r="D633" s="6"/>
      <c r="E633" s="6" t="s">
        <v>25</v>
      </c>
      <c r="F633" s="6">
        <v>0</v>
      </c>
      <c r="G633" s="6">
        <v>0</v>
      </c>
      <c r="H633" s="6">
        <f t="shared" ref="H633:Q633" si="11">SUM(H588:H632)</f>
        <v>8</v>
      </c>
      <c r="I633" s="6">
        <f t="shared" si="11"/>
        <v>0</v>
      </c>
      <c r="J633" s="6">
        <f t="shared" si="11"/>
        <v>0</v>
      </c>
      <c r="K633" s="6">
        <f t="shared" si="11"/>
        <v>0</v>
      </c>
      <c r="L633" s="6">
        <f t="shared" si="11"/>
        <v>4</v>
      </c>
      <c r="M633" s="6">
        <f t="shared" si="11"/>
        <v>0</v>
      </c>
      <c r="N633" s="6">
        <f t="shared" si="11"/>
        <v>0</v>
      </c>
      <c r="O633" s="6">
        <f t="shared" si="11"/>
        <v>0</v>
      </c>
      <c r="P633" s="6">
        <f t="shared" si="11"/>
        <v>0</v>
      </c>
      <c r="Q633" s="6">
        <f t="shared" si="11"/>
        <v>0</v>
      </c>
      <c r="R633" s="6"/>
      <c r="S633" s="6"/>
    </row>
    <row r="634" spans="1:19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</row>
    <row r="635" spans="1:19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</row>
    <row r="636" spans="1:19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</row>
    <row r="637" spans="1:19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</row>
    <row r="640" spans="1:19" ht="15" thickBot="1">
      <c r="A640" s="10" t="s">
        <v>2</v>
      </c>
      <c r="B640" s="10" t="s">
        <v>3</v>
      </c>
      <c r="C640" s="10" t="s">
        <v>4</v>
      </c>
      <c r="D640" s="10" t="s">
        <v>5</v>
      </c>
      <c r="E640" s="10" t="s">
        <v>6</v>
      </c>
      <c r="F640" s="10" t="s">
        <v>7</v>
      </c>
      <c r="G640" s="10" t="s">
        <v>8</v>
      </c>
      <c r="H640" s="10" t="s">
        <v>9</v>
      </c>
      <c r="I640" s="10" t="s">
        <v>10</v>
      </c>
      <c r="J640" s="10" t="s">
        <v>11</v>
      </c>
      <c r="K640" s="10" t="s">
        <v>12</v>
      </c>
      <c r="L640" s="10" t="s">
        <v>13</v>
      </c>
      <c r="M640" s="10" t="s">
        <v>14</v>
      </c>
      <c r="N640" s="11" t="s">
        <v>15</v>
      </c>
      <c r="O640" s="10" t="s">
        <v>16</v>
      </c>
      <c r="P640" s="10" t="s">
        <v>1954</v>
      </c>
      <c r="Q640" s="10" t="s">
        <v>1955</v>
      </c>
      <c r="R640" s="10" t="s">
        <v>17</v>
      </c>
      <c r="S640" s="10" t="s">
        <v>18</v>
      </c>
    </row>
    <row r="641" spans="1:19" ht="15" thickTop="1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8"/>
      <c r="S641" s="6"/>
    </row>
    <row r="642" spans="1:19">
      <c r="A642" s="6">
        <v>48</v>
      </c>
      <c r="B642" s="7" t="s">
        <v>775</v>
      </c>
      <c r="C642" s="6" t="s">
        <v>781</v>
      </c>
      <c r="D642" s="6" t="s">
        <v>608</v>
      </c>
      <c r="E642" s="6"/>
      <c r="F642" s="6"/>
      <c r="G642" s="6"/>
      <c r="H642" s="6"/>
      <c r="I642" s="6"/>
      <c r="J642" s="6"/>
      <c r="K642" s="6"/>
      <c r="L642" s="6">
        <v>1</v>
      </c>
      <c r="M642" s="6"/>
      <c r="N642" s="6"/>
      <c r="O642" s="6"/>
      <c r="P642" s="6"/>
      <c r="Q642" s="6"/>
      <c r="R642" s="8" t="s">
        <v>19</v>
      </c>
      <c r="S642" s="6" t="s">
        <v>783</v>
      </c>
    </row>
    <row r="643" spans="1:19">
      <c r="A643" s="6"/>
      <c r="B643" s="6"/>
      <c r="C643" s="6" t="s">
        <v>782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8"/>
      <c r="S643" s="6" t="s">
        <v>784</v>
      </c>
    </row>
    <row r="644" spans="1:19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8"/>
      <c r="S644" s="6"/>
    </row>
    <row r="645" spans="1:19">
      <c r="A645" s="6">
        <v>49</v>
      </c>
      <c r="B645" s="7" t="s">
        <v>775</v>
      </c>
      <c r="C645" s="6" t="s">
        <v>670</v>
      </c>
      <c r="D645" s="6" t="s">
        <v>167</v>
      </c>
      <c r="E645" s="6" t="s">
        <v>167</v>
      </c>
      <c r="F645" s="6"/>
      <c r="G645" s="6"/>
      <c r="H645" s="6"/>
      <c r="I645" s="6"/>
      <c r="J645" s="6"/>
      <c r="K645" s="6"/>
      <c r="L645" s="6">
        <v>1</v>
      </c>
      <c r="M645" s="6"/>
      <c r="N645" s="6"/>
      <c r="O645" s="6"/>
      <c r="P645" s="6">
        <v>2</v>
      </c>
      <c r="Q645" s="6"/>
      <c r="R645" s="8" t="s">
        <v>19</v>
      </c>
      <c r="S645" s="6" t="s">
        <v>788</v>
      </c>
    </row>
    <row r="646" spans="1:19">
      <c r="A646" s="6"/>
      <c r="B646" s="6"/>
      <c r="C646" s="6" t="s">
        <v>785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8" t="s">
        <v>467</v>
      </c>
      <c r="S646" s="6" t="s">
        <v>789</v>
      </c>
    </row>
    <row r="647" spans="1:19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8" t="s">
        <v>786</v>
      </c>
      <c r="S647" s="6" t="s">
        <v>790</v>
      </c>
    </row>
    <row r="648" spans="1:19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8" t="s">
        <v>787</v>
      </c>
      <c r="S648" s="6" t="s">
        <v>791</v>
      </c>
    </row>
    <row r="649" spans="1:19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8"/>
      <c r="S649" s="6" t="s">
        <v>792</v>
      </c>
    </row>
    <row r="650" spans="1:19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8"/>
      <c r="S650" s="6" t="s">
        <v>793</v>
      </c>
    </row>
    <row r="651" spans="1:19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8"/>
      <c r="S651" s="6" t="s">
        <v>794</v>
      </c>
    </row>
    <row r="652" spans="1:19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8"/>
      <c r="S652" s="6"/>
    </row>
    <row r="653" spans="1:19">
      <c r="A653" s="6">
        <v>50</v>
      </c>
      <c r="B653" s="7" t="s">
        <v>942</v>
      </c>
      <c r="C653" s="6" t="s">
        <v>795</v>
      </c>
      <c r="D653" s="6" t="s">
        <v>796</v>
      </c>
      <c r="E653" s="6" t="s">
        <v>52</v>
      </c>
      <c r="F653" s="6"/>
      <c r="G653" s="6"/>
      <c r="H653" s="6"/>
      <c r="I653" s="6"/>
      <c r="J653" s="6">
        <v>1</v>
      </c>
      <c r="K653" s="6"/>
      <c r="L653" s="6"/>
      <c r="M653" s="6"/>
      <c r="N653" s="6"/>
      <c r="O653" s="6"/>
      <c r="P653" s="6"/>
      <c r="Q653" s="6"/>
      <c r="R653" s="8" t="s">
        <v>19</v>
      </c>
      <c r="S653" s="6" t="s">
        <v>800</v>
      </c>
    </row>
    <row r="654" spans="1:19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8" t="s">
        <v>467</v>
      </c>
      <c r="S654" s="6" t="s">
        <v>801</v>
      </c>
    </row>
    <row r="655" spans="1:19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8" t="s">
        <v>797</v>
      </c>
      <c r="S655" s="6" t="s">
        <v>802</v>
      </c>
    </row>
    <row r="656" spans="1:19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8" t="s">
        <v>798</v>
      </c>
      <c r="S656" s="6" t="s">
        <v>803</v>
      </c>
    </row>
    <row r="657" spans="1:19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8" t="s">
        <v>799</v>
      </c>
      <c r="S657" s="6"/>
    </row>
    <row r="658" spans="1:19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8"/>
      <c r="S658" s="6"/>
    </row>
    <row r="659" spans="1:19">
      <c r="A659" s="6">
        <v>51</v>
      </c>
      <c r="B659" s="7" t="s">
        <v>942</v>
      </c>
      <c r="C659" s="6" t="s">
        <v>804</v>
      </c>
      <c r="D659" s="6" t="s">
        <v>806</v>
      </c>
      <c r="E659" s="6" t="s">
        <v>105</v>
      </c>
      <c r="F659" s="6"/>
      <c r="G659" s="6"/>
      <c r="H659" s="6"/>
      <c r="I659" s="6"/>
      <c r="J659" s="6">
        <v>1</v>
      </c>
      <c r="K659" s="6"/>
      <c r="L659" s="6"/>
      <c r="M659" s="6"/>
      <c r="N659" s="6"/>
      <c r="O659" s="6"/>
      <c r="P659" s="6"/>
      <c r="Q659" s="6"/>
      <c r="R659" s="8" t="s">
        <v>807</v>
      </c>
      <c r="S659" s="6" t="s">
        <v>811</v>
      </c>
    </row>
    <row r="660" spans="1:19">
      <c r="A660" s="6"/>
      <c r="B660" s="6"/>
      <c r="C660" s="6" t="s">
        <v>805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8" t="s">
        <v>808</v>
      </c>
      <c r="S660" s="6" t="s">
        <v>812</v>
      </c>
    </row>
    <row r="661" spans="1:19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8" t="s">
        <v>809</v>
      </c>
      <c r="S661" s="6" t="s">
        <v>813</v>
      </c>
    </row>
    <row r="662" spans="1:19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8" t="s">
        <v>467</v>
      </c>
      <c r="S662" s="6" t="s">
        <v>814</v>
      </c>
    </row>
    <row r="663" spans="1:19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8" t="s">
        <v>810</v>
      </c>
      <c r="S663" s="6" t="s">
        <v>815</v>
      </c>
    </row>
    <row r="664" spans="1:19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8"/>
      <c r="S664" s="6" t="s">
        <v>816</v>
      </c>
    </row>
    <row r="665" spans="1:19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8"/>
      <c r="S665" s="6" t="s">
        <v>817</v>
      </c>
    </row>
    <row r="666" spans="1:19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8"/>
      <c r="S666" s="6" t="s">
        <v>818</v>
      </c>
    </row>
    <row r="667" spans="1:19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8"/>
      <c r="S667" s="6" t="s">
        <v>819</v>
      </c>
    </row>
    <row r="668" spans="1:19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8"/>
      <c r="S668" s="6" t="s">
        <v>820</v>
      </c>
    </row>
    <row r="669" spans="1:19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8"/>
      <c r="S669" s="6" t="s">
        <v>821</v>
      </c>
    </row>
    <row r="670" spans="1:19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8"/>
      <c r="S670" s="6"/>
    </row>
    <row r="671" spans="1:19">
      <c r="A671" s="6">
        <v>52</v>
      </c>
      <c r="B671" s="7" t="s">
        <v>942</v>
      </c>
      <c r="C671" s="6" t="s">
        <v>822</v>
      </c>
      <c r="D671" s="6" t="s">
        <v>202</v>
      </c>
      <c r="E671" s="6" t="s">
        <v>147</v>
      </c>
      <c r="F671" s="6"/>
      <c r="G671" s="6"/>
      <c r="H671" s="6">
        <v>1</v>
      </c>
      <c r="I671" s="6"/>
      <c r="J671" s="6"/>
      <c r="K671" s="6"/>
      <c r="L671" s="6"/>
      <c r="M671" s="6"/>
      <c r="N671" s="6"/>
      <c r="O671" s="6"/>
      <c r="P671" s="6"/>
      <c r="Q671" s="6"/>
      <c r="R671" s="8" t="s">
        <v>824</v>
      </c>
      <c r="S671" s="6" t="s">
        <v>825</v>
      </c>
    </row>
    <row r="672" spans="1:19">
      <c r="A672" s="6"/>
      <c r="B672" s="7"/>
      <c r="C672" s="6" t="s">
        <v>823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8" t="s">
        <v>467</v>
      </c>
      <c r="S672" s="6" t="s">
        <v>826</v>
      </c>
    </row>
    <row r="673" spans="1:19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8"/>
      <c r="S673" s="6" t="s">
        <v>827</v>
      </c>
    </row>
    <row r="674" spans="1:19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8"/>
      <c r="S674" s="6" t="s">
        <v>828</v>
      </c>
    </row>
    <row r="675" spans="1:19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8"/>
      <c r="S675" s="6"/>
    </row>
    <row r="676" spans="1:19">
      <c r="A676" s="6">
        <v>53</v>
      </c>
      <c r="B676" s="7" t="s">
        <v>943</v>
      </c>
      <c r="C676" s="6" t="s">
        <v>829</v>
      </c>
      <c r="D676" s="6" t="s">
        <v>832</v>
      </c>
      <c r="E676" s="6" t="s">
        <v>20</v>
      </c>
      <c r="F676" s="6"/>
      <c r="G676" s="6"/>
      <c r="H676" s="6">
        <v>1</v>
      </c>
      <c r="I676" s="6"/>
      <c r="J676" s="6"/>
      <c r="K676" s="6"/>
      <c r="L676" s="6"/>
      <c r="M676" s="6"/>
      <c r="N676" s="6"/>
      <c r="O676" s="6"/>
      <c r="P676" s="6"/>
      <c r="Q676" s="6"/>
      <c r="R676" s="8" t="s">
        <v>824</v>
      </c>
      <c r="S676" s="6" t="s">
        <v>834</v>
      </c>
    </row>
    <row r="677" spans="1:19">
      <c r="A677" s="6"/>
      <c r="B677" s="7"/>
      <c r="C677" s="6" t="s">
        <v>830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8" t="s">
        <v>833</v>
      </c>
      <c r="S677" s="6" t="s">
        <v>835</v>
      </c>
    </row>
    <row r="678" spans="1:19">
      <c r="A678" s="6"/>
      <c r="B678" s="6"/>
      <c r="C678" s="6" t="s">
        <v>831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8"/>
      <c r="S678" s="6" t="s">
        <v>836</v>
      </c>
    </row>
    <row r="679" spans="1:1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 t="s">
        <v>837</v>
      </c>
    </row>
    <row r="680" spans="1:19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8"/>
      <c r="S680" s="6" t="s">
        <v>838</v>
      </c>
    </row>
    <row r="681" spans="1:19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8"/>
      <c r="S681" s="6"/>
    </row>
    <row r="682" spans="1:19">
      <c r="A682" s="6">
        <v>54</v>
      </c>
      <c r="B682" s="7" t="s">
        <v>943</v>
      </c>
      <c r="C682" s="6" t="s">
        <v>839</v>
      </c>
      <c r="D682" s="6" t="s">
        <v>841</v>
      </c>
      <c r="E682" s="6" t="s">
        <v>20</v>
      </c>
      <c r="F682" s="6"/>
      <c r="G682" s="6"/>
      <c r="H682" s="6">
        <v>1</v>
      </c>
      <c r="I682" s="6"/>
      <c r="J682" s="6"/>
      <c r="K682" s="6"/>
      <c r="L682" s="6"/>
      <c r="M682" s="6"/>
      <c r="N682" s="6"/>
      <c r="O682" s="6"/>
      <c r="P682" s="6"/>
      <c r="Q682" s="6"/>
      <c r="R682" s="8" t="s">
        <v>824</v>
      </c>
      <c r="S682" s="6" t="s">
        <v>842</v>
      </c>
    </row>
    <row r="683" spans="1:19">
      <c r="A683" s="6"/>
      <c r="B683" s="6"/>
      <c r="C683" s="6" t="s">
        <v>840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8" t="s">
        <v>833</v>
      </c>
      <c r="S683" s="6" t="s">
        <v>843</v>
      </c>
    </row>
    <row r="684" spans="1:19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 t="s">
        <v>844</v>
      </c>
    </row>
    <row r="685" spans="1:19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>
      <c r="A687" s="6"/>
      <c r="B687" s="6"/>
      <c r="C687" s="6"/>
      <c r="D687" s="6"/>
      <c r="E687" s="6" t="s">
        <v>25</v>
      </c>
      <c r="F687" s="6">
        <v>0</v>
      </c>
      <c r="G687" s="6">
        <v>0</v>
      </c>
      <c r="H687" s="6">
        <f t="shared" ref="H687:Q687" si="12">SUM(H641:H686)</f>
        <v>3</v>
      </c>
      <c r="I687" s="6">
        <f t="shared" si="12"/>
        <v>0</v>
      </c>
      <c r="J687" s="6">
        <f t="shared" si="12"/>
        <v>2</v>
      </c>
      <c r="K687" s="6">
        <f t="shared" si="12"/>
        <v>0</v>
      </c>
      <c r="L687" s="6">
        <f t="shared" si="12"/>
        <v>2</v>
      </c>
      <c r="M687" s="6">
        <f t="shared" si="12"/>
        <v>0</v>
      </c>
      <c r="N687" s="6">
        <f t="shared" si="12"/>
        <v>0</v>
      </c>
      <c r="O687" s="6">
        <f t="shared" si="12"/>
        <v>0</v>
      </c>
      <c r="P687" s="6">
        <f t="shared" si="12"/>
        <v>2</v>
      </c>
      <c r="Q687" s="6">
        <f t="shared" si="12"/>
        <v>0</v>
      </c>
      <c r="R687" s="6"/>
      <c r="S687" s="6"/>
    </row>
    <row r="688" spans="1:19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</row>
    <row r="689" spans="1:1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</row>
    <row r="690" spans="1:19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</row>
    <row r="693" spans="1:19" ht="15" thickBot="1">
      <c r="A693" s="10" t="s">
        <v>2</v>
      </c>
      <c r="B693" s="10" t="s">
        <v>3</v>
      </c>
      <c r="C693" s="10" t="s">
        <v>4</v>
      </c>
      <c r="D693" s="10" t="s">
        <v>5</v>
      </c>
      <c r="E693" s="10" t="s">
        <v>6</v>
      </c>
      <c r="F693" s="10" t="s">
        <v>7</v>
      </c>
      <c r="G693" s="10" t="s">
        <v>8</v>
      </c>
      <c r="H693" s="10" t="s">
        <v>9</v>
      </c>
      <c r="I693" s="10" t="s">
        <v>10</v>
      </c>
      <c r="J693" s="10" t="s">
        <v>11</v>
      </c>
      <c r="K693" s="10" t="s">
        <v>12</v>
      </c>
      <c r="L693" s="10" t="s">
        <v>13</v>
      </c>
      <c r="M693" s="10" t="s">
        <v>14</v>
      </c>
      <c r="N693" s="11" t="s">
        <v>15</v>
      </c>
      <c r="O693" s="10" t="s">
        <v>16</v>
      </c>
      <c r="P693" s="10" t="s">
        <v>1954</v>
      </c>
      <c r="Q693" s="10" t="s">
        <v>1955</v>
      </c>
      <c r="R693" s="10" t="s">
        <v>17</v>
      </c>
      <c r="S693" s="10" t="s">
        <v>18</v>
      </c>
    </row>
    <row r="694" spans="1:19" ht="15" thickTop="1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8"/>
      <c r="S694" s="6"/>
    </row>
    <row r="695" spans="1:19">
      <c r="A695" s="6">
        <v>55</v>
      </c>
      <c r="B695" s="7" t="s">
        <v>943</v>
      </c>
      <c r="C695" s="75"/>
      <c r="D695" s="6" t="s">
        <v>872</v>
      </c>
      <c r="E695" s="6" t="s">
        <v>873</v>
      </c>
      <c r="F695" s="6">
        <v>1</v>
      </c>
      <c r="G695" s="6"/>
      <c r="H695" s="6"/>
      <c r="I695" s="6"/>
      <c r="J695" s="6"/>
      <c r="K695" s="6"/>
      <c r="L695" s="6"/>
      <c r="M695" s="6"/>
      <c r="N695" s="6"/>
      <c r="O695" s="6"/>
      <c r="P695" s="6">
        <v>133</v>
      </c>
      <c r="Q695" s="6"/>
      <c r="R695" s="8" t="s">
        <v>824</v>
      </c>
      <c r="S695" s="6" t="s">
        <v>874</v>
      </c>
    </row>
    <row r="696" spans="1:19">
      <c r="A696" s="6"/>
      <c r="B696" s="6"/>
      <c r="C696" s="7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8" t="s">
        <v>833</v>
      </c>
      <c r="S696" s="78" t="s">
        <v>849</v>
      </c>
    </row>
    <row r="697" spans="1:19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8"/>
      <c r="S697" s="79" t="s">
        <v>854</v>
      </c>
    </row>
    <row r="698" spans="1:19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8"/>
      <c r="S698" s="8" t="s">
        <v>875</v>
      </c>
    </row>
    <row r="699" spans="1:1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8"/>
      <c r="S699" s="8" t="s">
        <v>876</v>
      </c>
    </row>
    <row r="700" spans="1:19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8"/>
      <c r="S700" s="8" t="s">
        <v>877</v>
      </c>
    </row>
    <row r="701" spans="1:19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8"/>
      <c r="S701" s="8" t="s">
        <v>878</v>
      </c>
    </row>
    <row r="702" spans="1:19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8"/>
      <c r="S702" s="8" t="s">
        <v>879</v>
      </c>
    </row>
    <row r="703" spans="1:19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8"/>
      <c r="S703" s="8"/>
    </row>
    <row r="704" spans="1:19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8"/>
      <c r="S704" s="79" t="s">
        <v>880</v>
      </c>
    </row>
    <row r="705" spans="1:19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8"/>
      <c r="S705" s="8" t="s">
        <v>881</v>
      </c>
    </row>
    <row r="706" spans="1:19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8"/>
      <c r="S706" s="8" t="s">
        <v>882</v>
      </c>
    </row>
    <row r="707" spans="1:19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8"/>
      <c r="S707" s="8" t="s">
        <v>883</v>
      </c>
    </row>
    <row r="708" spans="1:19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8"/>
      <c r="S708" s="8" t="s">
        <v>878</v>
      </c>
    </row>
    <row r="709" spans="1:1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8"/>
      <c r="S709" s="8" t="s">
        <v>879</v>
      </c>
    </row>
    <row r="710" spans="1:19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8"/>
      <c r="S710" s="8"/>
    </row>
    <row r="711" spans="1:19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8"/>
      <c r="S711" s="78" t="s">
        <v>898</v>
      </c>
    </row>
    <row r="712" spans="1:19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8"/>
      <c r="S712" s="79" t="s">
        <v>850</v>
      </c>
    </row>
    <row r="713" spans="1:19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8"/>
      <c r="S713" s="8" t="s">
        <v>899</v>
      </c>
    </row>
    <row r="714" spans="1:19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8"/>
      <c r="S714" s="8" t="s">
        <v>882</v>
      </c>
    </row>
    <row r="715" spans="1:19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8"/>
      <c r="S715" s="8" t="s">
        <v>883</v>
      </c>
    </row>
    <row r="716" spans="1:19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8"/>
      <c r="S716" s="8" t="s">
        <v>878</v>
      </c>
    </row>
    <row r="717" spans="1:19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8"/>
      <c r="S717" s="8" t="s">
        <v>879</v>
      </c>
    </row>
    <row r="718" spans="1:19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8"/>
      <c r="S718" s="8"/>
    </row>
    <row r="719" spans="1:19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8"/>
      <c r="S719" s="79" t="s">
        <v>854</v>
      </c>
    </row>
    <row r="720" spans="1:19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8"/>
      <c r="S720" s="8" t="s">
        <v>941</v>
      </c>
    </row>
    <row r="721" spans="1:19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8"/>
      <c r="S721" s="8" t="s">
        <v>900</v>
      </c>
    </row>
    <row r="722" spans="1:19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8"/>
      <c r="S722" s="8" t="s">
        <v>907</v>
      </c>
    </row>
    <row r="723" spans="1:19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8" t="s">
        <v>878</v>
      </c>
    </row>
    <row r="724" spans="1:19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8"/>
      <c r="S724" s="8" t="s">
        <v>879</v>
      </c>
    </row>
    <row r="725" spans="1:19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8"/>
      <c r="S725" s="8"/>
    </row>
    <row r="726" spans="1:19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8"/>
      <c r="S726" s="79" t="s">
        <v>901</v>
      </c>
    </row>
    <row r="727" spans="1:19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8"/>
      <c r="S727" s="8" t="s">
        <v>902</v>
      </c>
    </row>
    <row r="728" spans="1:19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8" t="s">
        <v>900</v>
      </c>
    </row>
    <row r="729" spans="1:1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8" t="s">
        <v>903</v>
      </c>
    </row>
    <row r="730" spans="1:19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8"/>
    </row>
    <row r="731" spans="1:19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79" t="s">
        <v>904</v>
      </c>
    </row>
    <row r="732" spans="1:19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8" t="s">
        <v>905</v>
      </c>
    </row>
    <row r="733" spans="1:19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8" t="s">
        <v>906</v>
      </c>
    </row>
    <row r="734" spans="1:19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8" t="s">
        <v>903</v>
      </c>
    </row>
    <row r="735" spans="1:19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8"/>
    </row>
    <row r="736" spans="1:19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8"/>
    </row>
    <row r="737" spans="1:19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8"/>
    </row>
    <row r="738" spans="1:19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8"/>
    </row>
    <row r="739" spans="1:19">
      <c r="A739" s="6"/>
      <c r="B739" s="6"/>
      <c r="C739" s="6"/>
      <c r="D739" s="6"/>
      <c r="E739" s="6" t="s">
        <v>25</v>
      </c>
      <c r="F739" s="6">
        <f>SUM(F695:F738)</f>
        <v>1</v>
      </c>
      <c r="G739" s="6">
        <v>0</v>
      </c>
      <c r="H739" s="6">
        <f>SUM(H694:H738)</f>
        <v>0</v>
      </c>
      <c r="I739" s="6">
        <f>SUM(I694:I738)</f>
        <v>0</v>
      </c>
      <c r="J739" s="6">
        <f>SUM(J694:J738)</f>
        <v>0</v>
      </c>
      <c r="K739" s="6">
        <f t="shared" ref="K739:Q739" si="13">SUM(K694:K738)</f>
        <v>0</v>
      </c>
      <c r="L739" s="6">
        <f t="shared" si="13"/>
        <v>0</v>
      </c>
      <c r="M739" s="6">
        <f t="shared" si="13"/>
        <v>0</v>
      </c>
      <c r="N739" s="6">
        <f t="shared" si="13"/>
        <v>0</v>
      </c>
      <c r="O739" s="6">
        <f t="shared" si="13"/>
        <v>0</v>
      </c>
      <c r="P739" s="6">
        <f t="shared" si="13"/>
        <v>133</v>
      </c>
      <c r="Q739" s="6">
        <f t="shared" si="13"/>
        <v>0</v>
      </c>
      <c r="R739" s="6"/>
      <c r="S739" s="8"/>
    </row>
    <row r="740" spans="1:19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80"/>
    </row>
    <row r="741" spans="1:19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80"/>
    </row>
    <row r="742" spans="1:19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80"/>
    </row>
    <row r="743" spans="1:19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80"/>
    </row>
    <row r="746" spans="1:19" ht="15" thickBot="1">
      <c r="A746" s="10" t="s">
        <v>2</v>
      </c>
      <c r="B746" s="10" t="s">
        <v>3</v>
      </c>
      <c r="C746" s="10" t="s">
        <v>4</v>
      </c>
      <c r="D746" s="10" t="s">
        <v>5</v>
      </c>
      <c r="E746" s="10" t="s">
        <v>6</v>
      </c>
      <c r="F746" s="10" t="s">
        <v>7</v>
      </c>
      <c r="G746" s="10" t="s">
        <v>8</v>
      </c>
      <c r="H746" s="10" t="s">
        <v>9</v>
      </c>
      <c r="I746" s="10" t="s">
        <v>10</v>
      </c>
      <c r="J746" s="10" t="s">
        <v>11</v>
      </c>
      <c r="K746" s="10" t="s">
        <v>12</v>
      </c>
      <c r="L746" s="10" t="s">
        <v>13</v>
      </c>
      <c r="M746" s="10" t="s">
        <v>14</v>
      </c>
      <c r="N746" s="11" t="s">
        <v>15</v>
      </c>
      <c r="O746" s="10" t="s">
        <v>16</v>
      </c>
      <c r="P746" s="10" t="s">
        <v>1954</v>
      </c>
      <c r="Q746" s="10" t="s">
        <v>1955</v>
      </c>
      <c r="R746" s="10" t="s">
        <v>17</v>
      </c>
      <c r="S746" s="10" t="s">
        <v>18</v>
      </c>
    </row>
    <row r="747" spans="1:19" ht="15" thickTop="1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8"/>
      <c r="S747" s="6"/>
    </row>
    <row r="748" spans="1:19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8"/>
      <c r="S748" s="78" t="s">
        <v>908</v>
      </c>
    </row>
    <row r="749" spans="1:1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>
        <v>2542</v>
      </c>
      <c r="Q749" s="6"/>
      <c r="R749" s="8"/>
      <c r="S749" s="79" t="s">
        <v>909</v>
      </c>
    </row>
    <row r="750" spans="1:19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8"/>
      <c r="S750" s="8" t="s">
        <v>910</v>
      </c>
    </row>
    <row r="751" spans="1:19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8"/>
      <c r="S751" s="8" t="s">
        <v>911</v>
      </c>
    </row>
    <row r="752" spans="1:19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8"/>
      <c r="S752" s="8" t="s">
        <v>912</v>
      </c>
    </row>
    <row r="753" spans="1:19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8"/>
      <c r="S753" s="8" t="s">
        <v>888</v>
      </c>
    </row>
    <row r="754" spans="1:19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8"/>
      <c r="S754" s="8" t="s">
        <v>879</v>
      </c>
    </row>
    <row r="755" spans="1:19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8"/>
      <c r="S755" s="16"/>
    </row>
    <row r="756" spans="1:19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8"/>
      <c r="S756" s="78" t="s">
        <v>913</v>
      </c>
    </row>
    <row r="757" spans="1:19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8"/>
      <c r="S757" s="79" t="s">
        <v>914</v>
      </c>
    </row>
    <row r="758" spans="1:19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8"/>
      <c r="S758" s="8" t="s">
        <v>910</v>
      </c>
    </row>
    <row r="759" spans="1:19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8"/>
      <c r="S759" s="8" t="s">
        <v>911</v>
      </c>
    </row>
    <row r="760" spans="1:19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8"/>
      <c r="S760" s="8" t="s">
        <v>912</v>
      </c>
    </row>
    <row r="761" spans="1:19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8"/>
      <c r="S761" s="8" t="s">
        <v>888</v>
      </c>
    </row>
    <row r="762" spans="1:19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8"/>
      <c r="S762" s="8" t="s">
        <v>879</v>
      </c>
    </row>
    <row r="763" spans="1:19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8"/>
    </row>
    <row r="764" spans="1:19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8"/>
      <c r="S764" s="78" t="s">
        <v>884</v>
      </c>
    </row>
    <row r="765" spans="1:19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8"/>
      <c r="S765" s="79" t="s">
        <v>885</v>
      </c>
    </row>
    <row r="766" spans="1:19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8"/>
      <c r="S766" s="8" t="s">
        <v>886</v>
      </c>
    </row>
    <row r="767" spans="1:19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8"/>
      <c r="S767" s="8" t="s">
        <v>915</v>
      </c>
    </row>
    <row r="768" spans="1:19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8"/>
      <c r="S768" s="8" t="s">
        <v>887</v>
      </c>
    </row>
    <row r="769" spans="1:19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8"/>
      <c r="S769" s="8" t="s">
        <v>888</v>
      </c>
    </row>
    <row r="770" spans="1:19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8"/>
      <c r="S770" s="8" t="s">
        <v>879</v>
      </c>
    </row>
    <row r="771" spans="1:19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8"/>
      <c r="S771" s="8"/>
    </row>
    <row r="772" spans="1:19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8"/>
      <c r="S772" s="78" t="s">
        <v>889</v>
      </c>
    </row>
    <row r="773" spans="1:19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8"/>
      <c r="S773" s="79" t="s">
        <v>885</v>
      </c>
    </row>
    <row r="774" spans="1:19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8"/>
      <c r="S774" s="8" t="s">
        <v>890</v>
      </c>
    </row>
    <row r="775" spans="1:19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8"/>
      <c r="S775" s="8" t="s">
        <v>891</v>
      </c>
    </row>
    <row r="776" spans="1:19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8"/>
      <c r="S776" s="8" t="s">
        <v>892</v>
      </c>
    </row>
    <row r="777" spans="1:19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8"/>
      <c r="S777" s="8" t="s">
        <v>888</v>
      </c>
    </row>
    <row r="778" spans="1:19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8"/>
      <c r="S778" s="8" t="s">
        <v>879</v>
      </c>
    </row>
    <row r="779" spans="1:19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8"/>
    </row>
    <row r="780" spans="1:19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8"/>
      <c r="S780" s="78" t="s">
        <v>893</v>
      </c>
    </row>
    <row r="781" spans="1:19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8"/>
      <c r="S781" s="79" t="s">
        <v>894</v>
      </c>
    </row>
    <row r="782" spans="1:19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8"/>
      <c r="S782" s="8" t="s">
        <v>895</v>
      </c>
    </row>
    <row r="783" spans="1:19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8"/>
      <c r="S783" s="8" t="s">
        <v>896</v>
      </c>
    </row>
    <row r="784" spans="1:19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8" t="s">
        <v>897</v>
      </c>
    </row>
    <row r="785" spans="1:19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8"/>
      <c r="S785" s="8" t="s">
        <v>888</v>
      </c>
    </row>
    <row r="786" spans="1:19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8"/>
      <c r="S786" s="8" t="s">
        <v>879</v>
      </c>
    </row>
    <row r="787" spans="1:19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8"/>
      <c r="S787" s="16"/>
    </row>
    <row r="788" spans="1:19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8"/>
      <c r="S788" s="16"/>
    </row>
    <row r="789" spans="1:1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16"/>
    </row>
    <row r="790" spans="1:19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>
      <c r="A791" s="6"/>
      <c r="B791" s="6"/>
      <c r="C791" s="6"/>
      <c r="D791" s="6"/>
      <c r="E791" s="6" t="s">
        <v>25</v>
      </c>
      <c r="F791" s="6">
        <v>0</v>
      </c>
      <c r="G791" s="6">
        <v>0</v>
      </c>
      <c r="H791" s="6">
        <f>SUM(H747:H790)</f>
        <v>0</v>
      </c>
      <c r="I791" s="6">
        <f>SUM(I747:I790)</f>
        <v>0</v>
      </c>
      <c r="J791" s="6">
        <f t="shared" ref="J791:Q791" si="14">SUM(J747:J790)</f>
        <v>0</v>
      </c>
      <c r="K791" s="6">
        <f t="shared" si="14"/>
        <v>0</v>
      </c>
      <c r="L791" s="6">
        <f t="shared" si="14"/>
        <v>0</v>
      </c>
      <c r="M791" s="6">
        <f t="shared" si="14"/>
        <v>0</v>
      </c>
      <c r="N791" s="6">
        <f t="shared" si="14"/>
        <v>0</v>
      </c>
      <c r="O791" s="6">
        <f t="shared" si="14"/>
        <v>0</v>
      </c>
      <c r="P791" s="6">
        <f t="shared" si="14"/>
        <v>2542</v>
      </c>
      <c r="Q791" s="6">
        <f t="shared" si="14"/>
        <v>0</v>
      </c>
      <c r="R791" s="6"/>
      <c r="S791" s="6"/>
    </row>
    <row r="799" spans="1:19" ht="15" thickBot="1">
      <c r="A799" s="10" t="s">
        <v>2</v>
      </c>
      <c r="B799" s="10" t="s">
        <v>3</v>
      </c>
      <c r="C799" s="10" t="s">
        <v>4</v>
      </c>
      <c r="D799" s="10" t="s">
        <v>5</v>
      </c>
      <c r="E799" s="10" t="s">
        <v>6</v>
      </c>
      <c r="F799" s="10" t="s">
        <v>7</v>
      </c>
      <c r="G799" s="10" t="s">
        <v>8</v>
      </c>
      <c r="H799" s="10" t="s">
        <v>9</v>
      </c>
      <c r="I799" s="10" t="s">
        <v>10</v>
      </c>
      <c r="J799" s="10" t="s">
        <v>11</v>
      </c>
      <c r="K799" s="10" t="s">
        <v>12</v>
      </c>
      <c r="L799" s="10" t="s">
        <v>13</v>
      </c>
      <c r="M799" s="10" t="s">
        <v>14</v>
      </c>
      <c r="N799" s="11" t="s">
        <v>15</v>
      </c>
      <c r="O799" s="10" t="s">
        <v>16</v>
      </c>
      <c r="P799" s="10" t="s">
        <v>1954</v>
      </c>
      <c r="Q799" s="10" t="s">
        <v>1955</v>
      </c>
      <c r="R799" s="10" t="s">
        <v>17</v>
      </c>
      <c r="S799" s="10" t="s">
        <v>18</v>
      </c>
    </row>
    <row r="800" spans="1:19" ht="15" thickTop="1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8"/>
      <c r="S800" s="6"/>
    </row>
    <row r="801" spans="1:19">
      <c r="A801" s="6"/>
      <c r="B801" s="15"/>
      <c r="C801" s="16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>
        <v>100</v>
      </c>
      <c r="Q801" s="15"/>
      <c r="R801" s="15"/>
      <c r="S801" s="78" t="s">
        <v>916</v>
      </c>
    </row>
    <row r="802" spans="1:19">
      <c r="A802" s="6"/>
      <c r="B802" s="15"/>
      <c r="C802" s="16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79" t="s">
        <v>917</v>
      </c>
    </row>
    <row r="803" spans="1:19">
      <c r="A803" s="6"/>
      <c r="B803" s="15"/>
      <c r="C803" s="16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8" t="s">
        <v>918</v>
      </c>
    </row>
    <row r="804" spans="1:19">
      <c r="A804" s="6"/>
      <c r="B804" s="15"/>
      <c r="C804" s="16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8" t="s">
        <v>919</v>
      </c>
    </row>
    <row r="805" spans="1:19">
      <c r="A805" s="6"/>
      <c r="B805" s="15"/>
      <c r="C805" s="16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8" t="s">
        <v>920</v>
      </c>
    </row>
    <row r="806" spans="1:19">
      <c r="A806" s="6"/>
      <c r="B806" s="15"/>
      <c r="C806" s="16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8" t="s">
        <v>888</v>
      </c>
    </row>
    <row r="807" spans="1:19">
      <c r="A807" s="6"/>
      <c r="B807" s="15"/>
      <c r="C807" s="16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8" t="s">
        <v>879</v>
      </c>
    </row>
    <row r="808" spans="1:19">
      <c r="A808" s="6"/>
      <c r="B808" s="15"/>
      <c r="C808" s="16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6"/>
    </row>
    <row r="809" spans="1:19">
      <c r="A809" s="6"/>
      <c r="B809" s="15"/>
      <c r="C809" s="16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78" t="s">
        <v>921</v>
      </c>
    </row>
    <row r="810" spans="1:19">
      <c r="A810" s="6"/>
      <c r="B810" s="15"/>
      <c r="C810" s="16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79" t="s">
        <v>917</v>
      </c>
    </row>
    <row r="811" spans="1:19">
      <c r="A811" s="6"/>
      <c r="B811" s="15"/>
      <c r="C811" s="16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8" t="s">
        <v>922</v>
      </c>
    </row>
    <row r="812" spans="1:19">
      <c r="A812" s="6"/>
      <c r="B812" s="15"/>
      <c r="C812" s="16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8" t="s">
        <v>923</v>
      </c>
    </row>
    <row r="813" spans="1:19">
      <c r="A813" s="6"/>
      <c r="B813" s="15"/>
      <c r="C813" s="16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8" t="s">
        <v>924</v>
      </c>
    </row>
    <row r="814" spans="1:19">
      <c r="A814" s="6"/>
      <c r="B814" s="15"/>
      <c r="C814" s="16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8" t="s">
        <v>888</v>
      </c>
    </row>
    <row r="815" spans="1:19">
      <c r="A815" s="6"/>
      <c r="B815" s="15"/>
      <c r="C815" s="16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8" t="s">
        <v>879</v>
      </c>
    </row>
    <row r="816" spans="1:19">
      <c r="A816" s="6"/>
      <c r="B816" s="15"/>
      <c r="C816" s="16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6"/>
    </row>
    <row r="817" spans="1:19">
      <c r="A817" s="6">
        <v>56</v>
      </c>
      <c r="B817" s="7" t="s">
        <v>944</v>
      </c>
      <c r="C817" s="6" t="s">
        <v>845</v>
      </c>
      <c r="D817" s="6" t="s">
        <v>846</v>
      </c>
      <c r="E817" s="6" t="s">
        <v>22</v>
      </c>
      <c r="F817" s="6">
        <v>1</v>
      </c>
      <c r="G817" s="6"/>
      <c r="H817" s="6"/>
      <c r="I817" s="6"/>
      <c r="J817" s="6"/>
      <c r="K817" s="6"/>
      <c r="L817" s="6"/>
      <c r="M817" s="6"/>
      <c r="N817" s="6"/>
      <c r="O817" s="6"/>
      <c r="P817" s="6">
        <v>770</v>
      </c>
      <c r="Q817" s="6"/>
      <c r="R817" s="8" t="s">
        <v>824</v>
      </c>
      <c r="S817" s="6" t="s">
        <v>847</v>
      </c>
    </row>
    <row r="818" spans="1:19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8" t="s">
        <v>833</v>
      </c>
      <c r="S818" s="6" t="s">
        <v>848</v>
      </c>
    </row>
    <row r="819" spans="1:19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8"/>
      <c r="S819" s="78" t="s">
        <v>849</v>
      </c>
    </row>
    <row r="820" spans="1:19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8"/>
      <c r="S820" s="79" t="s">
        <v>850</v>
      </c>
    </row>
    <row r="821" spans="1:19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8"/>
      <c r="S821" s="8" t="s">
        <v>853</v>
      </c>
    </row>
    <row r="822" spans="1:19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8"/>
      <c r="S822" s="8" t="s">
        <v>851</v>
      </c>
    </row>
    <row r="823" spans="1:19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8"/>
      <c r="S823" s="8" t="s">
        <v>852</v>
      </c>
    </row>
    <row r="824" spans="1:19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8"/>
      <c r="S824" s="79" t="s">
        <v>854</v>
      </c>
    </row>
    <row r="825" spans="1:19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8"/>
      <c r="S825" s="8" t="s">
        <v>855</v>
      </c>
    </row>
    <row r="826" spans="1:19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8"/>
      <c r="S826" s="8" t="s">
        <v>856</v>
      </c>
    </row>
    <row r="827" spans="1:19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8"/>
      <c r="S827" s="8" t="s">
        <v>857</v>
      </c>
    </row>
    <row r="828" spans="1:19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8"/>
      <c r="S828" s="8" t="s">
        <v>858</v>
      </c>
    </row>
    <row r="829" spans="1:19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8"/>
      <c r="S829" s="79" t="s">
        <v>859</v>
      </c>
    </row>
    <row r="830" spans="1:19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8"/>
      <c r="S830" s="8" t="s">
        <v>860</v>
      </c>
    </row>
    <row r="831" spans="1:19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8"/>
      <c r="S831" s="8" t="s">
        <v>861</v>
      </c>
    </row>
    <row r="832" spans="1:19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8"/>
      <c r="S832" s="8" t="s">
        <v>862</v>
      </c>
    </row>
    <row r="833" spans="1:19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8"/>
      <c r="S833" s="8" t="s">
        <v>863</v>
      </c>
    </row>
    <row r="834" spans="1:19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8"/>
      <c r="S834" s="8"/>
    </row>
    <row r="835" spans="1:19">
      <c r="A835" s="6">
        <v>57</v>
      </c>
      <c r="B835" s="7" t="s">
        <v>944</v>
      </c>
      <c r="C835" s="6" t="s">
        <v>356</v>
      </c>
      <c r="D835" s="6" t="s">
        <v>527</v>
      </c>
      <c r="E835" s="6" t="s">
        <v>36</v>
      </c>
      <c r="F835" s="6"/>
      <c r="G835" s="6"/>
      <c r="H835" s="6">
        <v>1</v>
      </c>
      <c r="I835" s="6"/>
      <c r="J835" s="6"/>
      <c r="K835" s="6"/>
      <c r="L835" s="6"/>
      <c r="M835" s="6"/>
      <c r="N835" s="6"/>
      <c r="O835" s="6"/>
      <c r="P835" s="6"/>
      <c r="Q835" s="6"/>
      <c r="R835" s="8" t="s">
        <v>865</v>
      </c>
      <c r="S835" s="6" t="s">
        <v>868</v>
      </c>
    </row>
    <row r="836" spans="1:19">
      <c r="A836" s="6"/>
      <c r="B836" s="7"/>
      <c r="C836" s="6" t="s">
        <v>864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8" t="s">
        <v>866</v>
      </c>
      <c r="S836" s="6" t="s">
        <v>869</v>
      </c>
    </row>
    <row r="837" spans="1:19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8" t="s">
        <v>867</v>
      </c>
      <c r="S837" s="6" t="s">
        <v>870</v>
      </c>
    </row>
    <row r="838" spans="1:19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8"/>
      <c r="S838" s="6" t="s">
        <v>871</v>
      </c>
    </row>
    <row r="839" spans="1:1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>
      <c r="A840" s="6">
        <v>58</v>
      </c>
      <c r="B840" s="7" t="s">
        <v>945</v>
      </c>
      <c r="C840" s="6" t="s">
        <v>134</v>
      </c>
      <c r="D840" s="6" t="s">
        <v>926</v>
      </c>
      <c r="E840" s="6" t="s">
        <v>44</v>
      </c>
      <c r="F840" s="45"/>
      <c r="G840" s="45"/>
      <c r="H840" s="45"/>
      <c r="I840" s="45"/>
      <c r="J840" s="6">
        <v>1</v>
      </c>
      <c r="K840" s="45"/>
      <c r="L840" s="45"/>
      <c r="M840" s="45"/>
      <c r="N840" s="45"/>
      <c r="O840" s="45"/>
      <c r="P840" s="45"/>
      <c r="Q840" s="45"/>
      <c r="R840" s="8" t="s">
        <v>824</v>
      </c>
      <c r="S840" s="6" t="s">
        <v>927</v>
      </c>
    </row>
    <row r="841" spans="1:19">
      <c r="A841" s="6"/>
      <c r="B841" s="15"/>
      <c r="C841" s="6" t="s">
        <v>925</v>
      </c>
      <c r="D841" s="6"/>
      <c r="E841" s="6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8" t="s">
        <v>833</v>
      </c>
      <c r="S841" s="6" t="s">
        <v>928</v>
      </c>
    </row>
    <row r="842" spans="1:19">
      <c r="A842" s="6"/>
      <c r="B842" s="15"/>
      <c r="C842" s="16"/>
      <c r="D842" s="6"/>
      <c r="E842" s="6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8"/>
      <c r="S842" s="6" t="s">
        <v>929</v>
      </c>
    </row>
    <row r="843" spans="1:19">
      <c r="A843" s="6"/>
      <c r="B843" s="15"/>
      <c r="C843" s="16"/>
      <c r="D843" s="15"/>
      <c r="E843" s="1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6"/>
    </row>
    <row r="844" spans="1:19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>
      <c r="A845" s="6"/>
      <c r="B845" s="6"/>
      <c r="C845" s="6"/>
      <c r="D845" s="6"/>
      <c r="E845" s="6" t="s">
        <v>25</v>
      </c>
      <c r="F845" s="6">
        <f>SUM(F800:F844)</f>
        <v>1</v>
      </c>
      <c r="G845" s="6">
        <v>0</v>
      </c>
      <c r="H845" s="6">
        <f>SUM(H800:H844)</f>
        <v>1</v>
      </c>
      <c r="I845" s="6">
        <f>SUM(I800:I844)</f>
        <v>0</v>
      </c>
      <c r="J845" s="6">
        <f>SUM(J800:J844)</f>
        <v>1</v>
      </c>
      <c r="K845" s="6">
        <f t="shared" ref="K845:Q845" si="15">SUM(K800:K844)</f>
        <v>0</v>
      </c>
      <c r="L845" s="6">
        <f t="shared" si="15"/>
        <v>0</v>
      </c>
      <c r="M845" s="6">
        <f t="shared" si="15"/>
        <v>0</v>
      </c>
      <c r="N845" s="6">
        <f t="shared" si="15"/>
        <v>0</v>
      </c>
      <c r="O845" s="6">
        <f t="shared" si="15"/>
        <v>0</v>
      </c>
      <c r="P845" s="6">
        <f t="shared" si="15"/>
        <v>870</v>
      </c>
      <c r="Q845" s="6">
        <f t="shared" si="15"/>
        <v>0</v>
      </c>
      <c r="R845" s="6"/>
      <c r="S845" s="6"/>
    </row>
    <row r="846" spans="1:19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</row>
    <row r="847" spans="1:19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</row>
    <row r="848" spans="1:19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</row>
    <row r="849" spans="1:1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</row>
    <row r="852" spans="1:19" ht="15" thickBot="1">
      <c r="A852" s="10" t="s">
        <v>2</v>
      </c>
      <c r="B852" s="10" t="s">
        <v>3</v>
      </c>
      <c r="C852" s="10" t="s">
        <v>4</v>
      </c>
      <c r="D852" s="10" t="s">
        <v>5</v>
      </c>
      <c r="E852" s="10" t="s">
        <v>6</v>
      </c>
      <c r="F852" s="10" t="s">
        <v>7</v>
      </c>
      <c r="G852" s="10" t="s">
        <v>8</v>
      </c>
      <c r="H852" s="10" t="s">
        <v>9</v>
      </c>
      <c r="I852" s="10" t="s">
        <v>10</v>
      </c>
      <c r="J852" s="10" t="s">
        <v>11</v>
      </c>
      <c r="K852" s="10" t="s">
        <v>12</v>
      </c>
      <c r="L852" s="10" t="s">
        <v>13</v>
      </c>
      <c r="M852" s="10" t="s">
        <v>14</v>
      </c>
      <c r="N852" s="11" t="s">
        <v>15</v>
      </c>
      <c r="O852" s="10" t="s">
        <v>16</v>
      </c>
      <c r="P852" s="10" t="s">
        <v>1954</v>
      </c>
      <c r="Q852" s="10" t="s">
        <v>1955</v>
      </c>
      <c r="R852" s="10" t="s">
        <v>17</v>
      </c>
      <c r="S852" s="10" t="s">
        <v>18</v>
      </c>
    </row>
    <row r="853" spans="1:19" ht="15" thickTop="1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8"/>
      <c r="S853" s="6"/>
    </row>
    <row r="854" spans="1:19">
      <c r="A854" s="6">
        <v>59</v>
      </c>
      <c r="B854" s="7" t="s">
        <v>945</v>
      </c>
      <c r="C854" s="6" t="s">
        <v>181</v>
      </c>
      <c r="D854" s="6" t="s">
        <v>680</v>
      </c>
      <c r="E854" s="6" t="s">
        <v>52</v>
      </c>
      <c r="F854" s="6"/>
      <c r="G854" s="6"/>
      <c r="H854" s="6">
        <v>1</v>
      </c>
      <c r="I854" s="6"/>
      <c r="J854" s="6"/>
      <c r="K854" s="6"/>
      <c r="L854" s="6"/>
      <c r="M854" s="6"/>
      <c r="N854" s="6"/>
      <c r="O854" s="6"/>
      <c r="P854" s="6"/>
      <c r="Q854" s="6"/>
      <c r="R854" s="8" t="s">
        <v>824</v>
      </c>
      <c r="S854" s="6" t="s">
        <v>931</v>
      </c>
    </row>
    <row r="855" spans="1:19">
      <c r="A855" s="6"/>
      <c r="B855" s="6"/>
      <c r="C855" s="6" t="s">
        <v>930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8" t="s">
        <v>833</v>
      </c>
      <c r="S855" s="6" t="s">
        <v>932</v>
      </c>
    </row>
    <row r="856" spans="1:19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8"/>
      <c r="S856" s="6" t="s">
        <v>933</v>
      </c>
    </row>
    <row r="857" spans="1:19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8"/>
      <c r="S857" s="6"/>
    </row>
    <row r="858" spans="1:19">
      <c r="A858" s="6">
        <v>60</v>
      </c>
      <c r="B858" s="7" t="s">
        <v>946</v>
      </c>
      <c r="C858" s="6" t="s">
        <v>462</v>
      </c>
      <c r="D858" s="6" t="s">
        <v>659</v>
      </c>
      <c r="E858" s="6" t="s">
        <v>20</v>
      </c>
      <c r="F858" s="6"/>
      <c r="G858" s="6"/>
      <c r="H858" s="6"/>
      <c r="I858" s="6"/>
      <c r="J858" s="6"/>
      <c r="K858" s="6">
        <v>1</v>
      </c>
      <c r="L858" s="6"/>
      <c r="M858" s="6"/>
      <c r="N858" s="6"/>
      <c r="O858" s="6"/>
      <c r="P858" s="6"/>
      <c r="Q858" s="6"/>
      <c r="R858" s="8" t="s">
        <v>824</v>
      </c>
      <c r="S858" s="6" t="s">
        <v>935</v>
      </c>
    </row>
    <row r="859" spans="1:19">
      <c r="A859" s="6"/>
      <c r="B859" s="7"/>
      <c r="C859" s="6" t="s">
        <v>934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8" t="s">
        <v>833</v>
      </c>
      <c r="S859" s="6" t="s">
        <v>936</v>
      </c>
    </row>
    <row r="860" spans="1:19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8"/>
      <c r="S860" s="6" t="s">
        <v>937</v>
      </c>
    </row>
    <row r="861" spans="1:19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8"/>
      <c r="S861" s="6" t="s">
        <v>938</v>
      </c>
    </row>
    <row r="862" spans="1:19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8"/>
      <c r="S862" s="6" t="s">
        <v>939</v>
      </c>
    </row>
    <row r="863" spans="1:19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8"/>
      <c r="S863" s="6" t="s">
        <v>940</v>
      </c>
    </row>
    <row r="864" spans="1:19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8"/>
      <c r="S864" s="6"/>
    </row>
    <row r="865" spans="1:19">
      <c r="A865" s="6">
        <v>70</v>
      </c>
      <c r="B865" s="7" t="s">
        <v>947</v>
      </c>
      <c r="C865" s="6" t="s">
        <v>952</v>
      </c>
      <c r="D865" s="6" t="s">
        <v>337</v>
      </c>
      <c r="E865" s="6" t="s">
        <v>22</v>
      </c>
      <c r="F865" s="6">
        <v>1</v>
      </c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8" t="s">
        <v>960</v>
      </c>
      <c r="S865" s="6" t="s">
        <v>962</v>
      </c>
    </row>
    <row r="866" spans="1:19">
      <c r="A866" s="6"/>
      <c r="B866" s="7"/>
      <c r="C866" s="6" t="s">
        <v>948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8" t="s">
        <v>961</v>
      </c>
      <c r="S866" s="6" t="s">
        <v>963</v>
      </c>
    </row>
    <row r="867" spans="1:19">
      <c r="A867" s="6"/>
      <c r="B867" s="7"/>
      <c r="C867" s="6" t="s">
        <v>951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8"/>
      <c r="S867" s="6" t="s">
        <v>964</v>
      </c>
    </row>
    <row r="868" spans="1:19">
      <c r="A868" s="6"/>
      <c r="B868" s="6"/>
      <c r="C868" s="6" t="s">
        <v>950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8"/>
      <c r="S868" s="6" t="s">
        <v>965</v>
      </c>
    </row>
    <row r="869" spans="1:19">
      <c r="A869" s="6"/>
      <c r="B869" s="7"/>
      <c r="C869" s="6" t="s">
        <v>949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8"/>
      <c r="S869" s="6" t="s">
        <v>966</v>
      </c>
    </row>
    <row r="870" spans="1:19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8"/>
      <c r="S870" s="6" t="s">
        <v>967</v>
      </c>
    </row>
    <row r="871" spans="1:19">
      <c r="A871" s="6"/>
      <c r="B871" s="7"/>
      <c r="C871" s="6" t="s">
        <v>953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8"/>
      <c r="S871" s="6" t="s">
        <v>968</v>
      </c>
    </row>
    <row r="872" spans="1:19">
      <c r="A872" s="6"/>
      <c r="B872" s="6"/>
      <c r="C872" s="6" t="s">
        <v>954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8"/>
      <c r="S872" s="6"/>
    </row>
    <row r="873" spans="1:19">
      <c r="A873" s="6"/>
      <c r="B873" s="7"/>
      <c r="C873" s="6" t="s">
        <v>950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8"/>
      <c r="S873" s="6"/>
    </row>
    <row r="874" spans="1:19">
      <c r="A874" s="6"/>
      <c r="B874" s="6"/>
      <c r="C874" s="6" t="s">
        <v>949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8"/>
      <c r="S874" s="6"/>
    </row>
    <row r="875" spans="1:19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8"/>
      <c r="S875" s="6"/>
    </row>
    <row r="876" spans="1:19">
      <c r="A876" s="6"/>
      <c r="B876" s="7"/>
      <c r="C876" s="6" t="s">
        <v>955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8"/>
      <c r="S876" s="6"/>
    </row>
    <row r="877" spans="1:19">
      <c r="A877" s="6"/>
      <c r="B877" s="7"/>
      <c r="C877" s="6" t="s">
        <v>956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8"/>
      <c r="S877" s="6"/>
    </row>
    <row r="878" spans="1:19">
      <c r="A878" s="6"/>
      <c r="B878" s="6"/>
      <c r="C878" s="6" t="s">
        <v>957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8"/>
      <c r="S878" s="6"/>
    </row>
    <row r="879" spans="1:19">
      <c r="A879" s="6"/>
      <c r="B879" s="6"/>
      <c r="C879" s="6" t="s">
        <v>958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8"/>
      <c r="S879" s="6"/>
    </row>
    <row r="880" spans="1:19">
      <c r="A880" s="6"/>
      <c r="B880" s="7"/>
      <c r="C880" s="6" t="s">
        <v>959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8"/>
      <c r="S880" s="6"/>
    </row>
    <row r="881" spans="1:19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8"/>
      <c r="S881" s="6"/>
    </row>
    <row r="882" spans="1:19">
      <c r="A882" s="6">
        <v>71</v>
      </c>
      <c r="B882" s="7" t="s">
        <v>947</v>
      </c>
      <c r="C882" s="6" t="s">
        <v>969</v>
      </c>
      <c r="D882" s="6" t="s">
        <v>36</v>
      </c>
      <c r="E882" s="6" t="s">
        <v>36</v>
      </c>
      <c r="F882" s="6"/>
      <c r="G882" s="6"/>
      <c r="H882" s="6">
        <v>1</v>
      </c>
      <c r="I882" s="6"/>
      <c r="J882" s="6"/>
      <c r="K882" s="6"/>
      <c r="L882" s="6"/>
      <c r="M882" s="6"/>
      <c r="N882" s="6"/>
      <c r="O882" s="6"/>
      <c r="P882" s="6"/>
      <c r="Q882" s="6"/>
      <c r="R882" s="8" t="s">
        <v>865</v>
      </c>
      <c r="S882" s="6" t="s">
        <v>971</v>
      </c>
    </row>
    <row r="883" spans="1:19">
      <c r="A883" s="6"/>
      <c r="B883" s="7"/>
      <c r="C883" s="6" t="s">
        <v>970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8" t="s">
        <v>961</v>
      </c>
      <c r="S883" s="6" t="s">
        <v>972</v>
      </c>
    </row>
    <row r="884" spans="1:19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8"/>
      <c r="S884" s="6" t="s">
        <v>973</v>
      </c>
    </row>
    <row r="885" spans="1:19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8"/>
      <c r="S885" s="6"/>
    </row>
    <row r="886" spans="1:19">
      <c r="A886" s="6">
        <v>72</v>
      </c>
      <c r="B886" s="6" t="s">
        <v>947</v>
      </c>
      <c r="C886" s="6" t="s">
        <v>974</v>
      </c>
      <c r="D886" s="6" t="s">
        <v>1098</v>
      </c>
      <c r="E886" s="6" t="s">
        <v>976</v>
      </c>
      <c r="F886" s="6"/>
      <c r="G886" s="6"/>
      <c r="H886" s="6"/>
      <c r="I886" s="6"/>
      <c r="J886" s="6"/>
      <c r="K886" s="6"/>
      <c r="L886" s="6">
        <v>1</v>
      </c>
      <c r="M886" s="6"/>
      <c r="N886" s="6"/>
      <c r="O886" s="6"/>
      <c r="P886" s="6"/>
      <c r="Q886" s="6"/>
      <c r="R886" s="8" t="s">
        <v>865</v>
      </c>
      <c r="S886" s="6" t="s">
        <v>978</v>
      </c>
    </row>
    <row r="887" spans="1:19">
      <c r="A887" s="6"/>
      <c r="B887" s="7"/>
      <c r="C887" s="6" t="s">
        <v>975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8" t="s">
        <v>977</v>
      </c>
      <c r="S887" s="6" t="s">
        <v>979</v>
      </c>
    </row>
    <row r="888" spans="1:19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8"/>
      <c r="S888" s="6" t="s">
        <v>980</v>
      </c>
    </row>
    <row r="889" spans="1:19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8"/>
      <c r="S889" s="6"/>
    </row>
    <row r="890" spans="1:19">
      <c r="A890" s="6">
        <v>73</v>
      </c>
      <c r="B890" s="6" t="s">
        <v>981</v>
      </c>
      <c r="C890" s="6" t="s">
        <v>982</v>
      </c>
      <c r="D890" s="6" t="s">
        <v>984</v>
      </c>
      <c r="E890" s="6" t="s">
        <v>22</v>
      </c>
      <c r="F890" s="6"/>
      <c r="G890" s="6"/>
      <c r="H890" s="6"/>
      <c r="I890" s="6"/>
      <c r="J890" s="6"/>
      <c r="K890" s="6"/>
      <c r="L890" s="6">
        <v>1</v>
      </c>
      <c r="M890" s="6"/>
      <c r="N890" s="6"/>
      <c r="O890" s="6"/>
      <c r="P890" s="6">
        <v>3</v>
      </c>
      <c r="Q890" s="6"/>
      <c r="R890" s="8" t="s">
        <v>865</v>
      </c>
      <c r="S890" s="6" t="s">
        <v>987</v>
      </c>
    </row>
    <row r="891" spans="1:19">
      <c r="A891" s="6"/>
      <c r="B891" s="6"/>
      <c r="C891" s="6" t="s">
        <v>983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8" t="s">
        <v>985</v>
      </c>
      <c r="S891" s="6" t="s">
        <v>988</v>
      </c>
    </row>
    <row r="892" spans="1:19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8" t="s">
        <v>986</v>
      </c>
      <c r="S892" s="6" t="s">
        <v>989</v>
      </c>
    </row>
    <row r="893" spans="1:19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8"/>
      <c r="S893" s="6" t="s">
        <v>990</v>
      </c>
    </row>
    <row r="894" spans="1:19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8"/>
      <c r="S894" s="6" t="s">
        <v>991</v>
      </c>
    </row>
    <row r="895" spans="1:19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8"/>
      <c r="S895" s="6"/>
    </row>
    <row r="896" spans="1:19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>
      <c r="A899" s="6"/>
      <c r="B899" s="6"/>
      <c r="C899" s="6"/>
      <c r="D899" s="6"/>
      <c r="E899" s="6" t="s">
        <v>25</v>
      </c>
      <c r="F899" s="6">
        <f>SUM(F854:F898)</f>
        <v>1</v>
      </c>
      <c r="G899" s="6">
        <v>0</v>
      </c>
      <c r="H899" s="6">
        <f>SUM(H853:H898)</f>
        <v>2</v>
      </c>
      <c r="I899" s="6">
        <f>SUM(I853:I898)</f>
        <v>0</v>
      </c>
      <c r="J899" s="6">
        <f>SUM(J853:J898)</f>
        <v>0</v>
      </c>
      <c r="K899" s="6">
        <f>SUM(K853:K898)</f>
        <v>1</v>
      </c>
      <c r="L899" s="6">
        <f t="shared" ref="L899:Q899" si="16">SUM(L853:L898)</f>
        <v>2</v>
      </c>
      <c r="M899" s="6">
        <f t="shared" si="16"/>
        <v>0</v>
      </c>
      <c r="N899" s="6">
        <f t="shared" si="16"/>
        <v>0</v>
      </c>
      <c r="O899" s="6">
        <f t="shared" si="16"/>
        <v>0</v>
      </c>
      <c r="P899" s="6">
        <f t="shared" si="16"/>
        <v>3</v>
      </c>
      <c r="Q899" s="6">
        <f t="shared" si="16"/>
        <v>0</v>
      </c>
      <c r="R899" s="6"/>
      <c r="S899" s="6"/>
    </row>
    <row r="900" spans="1:19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</row>
    <row r="901" spans="1:19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</row>
    <row r="902" spans="1:19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</row>
    <row r="905" spans="1:19" ht="15" thickBot="1">
      <c r="A905" s="10" t="s">
        <v>2</v>
      </c>
      <c r="B905" s="10" t="s">
        <v>3</v>
      </c>
      <c r="C905" s="10" t="s">
        <v>4</v>
      </c>
      <c r="D905" s="10" t="s">
        <v>5</v>
      </c>
      <c r="E905" s="10" t="s">
        <v>6</v>
      </c>
      <c r="F905" s="10" t="s">
        <v>7</v>
      </c>
      <c r="G905" s="10" t="s">
        <v>8</v>
      </c>
      <c r="H905" s="10" t="s">
        <v>9</v>
      </c>
      <c r="I905" s="10" t="s">
        <v>10</v>
      </c>
      <c r="J905" s="10" t="s">
        <v>11</v>
      </c>
      <c r="K905" s="10" t="s">
        <v>12</v>
      </c>
      <c r="L905" s="10" t="s">
        <v>13</v>
      </c>
      <c r="M905" s="10" t="s">
        <v>14</v>
      </c>
      <c r="N905" s="11" t="s">
        <v>15</v>
      </c>
      <c r="O905" s="10" t="s">
        <v>16</v>
      </c>
      <c r="P905" s="10" t="s">
        <v>1954</v>
      </c>
      <c r="Q905" s="10" t="s">
        <v>1955</v>
      </c>
      <c r="R905" s="10" t="s">
        <v>17</v>
      </c>
      <c r="S905" s="10" t="s">
        <v>18</v>
      </c>
    </row>
    <row r="906" spans="1:19" ht="15" thickTop="1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8"/>
      <c r="S906" s="6"/>
    </row>
    <row r="907" spans="1:19">
      <c r="A907" s="6">
        <v>74</v>
      </c>
      <c r="B907" s="7" t="s">
        <v>947</v>
      </c>
      <c r="C907" s="6" t="s">
        <v>992</v>
      </c>
      <c r="D907" s="6" t="s">
        <v>994</v>
      </c>
      <c r="E907" s="6" t="s">
        <v>44</v>
      </c>
      <c r="F907" s="6"/>
      <c r="G907" s="6"/>
      <c r="H907" s="6">
        <v>1</v>
      </c>
      <c r="I907" s="6"/>
      <c r="J907" s="6"/>
      <c r="K907" s="6"/>
      <c r="L907" s="6"/>
      <c r="M907" s="6"/>
      <c r="N907" s="6"/>
      <c r="O907" s="6"/>
      <c r="P907" s="6"/>
      <c r="Q907" s="6"/>
      <c r="R907" s="8" t="s">
        <v>865</v>
      </c>
      <c r="S907" s="6" t="s">
        <v>997</v>
      </c>
    </row>
    <row r="908" spans="1:19">
      <c r="A908" s="6"/>
      <c r="B908" s="6"/>
      <c r="C908" s="6" t="s">
        <v>993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8" t="s">
        <v>985</v>
      </c>
      <c r="S908" s="6" t="s">
        <v>998</v>
      </c>
    </row>
    <row r="909" spans="1:19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8" t="s">
        <v>995</v>
      </c>
      <c r="S909" s="6" t="s">
        <v>999</v>
      </c>
    </row>
    <row r="910" spans="1:19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8" t="s">
        <v>996</v>
      </c>
      <c r="S910" s="6" t="s">
        <v>1000</v>
      </c>
    </row>
    <row r="911" spans="1:19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8"/>
      <c r="S911" s="6" t="s">
        <v>1001</v>
      </c>
    </row>
    <row r="912" spans="1:19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8"/>
      <c r="S912" s="6" t="s">
        <v>1002</v>
      </c>
    </row>
    <row r="913" spans="1:19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8"/>
      <c r="S913" s="6" t="s">
        <v>1003</v>
      </c>
    </row>
    <row r="914" spans="1:19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8"/>
      <c r="S914" s="6"/>
    </row>
    <row r="915" spans="1:19">
      <c r="A915" s="6">
        <v>75</v>
      </c>
      <c r="B915" s="6" t="s">
        <v>947</v>
      </c>
      <c r="C915" s="6" t="s">
        <v>27</v>
      </c>
      <c r="D915" s="6" t="s">
        <v>202</v>
      </c>
      <c r="E915" s="6" t="s">
        <v>1005</v>
      </c>
      <c r="F915" s="6"/>
      <c r="G915" s="6"/>
      <c r="H915" s="6">
        <v>1</v>
      </c>
      <c r="I915" s="6"/>
      <c r="J915" s="6"/>
      <c r="K915" s="6"/>
      <c r="L915" s="6"/>
      <c r="M915" s="6"/>
      <c r="N915" s="6"/>
      <c r="O915" s="6"/>
      <c r="P915" s="6">
        <v>4</v>
      </c>
      <c r="Q915" s="6"/>
      <c r="R915" s="8" t="s">
        <v>865</v>
      </c>
      <c r="S915" s="6" t="s">
        <v>1007</v>
      </c>
    </row>
    <row r="916" spans="1:19">
      <c r="A916" s="6"/>
      <c r="B916" s="7"/>
      <c r="C916" s="6" t="s">
        <v>1004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8" t="s">
        <v>985</v>
      </c>
      <c r="S916" s="6" t="s">
        <v>1437</v>
      </c>
    </row>
    <row r="917" spans="1:19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8" t="s">
        <v>1006</v>
      </c>
      <c r="S917" s="6" t="s">
        <v>1009</v>
      </c>
    </row>
    <row r="918" spans="1:19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8"/>
      <c r="S918" s="6" t="s">
        <v>1010</v>
      </c>
    </row>
    <row r="919" spans="1:19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8"/>
      <c r="S919" s="8" t="s">
        <v>1011</v>
      </c>
    </row>
    <row r="920" spans="1:19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8"/>
      <c r="S920" s="8" t="s">
        <v>1012</v>
      </c>
    </row>
    <row r="921" spans="1:19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8"/>
      <c r="S921" s="8" t="s">
        <v>1013</v>
      </c>
    </row>
    <row r="922" spans="1:19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8"/>
      <c r="S922" s="6"/>
    </row>
    <row r="923" spans="1:19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8"/>
      <c r="S923" s="6"/>
    </row>
    <row r="924" spans="1:19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8"/>
      <c r="S924" s="6"/>
    </row>
    <row r="925" spans="1:19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8"/>
      <c r="S925" s="6"/>
    </row>
    <row r="926" spans="1:19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8"/>
      <c r="S926" s="6"/>
    </row>
    <row r="927" spans="1:19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8"/>
      <c r="S927" s="6"/>
    </row>
    <row r="928" spans="1:19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8"/>
      <c r="S928" s="6"/>
    </row>
    <row r="929" spans="1:19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8"/>
      <c r="S929" s="6"/>
    </row>
    <row r="930" spans="1:19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8"/>
      <c r="S930" s="8"/>
    </row>
    <row r="931" spans="1:19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8"/>
      <c r="S931" s="8"/>
    </row>
    <row r="932" spans="1:19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8"/>
      <c r="S932" s="8"/>
    </row>
    <row r="933" spans="1:19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8"/>
      <c r="S933" s="6"/>
    </row>
    <row r="934" spans="1:19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8"/>
      <c r="S934" s="6"/>
    </row>
    <row r="935" spans="1:19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8"/>
      <c r="S935" s="6"/>
    </row>
    <row r="936" spans="1:19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8"/>
      <c r="S936" s="6"/>
    </row>
    <row r="937" spans="1:19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8"/>
      <c r="S937" s="6"/>
    </row>
    <row r="938" spans="1:19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8"/>
      <c r="S938" s="6"/>
    </row>
    <row r="939" spans="1:19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8"/>
      <c r="S939" s="6"/>
    </row>
    <row r="940" spans="1:19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8"/>
      <c r="S940" s="6"/>
    </row>
    <row r="941" spans="1:19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8"/>
      <c r="S941" s="6"/>
    </row>
    <row r="942" spans="1:19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8"/>
      <c r="S942" s="6"/>
    </row>
    <row r="943" spans="1:19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8"/>
      <c r="S943" s="6"/>
    </row>
    <row r="944" spans="1:19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8"/>
      <c r="S944" s="6"/>
    </row>
    <row r="945" spans="1:19">
      <c r="A945" s="6"/>
      <c r="B945" s="7"/>
      <c r="C945" s="6"/>
      <c r="D945" s="6"/>
      <c r="E945" s="6" t="s">
        <v>25</v>
      </c>
      <c r="F945" s="6">
        <v>0</v>
      </c>
      <c r="G945" s="6">
        <v>0</v>
      </c>
      <c r="H945" s="6">
        <f t="shared" ref="H945:Q945" si="17">SUM(H898:H944)</f>
        <v>4</v>
      </c>
      <c r="I945" s="6">
        <f t="shared" si="17"/>
        <v>0</v>
      </c>
      <c r="J945" s="6">
        <f t="shared" si="17"/>
        <v>0</v>
      </c>
      <c r="K945" s="6">
        <f t="shared" si="17"/>
        <v>1</v>
      </c>
      <c r="L945" s="6">
        <f t="shared" si="17"/>
        <v>2</v>
      </c>
      <c r="M945" s="6">
        <f t="shared" si="17"/>
        <v>0</v>
      </c>
      <c r="N945" s="6">
        <f t="shared" si="17"/>
        <v>0</v>
      </c>
      <c r="O945" s="6">
        <f t="shared" si="17"/>
        <v>0</v>
      </c>
      <c r="P945" s="6">
        <f t="shared" si="17"/>
        <v>7</v>
      </c>
      <c r="Q945" s="6">
        <f t="shared" si="17"/>
        <v>0</v>
      </c>
      <c r="R945" s="8"/>
      <c r="S945" s="6"/>
    </row>
    <row r="946" spans="1:19">
      <c r="A946" s="6"/>
      <c r="B946" s="7"/>
      <c r="C946" s="6"/>
      <c r="D946" s="6"/>
      <c r="E946" s="74" t="s">
        <v>1167</v>
      </c>
      <c r="F946" s="81">
        <f t="shared" ref="F946:L946" si="18">SUM(F370,F422,F475,F528,F581,F633,F687,F739,F791,F845,F899,F945,)</f>
        <v>6</v>
      </c>
      <c r="G946" s="81">
        <f t="shared" si="18"/>
        <v>0</v>
      </c>
      <c r="H946" s="81">
        <f t="shared" si="18"/>
        <v>38</v>
      </c>
      <c r="I946" s="81">
        <f t="shared" si="18"/>
        <v>0</v>
      </c>
      <c r="J946" s="81">
        <f t="shared" si="18"/>
        <v>6</v>
      </c>
      <c r="K946" s="81">
        <f t="shared" si="18"/>
        <v>8</v>
      </c>
      <c r="L946" s="81">
        <f t="shared" si="18"/>
        <v>13</v>
      </c>
      <c r="M946" s="81">
        <v>0</v>
      </c>
      <c r="N946" s="81">
        <v>0</v>
      </c>
      <c r="O946" s="15"/>
      <c r="P946" s="15"/>
      <c r="Q946" s="15"/>
      <c r="R946" s="8"/>
      <c r="S946" s="6"/>
    </row>
    <row r="947" spans="1:19">
      <c r="A947" s="6"/>
      <c r="B947" s="7"/>
      <c r="C947" s="6"/>
      <c r="D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8"/>
      <c r="S947" s="6"/>
    </row>
    <row r="948" spans="1:19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8"/>
      <c r="S948" s="6"/>
    </row>
    <row r="949" spans="1:1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8"/>
      <c r="S949" s="6"/>
    </row>
    <row r="950" spans="1:19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</row>
    <row r="954" spans="1:19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</row>
    <row r="955" spans="1:19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</row>
    <row r="958" spans="1:19" ht="15" thickBot="1">
      <c r="A958" s="10" t="s">
        <v>2</v>
      </c>
      <c r="B958" s="10" t="s">
        <v>3</v>
      </c>
      <c r="C958" s="10" t="s">
        <v>4</v>
      </c>
      <c r="D958" s="10" t="s">
        <v>5</v>
      </c>
      <c r="E958" s="10" t="s">
        <v>6</v>
      </c>
      <c r="F958" s="10" t="s">
        <v>7</v>
      </c>
      <c r="G958" s="10" t="s">
        <v>8</v>
      </c>
      <c r="H958" s="10" t="s">
        <v>9</v>
      </c>
      <c r="I958" s="10" t="s">
        <v>10</v>
      </c>
      <c r="J958" s="10" t="s">
        <v>11</v>
      </c>
      <c r="K958" s="10" t="s">
        <v>12</v>
      </c>
      <c r="L958" s="10" t="s">
        <v>13</v>
      </c>
      <c r="M958" s="10" t="s">
        <v>14</v>
      </c>
      <c r="N958" s="11" t="s">
        <v>15</v>
      </c>
      <c r="O958" s="10" t="s">
        <v>16</v>
      </c>
      <c r="P958" s="10" t="s">
        <v>1954</v>
      </c>
      <c r="Q958" s="10" t="s">
        <v>1955</v>
      </c>
      <c r="R958" s="10" t="s">
        <v>17</v>
      </c>
      <c r="S958" s="10" t="s">
        <v>18</v>
      </c>
    </row>
    <row r="959" spans="1:19" ht="15" thickTop="1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8"/>
      <c r="S959" s="6"/>
    </row>
    <row r="960" spans="1:19" ht="18">
      <c r="A960" s="6"/>
      <c r="B960" s="7"/>
      <c r="C960" s="6"/>
      <c r="D960" s="6"/>
      <c r="E960" s="6"/>
      <c r="F960" s="83" t="s">
        <v>1099</v>
      </c>
      <c r="G960" s="6"/>
      <c r="H960" s="6"/>
      <c r="J960" s="6"/>
      <c r="K960" s="6"/>
      <c r="L960" s="6"/>
      <c r="M960" s="6"/>
      <c r="N960" s="6"/>
      <c r="O960" s="6"/>
      <c r="P960" s="6"/>
      <c r="Q960" s="6"/>
      <c r="R960" s="8"/>
      <c r="S960" s="6"/>
    </row>
    <row r="961" spans="1:19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8"/>
      <c r="S961" s="6"/>
    </row>
    <row r="962" spans="1:19">
      <c r="A962" s="6">
        <v>1</v>
      </c>
      <c r="B962" s="7">
        <v>43833</v>
      </c>
      <c r="C962" s="6" t="s">
        <v>27</v>
      </c>
      <c r="D962" s="6" t="s">
        <v>21</v>
      </c>
      <c r="E962" s="6" t="s">
        <v>20</v>
      </c>
      <c r="F962" s="6"/>
      <c r="G962" s="6"/>
      <c r="H962" s="6"/>
      <c r="I962" s="6"/>
      <c r="J962" s="6"/>
      <c r="K962" s="6">
        <v>1</v>
      </c>
      <c r="L962" s="6"/>
      <c r="M962" s="6"/>
      <c r="N962" s="6"/>
      <c r="O962" s="6"/>
      <c r="P962" s="6">
        <v>10</v>
      </c>
      <c r="Q962" s="6"/>
      <c r="R962" s="8" t="s">
        <v>960</v>
      </c>
      <c r="S962" s="6" t="s">
        <v>1016</v>
      </c>
    </row>
    <row r="963" spans="1:19">
      <c r="A963" s="6"/>
      <c r="B963" s="7"/>
      <c r="C963" s="6" t="s">
        <v>1014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8" t="s">
        <v>1015</v>
      </c>
      <c r="S963" s="6" t="s">
        <v>1336</v>
      </c>
    </row>
    <row r="964" spans="1:19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8"/>
      <c r="S964" s="6" t="s">
        <v>1017</v>
      </c>
    </row>
    <row r="965" spans="1:19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8"/>
      <c r="S965" s="6" t="s">
        <v>1018</v>
      </c>
    </row>
    <row r="966" spans="1:19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8"/>
      <c r="S966" s="6"/>
    </row>
    <row r="967" spans="1:19">
      <c r="A967" s="6">
        <v>2</v>
      </c>
      <c r="B967" s="7">
        <v>43833</v>
      </c>
      <c r="C967" s="6" t="s">
        <v>412</v>
      </c>
      <c r="D967" s="6" t="s">
        <v>435</v>
      </c>
      <c r="E967" s="6" t="s">
        <v>44</v>
      </c>
      <c r="F967" s="6"/>
      <c r="G967" s="6"/>
      <c r="H967" s="6">
        <v>1</v>
      </c>
      <c r="I967" s="6"/>
      <c r="J967" s="6"/>
      <c r="K967" s="6"/>
      <c r="L967" s="6"/>
      <c r="M967" s="6"/>
      <c r="N967" s="6"/>
      <c r="O967" s="6"/>
      <c r="P967" s="6">
        <v>13</v>
      </c>
      <c r="Q967" s="6"/>
      <c r="R967" s="8" t="s">
        <v>865</v>
      </c>
      <c r="S967" s="6" t="s">
        <v>1021</v>
      </c>
    </row>
    <row r="968" spans="1:19">
      <c r="A968" s="6"/>
      <c r="B968" s="7"/>
      <c r="C968" s="6" t="s">
        <v>1019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8" t="s">
        <v>961</v>
      </c>
      <c r="S968" s="8" t="s">
        <v>1022</v>
      </c>
    </row>
    <row r="969" spans="1:1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8"/>
      <c r="S969" s="8" t="s">
        <v>1023</v>
      </c>
    </row>
    <row r="970" spans="1:19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8"/>
      <c r="S970" s="8" t="s">
        <v>1024</v>
      </c>
    </row>
    <row r="971" spans="1:19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8"/>
      <c r="S971" s="6" t="s">
        <v>1025</v>
      </c>
    </row>
    <row r="972" spans="1:19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8"/>
      <c r="S972" s="6" t="s">
        <v>1026</v>
      </c>
    </row>
    <row r="973" spans="1:19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8"/>
      <c r="S973" s="6" t="s">
        <v>1027</v>
      </c>
    </row>
    <row r="974" spans="1:19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8"/>
      <c r="S974" s="6" t="s">
        <v>1028</v>
      </c>
    </row>
    <row r="975" spans="1:19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8"/>
      <c r="S975" s="6" t="s">
        <v>1029</v>
      </c>
    </row>
    <row r="976" spans="1:19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8"/>
      <c r="S976" s="6"/>
    </row>
    <row r="977" spans="1:19">
      <c r="A977" s="6">
        <v>3</v>
      </c>
      <c r="B977" s="7">
        <v>43833</v>
      </c>
      <c r="C977" s="6" t="s">
        <v>1030</v>
      </c>
      <c r="D977" s="6" t="s">
        <v>1032</v>
      </c>
      <c r="E977" s="6" t="s">
        <v>36</v>
      </c>
      <c r="F977" s="6"/>
      <c r="G977" s="6"/>
      <c r="H977" s="6" t="s">
        <v>1033</v>
      </c>
      <c r="I977" s="6"/>
      <c r="J977" s="6"/>
      <c r="K977" s="6"/>
      <c r="L977" s="6"/>
      <c r="M977" s="6"/>
      <c r="N977" s="6"/>
      <c r="O977" s="6"/>
      <c r="P977" s="6">
        <v>2</v>
      </c>
      <c r="Q977" s="6"/>
      <c r="R977" s="8" t="s">
        <v>865</v>
      </c>
      <c r="S977" s="6" t="s">
        <v>1035</v>
      </c>
    </row>
    <row r="978" spans="1:19">
      <c r="A978" s="6"/>
      <c r="B978" s="7"/>
      <c r="C978" s="6" t="s">
        <v>1031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8" t="s">
        <v>1034</v>
      </c>
      <c r="S978" s="6" t="s">
        <v>1036</v>
      </c>
    </row>
    <row r="979" spans="1:19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8"/>
      <c r="S979" s="6" t="s">
        <v>1037</v>
      </c>
    </row>
    <row r="980" spans="1:19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8"/>
      <c r="S980" s="6"/>
    </row>
    <row r="981" spans="1:19">
      <c r="A981" s="6">
        <v>4</v>
      </c>
      <c r="B981" s="7">
        <v>43833</v>
      </c>
      <c r="C981" s="6" t="s">
        <v>1038</v>
      </c>
      <c r="D981" s="6" t="s">
        <v>67</v>
      </c>
      <c r="E981" s="6" t="s">
        <v>44</v>
      </c>
      <c r="F981" s="6"/>
      <c r="G981" s="6"/>
      <c r="H981" s="6">
        <v>1</v>
      </c>
      <c r="I981" s="6"/>
      <c r="J981" s="6"/>
      <c r="K981" s="6"/>
      <c r="L981" s="6"/>
      <c r="M981" s="6"/>
      <c r="N981" s="6"/>
      <c r="O981" s="6"/>
      <c r="P981" s="6">
        <v>6</v>
      </c>
      <c r="Q981" s="6"/>
      <c r="R981" s="8" t="s">
        <v>865</v>
      </c>
      <c r="S981" s="6" t="s">
        <v>1042</v>
      </c>
    </row>
    <row r="982" spans="1:19">
      <c r="A982" s="6"/>
      <c r="B982" s="6"/>
      <c r="C982" s="6" t="s">
        <v>1039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8" t="s">
        <v>1041</v>
      </c>
      <c r="S982" s="6" t="s">
        <v>1043</v>
      </c>
    </row>
    <row r="983" spans="1:19">
      <c r="A983" s="6"/>
      <c r="B983" s="7"/>
      <c r="C983" s="6" t="s">
        <v>1040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8"/>
      <c r="S983" s="6" t="s">
        <v>1044</v>
      </c>
    </row>
    <row r="984" spans="1:19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8"/>
      <c r="S984" s="6" t="s">
        <v>1045</v>
      </c>
    </row>
    <row r="985" spans="1:19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8"/>
      <c r="S985" s="6"/>
    </row>
    <row r="986" spans="1:19">
      <c r="A986" s="6">
        <v>5</v>
      </c>
      <c r="B986" s="7">
        <v>43833</v>
      </c>
      <c r="C986" s="6" t="s">
        <v>1046</v>
      </c>
      <c r="D986" s="6" t="s">
        <v>1047</v>
      </c>
      <c r="E986" s="6" t="s">
        <v>1047</v>
      </c>
      <c r="F986" s="6"/>
      <c r="G986" s="6"/>
      <c r="H986" s="6">
        <v>1</v>
      </c>
      <c r="I986" s="6"/>
      <c r="J986" s="6"/>
      <c r="K986" s="6"/>
      <c r="L986" s="6"/>
      <c r="M986" s="6"/>
      <c r="N986" s="6"/>
      <c r="O986" s="6"/>
      <c r="P986" s="6">
        <v>3</v>
      </c>
      <c r="Q986" s="6"/>
      <c r="R986" s="8" t="s">
        <v>865</v>
      </c>
      <c r="S986" s="6" t="s">
        <v>1048</v>
      </c>
    </row>
    <row r="987" spans="1:19">
      <c r="A987" s="6"/>
      <c r="B987" s="6"/>
      <c r="C987" s="6" t="s">
        <v>785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8" t="s">
        <v>1041</v>
      </c>
      <c r="S987" s="6" t="s">
        <v>1049</v>
      </c>
    </row>
    <row r="988" spans="1:19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 t="s">
        <v>1050</v>
      </c>
    </row>
    <row r="989" spans="1:1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 spans="1:19">
      <c r="A990" s="6">
        <v>6</v>
      </c>
      <c r="B990" s="7">
        <v>43833</v>
      </c>
      <c r="C990" s="6" t="s">
        <v>121</v>
      </c>
      <c r="D990" s="6" t="s">
        <v>1047</v>
      </c>
      <c r="E990" s="6" t="s">
        <v>1047</v>
      </c>
      <c r="F990" s="6"/>
      <c r="G990" s="6"/>
      <c r="H990" s="6">
        <v>1</v>
      </c>
      <c r="I990" s="6"/>
      <c r="J990" s="6"/>
      <c r="K990" s="6"/>
      <c r="L990" s="6"/>
      <c r="M990" s="6"/>
      <c r="N990" s="6"/>
      <c r="O990" s="6"/>
      <c r="P990" s="6"/>
      <c r="Q990" s="6"/>
      <c r="R990" s="8" t="s">
        <v>1052</v>
      </c>
      <c r="S990" s="6" t="s">
        <v>1053</v>
      </c>
    </row>
    <row r="991" spans="1:19">
      <c r="A991" s="6"/>
      <c r="B991" s="6"/>
      <c r="C991" s="6" t="s">
        <v>1051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8" t="s">
        <v>961</v>
      </c>
      <c r="S991" s="6" t="s">
        <v>1054</v>
      </c>
    </row>
    <row r="992" spans="1:19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8"/>
      <c r="S992" s="6" t="s">
        <v>1055</v>
      </c>
    </row>
    <row r="993" spans="1:19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8"/>
      <c r="S993" s="6"/>
    </row>
    <row r="994" spans="1:19">
      <c r="A994" s="6">
        <v>7</v>
      </c>
      <c r="B994" s="7">
        <v>43833</v>
      </c>
      <c r="C994" s="6" t="s">
        <v>243</v>
      </c>
      <c r="D994" s="6" t="s">
        <v>166</v>
      </c>
      <c r="E994" s="6" t="s">
        <v>752</v>
      </c>
      <c r="F994" s="6"/>
      <c r="G994" s="6"/>
      <c r="H994" s="6">
        <v>1</v>
      </c>
      <c r="I994" s="6"/>
      <c r="J994" s="6"/>
      <c r="K994" s="6"/>
      <c r="L994" s="6"/>
      <c r="M994" s="6"/>
      <c r="N994" s="6"/>
      <c r="O994" s="6"/>
      <c r="P994" s="6">
        <v>7</v>
      </c>
      <c r="Q994" s="6"/>
      <c r="R994" s="8" t="s">
        <v>960</v>
      </c>
      <c r="S994" s="6" t="s">
        <v>1057</v>
      </c>
    </row>
    <row r="995" spans="1:19">
      <c r="A995" s="6"/>
      <c r="B995" s="7"/>
      <c r="C995" s="6" t="s">
        <v>1056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8" t="s">
        <v>961</v>
      </c>
      <c r="S995" s="6" t="s">
        <v>1058</v>
      </c>
    </row>
    <row r="996" spans="1:19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8"/>
      <c r="S996" s="6" t="s">
        <v>1059</v>
      </c>
    </row>
    <row r="997" spans="1:19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8"/>
      <c r="S997" s="6" t="s">
        <v>1060</v>
      </c>
    </row>
    <row r="998" spans="1:19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8"/>
      <c r="S998" s="6"/>
    </row>
    <row r="999" spans="1:19">
      <c r="A999" s="6">
        <v>8</v>
      </c>
      <c r="B999" s="7">
        <v>43833</v>
      </c>
      <c r="C999" s="6" t="s">
        <v>1061</v>
      </c>
      <c r="D999" s="6" t="s">
        <v>166</v>
      </c>
      <c r="E999" s="6" t="s">
        <v>752</v>
      </c>
      <c r="F999" s="6"/>
      <c r="G999" s="6"/>
      <c r="H999" s="6">
        <v>1</v>
      </c>
      <c r="I999" s="6"/>
      <c r="J999" s="6"/>
      <c r="K999" s="6"/>
      <c r="L999" s="6"/>
      <c r="M999" s="6"/>
      <c r="N999" s="6"/>
      <c r="O999" s="6"/>
      <c r="P999" s="6"/>
      <c r="Q999" s="6"/>
      <c r="R999" s="8" t="s">
        <v>865</v>
      </c>
      <c r="S999" s="6" t="s">
        <v>1062</v>
      </c>
    </row>
    <row r="1000" spans="1:19">
      <c r="A1000" s="6"/>
      <c r="B1000" s="6"/>
      <c r="C1000" s="6" t="s">
        <v>1056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8" t="s">
        <v>961</v>
      </c>
      <c r="S1000" s="6" t="s">
        <v>1063</v>
      </c>
    </row>
    <row r="1001" spans="1:19">
      <c r="A1001" s="6"/>
      <c r="B1001" s="7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8"/>
      <c r="S1001" s="6" t="s">
        <v>1064</v>
      </c>
    </row>
    <row r="1002" spans="1:19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</row>
    <row r="1003" spans="1:19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</row>
    <row r="1004" spans="1:19">
      <c r="A1004" s="6"/>
      <c r="B1004" s="6"/>
      <c r="C1004" s="6"/>
      <c r="D1004" s="6"/>
      <c r="E1004" s="6" t="s">
        <v>25</v>
      </c>
      <c r="F1004" s="6">
        <v>0</v>
      </c>
      <c r="G1004" s="6">
        <v>0</v>
      </c>
      <c r="H1004" s="6">
        <f>SUM(H959:H1003)</f>
        <v>6</v>
      </c>
      <c r="I1004" s="6">
        <f>SUM(I959:I1003)</f>
        <v>0</v>
      </c>
      <c r="J1004" s="6">
        <f>SUM(J959:J1003)</f>
        <v>0</v>
      </c>
      <c r="K1004" s="6">
        <f>SUM(K959:K1003)</f>
        <v>1</v>
      </c>
      <c r="L1004" s="6">
        <f t="shared" ref="L1004:Q1004" si="19">SUM(L959:L1003)</f>
        <v>0</v>
      </c>
      <c r="M1004" s="6">
        <f t="shared" si="19"/>
        <v>0</v>
      </c>
      <c r="N1004" s="6">
        <f t="shared" si="19"/>
        <v>0</v>
      </c>
      <c r="O1004" s="6">
        <f t="shared" si="19"/>
        <v>0</v>
      </c>
      <c r="P1004" s="6">
        <f t="shared" si="19"/>
        <v>41</v>
      </c>
      <c r="Q1004" s="6">
        <f t="shared" si="19"/>
        <v>0</v>
      </c>
      <c r="R1004" s="6"/>
      <c r="S1004" s="6"/>
    </row>
    <row r="1005" spans="1:19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</row>
    <row r="1006" spans="1:19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</row>
    <row r="1007" spans="1:19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</row>
    <row r="1008" spans="1:19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</row>
    <row r="1011" spans="1:19" ht="15" thickBot="1">
      <c r="A1011" s="10" t="s">
        <v>2</v>
      </c>
      <c r="B1011" s="10" t="s">
        <v>3</v>
      </c>
      <c r="C1011" s="10" t="s">
        <v>4</v>
      </c>
      <c r="D1011" s="10" t="s">
        <v>5</v>
      </c>
      <c r="E1011" s="10" t="s">
        <v>6</v>
      </c>
      <c r="F1011" s="10" t="s">
        <v>7</v>
      </c>
      <c r="G1011" s="10" t="s">
        <v>8</v>
      </c>
      <c r="H1011" s="10" t="s">
        <v>9</v>
      </c>
      <c r="I1011" s="10" t="s">
        <v>10</v>
      </c>
      <c r="J1011" s="10" t="s">
        <v>11</v>
      </c>
      <c r="K1011" s="10" t="s">
        <v>12</v>
      </c>
      <c r="L1011" s="10" t="s">
        <v>13</v>
      </c>
      <c r="M1011" s="10" t="s">
        <v>14</v>
      </c>
      <c r="N1011" s="11" t="s">
        <v>15</v>
      </c>
      <c r="O1011" s="10" t="s">
        <v>16</v>
      </c>
      <c r="P1011" s="10" t="s">
        <v>1954</v>
      </c>
      <c r="Q1011" s="10" t="s">
        <v>1955</v>
      </c>
      <c r="R1011" s="10" t="s">
        <v>17</v>
      </c>
      <c r="S1011" s="10" t="s">
        <v>18</v>
      </c>
    </row>
    <row r="1012" spans="1:19" ht="15" thickTop="1">
      <c r="A1012" s="6"/>
      <c r="B1012" s="7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8"/>
      <c r="S1012" s="6"/>
    </row>
    <row r="1013" spans="1:19">
      <c r="A1013" s="6">
        <v>9</v>
      </c>
      <c r="B1013" s="7">
        <v>43833</v>
      </c>
      <c r="C1013" s="6" t="s">
        <v>1065</v>
      </c>
      <c r="D1013" s="6" t="s">
        <v>21</v>
      </c>
      <c r="E1013" s="6" t="s">
        <v>20</v>
      </c>
      <c r="F1013" s="6"/>
      <c r="G1013" s="6"/>
      <c r="H1013" s="6">
        <v>1</v>
      </c>
      <c r="I1013" s="6"/>
      <c r="J1013" s="6"/>
      <c r="K1013" s="6"/>
      <c r="L1013" s="6"/>
      <c r="M1013" s="6"/>
      <c r="N1013" s="6"/>
      <c r="O1013" s="6"/>
      <c r="P1013" s="6">
        <v>6</v>
      </c>
      <c r="Q1013" s="6"/>
      <c r="R1013" s="8" t="s">
        <v>865</v>
      </c>
      <c r="S1013" s="6" t="s">
        <v>1069</v>
      </c>
    </row>
    <row r="1014" spans="1:19">
      <c r="A1014" s="6"/>
      <c r="B1014" s="6"/>
      <c r="C1014" s="6" t="s">
        <v>1066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8" t="s">
        <v>985</v>
      </c>
      <c r="S1014" s="6" t="s">
        <v>1070</v>
      </c>
    </row>
    <row r="1015" spans="1:19">
      <c r="A1015" s="6"/>
      <c r="B1015" s="7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8" t="s">
        <v>1067</v>
      </c>
      <c r="S1015" s="6" t="s">
        <v>1071</v>
      </c>
    </row>
    <row r="1016" spans="1:19">
      <c r="A1016" s="6"/>
      <c r="B1016" s="7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8" t="s">
        <v>1068</v>
      </c>
      <c r="S1016" s="6"/>
    </row>
    <row r="1017" spans="1:19">
      <c r="A1017" s="6"/>
      <c r="B1017" s="7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8"/>
      <c r="S1017" s="6"/>
    </row>
    <row r="1018" spans="1:19">
      <c r="A1018" s="6">
        <v>10</v>
      </c>
      <c r="B1018" s="7">
        <v>43833</v>
      </c>
      <c r="C1018" s="6" t="s">
        <v>1065</v>
      </c>
      <c r="D1018" s="6" t="s">
        <v>1074</v>
      </c>
      <c r="E1018" s="6" t="s">
        <v>36</v>
      </c>
      <c r="F1018" s="6"/>
      <c r="G1018" s="6"/>
      <c r="H1018" s="6">
        <v>1</v>
      </c>
      <c r="I1018" s="6"/>
      <c r="J1018" s="6"/>
      <c r="K1018" s="6"/>
      <c r="L1018" s="6"/>
      <c r="M1018" s="6"/>
      <c r="N1018" s="6"/>
      <c r="O1018" s="6"/>
      <c r="P1018" s="6">
        <v>4</v>
      </c>
      <c r="Q1018" s="6"/>
      <c r="R1018" s="8" t="s">
        <v>1052</v>
      </c>
      <c r="S1018" s="6" t="s">
        <v>1076</v>
      </c>
    </row>
    <row r="1019" spans="1:19">
      <c r="A1019" s="6"/>
      <c r="B1019" s="7"/>
      <c r="C1019" s="6" t="s">
        <v>1072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8" t="s">
        <v>985</v>
      </c>
      <c r="S1019" s="6" t="s">
        <v>1077</v>
      </c>
    </row>
    <row r="1020" spans="1:19">
      <c r="A1020" s="6"/>
      <c r="B1020" s="6"/>
      <c r="C1020" s="6" t="s">
        <v>1073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8" t="s">
        <v>1075</v>
      </c>
      <c r="S1020" s="6" t="s">
        <v>1078</v>
      </c>
    </row>
    <row r="1021" spans="1:19">
      <c r="A1021" s="6"/>
      <c r="B1021" s="7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8"/>
      <c r="S1021" s="6"/>
    </row>
    <row r="1022" spans="1:19">
      <c r="A1022" s="6">
        <v>11</v>
      </c>
      <c r="B1022" s="7">
        <v>43833</v>
      </c>
      <c r="C1022" s="6" t="s">
        <v>1079</v>
      </c>
      <c r="D1022" s="6" t="s">
        <v>214</v>
      </c>
      <c r="E1022" s="6" t="s">
        <v>136</v>
      </c>
      <c r="F1022" s="6"/>
      <c r="G1022" s="6"/>
      <c r="H1022" s="6">
        <v>1</v>
      </c>
      <c r="I1022" s="6"/>
      <c r="J1022" s="6"/>
      <c r="K1022" s="6"/>
      <c r="L1022" s="6"/>
      <c r="M1022" s="6"/>
      <c r="N1022" s="6"/>
      <c r="O1022" s="6"/>
      <c r="P1022" s="6">
        <v>2</v>
      </c>
      <c r="Q1022" s="6"/>
      <c r="R1022" s="8" t="s">
        <v>960</v>
      </c>
      <c r="S1022" s="6" t="s">
        <v>1083</v>
      </c>
    </row>
    <row r="1023" spans="1:19">
      <c r="A1023" s="6"/>
      <c r="B1023" s="7"/>
      <c r="C1023" s="6" t="s">
        <v>1080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8" t="s">
        <v>985</v>
      </c>
      <c r="S1023" s="6" t="s">
        <v>1084</v>
      </c>
    </row>
    <row r="1024" spans="1:19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8" t="s">
        <v>1081</v>
      </c>
      <c r="S1024" s="6" t="s">
        <v>1085</v>
      </c>
    </row>
    <row r="1025" spans="1:19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8" t="s">
        <v>1082</v>
      </c>
      <c r="S1025" s="6" t="s">
        <v>1086</v>
      </c>
    </row>
    <row r="1026" spans="1:19">
      <c r="A1026" s="6"/>
      <c r="B1026" s="7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8"/>
      <c r="S1026" s="6"/>
    </row>
    <row r="1027" spans="1:19">
      <c r="A1027" s="6">
        <v>12</v>
      </c>
      <c r="B1027" s="7">
        <v>43833</v>
      </c>
      <c r="C1027" s="6" t="s">
        <v>627</v>
      </c>
      <c r="D1027" s="6" t="s">
        <v>1088</v>
      </c>
      <c r="E1027" s="6" t="s">
        <v>44</v>
      </c>
      <c r="F1027" s="6"/>
      <c r="G1027" s="6"/>
      <c r="H1027" s="6">
        <v>1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8" t="s">
        <v>865</v>
      </c>
      <c r="S1027" s="6" t="s">
        <v>1090</v>
      </c>
    </row>
    <row r="1028" spans="1:19">
      <c r="A1028" s="6"/>
      <c r="B1028" s="7"/>
      <c r="C1028" s="6" t="s">
        <v>1087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8" t="s">
        <v>985</v>
      </c>
      <c r="S1028" s="6" t="s">
        <v>1091</v>
      </c>
    </row>
    <row r="1029" spans="1:19">
      <c r="A1029" s="6"/>
      <c r="B1029" s="7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8" t="s">
        <v>1089</v>
      </c>
      <c r="S1029" s="6"/>
    </row>
    <row r="1030" spans="1:19">
      <c r="A1030" s="6"/>
      <c r="B1030" s="7"/>
      <c r="C1030" s="6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6"/>
    </row>
    <row r="1031" spans="1:19">
      <c r="A1031" s="6">
        <v>13</v>
      </c>
      <c r="B1031" s="7">
        <v>43864</v>
      </c>
      <c r="C1031" s="6" t="s">
        <v>1092</v>
      </c>
      <c r="D1031" s="6" t="s">
        <v>573</v>
      </c>
      <c r="E1031" s="6" t="s">
        <v>44</v>
      </c>
      <c r="F1031" s="6"/>
      <c r="G1031" s="6"/>
      <c r="H1031" s="6">
        <v>1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8" t="s">
        <v>960</v>
      </c>
      <c r="S1031" s="6" t="s">
        <v>1095</v>
      </c>
    </row>
    <row r="1032" spans="1:19">
      <c r="A1032" s="6"/>
      <c r="B1032" s="7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8" t="s">
        <v>1094</v>
      </c>
      <c r="S1032" s="6" t="s">
        <v>1096</v>
      </c>
    </row>
    <row r="1033" spans="1:19">
      <c r="A1033" s="6"/>
      <c r="B1033" s="7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8"/>
      <c r="S1033" s="6" t="s">
        <v>1097</v>
      </c>
    </row>
    <row r="1034" spans="1:19">
      <c r="A1034" s="6"/>
      <c r="B1034" s="15"/>
      <c r="C1034" s="16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6"/>
    </row>
    <row r="1035" spans="1:19">
      <c r="A1035" s="6">
        <v>14</v>
      </c>
      <c r="B1035" s="7">
        <v>43864</v>
      </c>
      <c r="C1035" s="6" t="s">
        <v>433</v>
      </c>
      <c r="D1035" s="6" t="s">
        <v>1100</v>
      </c>
      <c r="E1035" s="6" t="s">
        <v>1931</v>
      </c>
      <c r="F1035" s="6"/>
      <c r="G1035" s="6"/>
      <c r="H1035" s="6">
        <v>1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8" t="s">
        <v>960</v>
      </c>
      <c r="S1035" s="6" t="s">
        <v>1105</v>
      </c>
    </row>
    <row r="1036" spans="1:19">
      <c r="A1036" s="6"/>
      <c r="B1036" s="45"/>
      <c r="C1036" s="6" t="s">
        <v>1093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45" t="s">
        <v>1102</v>
      </c>
      <c r="S1036" s="6" t="s">
        <v>1106</v>
      </c>
    </row>
    <row r="1037" spans="1:19">
      <c r="A1037" s="6"/>
      <c r="B1037" s="4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45" t="s">
        <v>1103</v>
      </c>
      <c r="S1037" s="6" t="s">
        <v>1107</v>
      </c>
    </row>
    <row r="1038" spans="1:19">
      <c r="A1038" s="6"/>
      <c r="B1038" s="4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45" t="s">
        <v>1104</v>
      </c>
      <c r="S1038" s="6" t="s">
        <v>1108</v>
      </c>
    </row>
    <row r="1039" spans="1:19">
      <c r="A1039" s="6"/>
      <c r="B1039" s="4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45"/>
      <c r="S1039" s="6"/>
    </row>
    <row r="1040" spans="1:19">
      <c r="A1040" s="6">
        <v>15</v>
      </c>
      <c r="B1040" s="7">
        <v>43893</v>
      </c>
      <c r="C1040" s="6" t="s">
        <v>721</v>
      </c>
      <c r="D1040" s="6" t="s">
        <v>723</v>
      </c>
      <c r="E1040" s="6" t="s">
        <v>44</v>
      </c>
      <c r="F1040" s="6"/>
      <c r="G1040" s="6"/>
      <c r="H1040" s="6">
        <v>1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8" t="s">
        <v>960</v>
      </c>
      <c r="S1040" s="6" t="s">
        <v>1111</v>
      </c>
    </row>
    <row r="1041" spans="1:19">
      <c r="A1041" s="6"/>
      <c r="B1041" s="45"/>
      <c r="C1041" s="6" t="s">
        <v>1120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45" t="s">
        <v>1102</v>
      </c>
      <c r="S1041" s="6" t="s">
        <v>1112</v>
      </c>
    </row>
    <row r="1042" spans="1:19">
      <c r="A1042" s="6"/>
      <c r="B1042" s="45"/>
      <c r="C1042" s="6" t="s">
        <v>1109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45" t="s">
        <v>1110</v>
      </c>
      <c r="S1042" s="6" t="s">
        <v>1113</v>
      </c>
    </row>
    <row r="1043" spans="1:19">
      <c r="A1043" s="6"/>
      <c r="B1043" s="4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45"/>
      <c r="S1043" s="6"/>
    </row>
    <row r="1044" spans="1:19">
      <c r="A1044" s="6">
        <v>16</v>
      </c>
      <c r="B1044" s="7">
        <v>43893</v>
      </c>
      <c r="C1044" s="6" t="s">
        <v>1114</v>
      </c>
      <c r="D1044" s="6" t="s">
        <v>35</v>
      </c>
      <c r="E1044" s="6" t="s">
        <v>36</v>
      </c>
      <c r="F1044" s="6"/>
      <c r="G1044" s="6"/>
      <c r="H1044" s="6">
        <v>1</v>
      </c>
      <c r="I1044" s="6"/>
      <c r="J1044" s="6"/>
      <c r="K1044" s="6"/>
      <c r="L1044" s="6"/>
      <c r="M1044" s="6"/>
      <c r="N1044" s="6"/>
      <c r="O1044" s="6"/>
      <c r="P1044" s="6">
        <v>5</v>
      </c>
      <c r="Q1044" s="6"/>
      <c r="R1044" s="8" t="s">
        <v>960</v>
      </c>
      <c r="S1044" s="6" t="s">
        <v>1117</v>
      </c>
    </row>
    <row r="1045" spans="1:19">
      <c r="A1045" s="6"/>
      <c r="B1045" s="45"/>
      <c r="C1045" s="6" t="s">
        <v>1115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45" t="s">
        <v>1102</v>
      </c>
      <c r="S1045" s="6" t="s">
        <v>1118</v>
      </c>
    </row>
    <row r="1046" spans="1:19">
      <c r="A1046" s="6"/>
      <c r="B1046" s="4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45" t="s">
        <v>1116</v>
      </c>
      <c r="S1046" s="6" t="s">
        <v>1121</v>
      </c>
    </row>
    <row r="1047" spans="1:19">
      <c r="A1047" s="6"/>
      <c r="B1047" s="7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8"/>
      <c r="S1047" s="6" t="s">
        <v>1119</v>
      </c>
    </row>
    <row r="1048" spans="1:19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8"/>
      <c r="S1048" s="6"/>
    </row>
    <row r="1049" spans="1:19">
      <c r="A1049" s="6">
        <v>17</v>
      </c>
      <c r="B1049" s="7">
        <v>43893</v>
      </c>
      <c r="C1049" s="6" t="s">
        <v>243</v>
      </c>
      <c r="D1049" s="6" t="s">
        <v>723</v>
      </c>
      <c r="E1049" s="6" t="s">
        <v>44</v>
      </c>
      <c r="F1049" s="6"/>
      <c r="G1049" s="6"/>
      <c r="H1049" s="6">
        <v>1</v>
      </c>
      <c r="I1049" s="6"/>
      <c r="J1049" s="6"/>
      <c r="K1049" s="6"/>
      <c r="L1049" s="6"/>
      <c r="M1049" s="6"/>
      <c r="N1049" s="6"/>
      <c r="O1049" s="6"/>
      <c r="P1049" s="6">
        <v>4</v>
      </c>
      <c r="Q1049" s="6"/>
      <c r="R1049" s="8" t="s">
        <v>960</v>
      </c>
      <c r="S1049" s="6" t="s">
        <v>1123</v>
      </c>
    </row>
    <row r="1050" spans="1:19">
      <c r="A1050" s="6"/>
      <c r="B1050" s="7"/>
      <c r="C1050" s="6" t="s">
        <v>1122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45" t="s">
        <v>961</v>
      </c>
      <c r="S1050" s="6" t="s">
        <v>1124</v>
      </c>
    </row>
    <row r="1051" spans="1:19">
      <c r="A1051" s="6"/>
      <c r="B1051" s="7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8"/>
      <c r="S1051" s="6" t="s">
        <v>1125</v>
      </c>
    </row>
    <row r="1052" spans="1:19">
      <c r="A1052" s="6"/>
      <c r="B1052" s="7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8"/>
      <c r="S1052" s="6" t="s">
        <v>1126</v>
      </c>
    </row>
    <row r="1053" spans="1:19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8"/>
      <c r="S1053" s="6" t="s">
        <v>1127</v>
      </c>
    </row>
    <row r="1054" spans="1:19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</row>
    <row r="1055" spans="1:19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</row>
    <row r="1056" spans="1:19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</row>
    <row r="1057" spans="1:19">
      <c r="A1057" s="6"/>
      <c r="B1057" s="6"/>
      <c r="C1057" s="6"/>
      <c r="D1057" s="6"/>
      <c r="E1057" s="6" t="s">
        <v>25</v>
      </c>
      <c r="F1057" s="6">
        <v>0</v>
      </c>
      <c r="G1057" s="6">
        <v>0</v>
      </c>
      <c r="H1057" s="6">
        <f>SUM(H1012:H1056)</f>
        <v>9</v>
      </c>
      <c r="I1057" s="6">
        <f>SUM(I1012:I1056)</f>
        <v>0</v>
      </c>
      <c r="J1057" s="6">
        <f>SUM(J1012:J1056)</f>
        <v>0</v>
      </c>
      <c r="K1057" s="6">
        <f t="shared" ref="K1057:Q1057" si="20">SUM(K1012:K1056)</f>
        <v>0</v>
      </c>
      <c r="L1057" s="6">
        <f t="shared" si="20"/>
        <v>0</v>
      </c>
      <c r="M1057" s="6">
        <f t="shared" si="20"/>
        <v>0</v>
      </c>
      <c r="N1057" s="6">
        <f t="shared" si="20"/>
        <v>0</v>
      </c>
      <c r="O1057" s="6">
        <f t="shared" si="20"/>
        <v>0</v>
      </c>
      <c r="P1057" s="6">
        <f t="shared" si="20"/>
        <v>21</v>
      </c>
      <c r="Q1057" s="6">
        <f t="shared" si="20"/>
        <v>0</v>
      </c>
      <c r="R1057" s="6"/>
      <c r="S1057" s="6"/>
    </row>
    <row r="1058" spans="1:19">
      <c r="A1058" s="52"/>
      <c r="B1058" s="52"/>
      <c r="C1058" s="52"/>
      <c r="D1058" s="52"/>
      <c r="E1058" s="52"/>
      <c r="F1058" s="52"/>
      <c r="G1058" s="52"/>
      <c r="H1058" s="52"/>
      <c r="I1058" s="52"/>
      <c r="J1058" s="52"/>
      <c r="K1058" s="52"/>
      <c r="L1058" s="52"/>
      <c r="M1058" s="52"/>
      <c r="N1058" s="52"/>
      <c r="O1058" s="52"/>
      <c r="P1058" s="52"/>
      <c r="Q1058" s="52"/>
      <c r="R1058" s="52"/>
      <c r="S1058" s="52"/>
    </row>
    <row r="1059" spans="1:19">
      <c r="A1059" s="52"/>
      <c r="B1059" s="52"/>
      <c r="C1059" s="5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  <c r="S1059" s="52"/>
    </row>
    <row r="1060" spans="1:19">
      <c r="A1060" s="52"/>
      <c r="B1060" s="52"/>
      <c r="C1060" s="52"/>
      <c r="D1060" s="52"/>
      <c r="E1060" s="52"/>
      <c r="F1060" s="52"/>
      <c r="G1060" s="52"/>
      <c r="H1060" s="52"/>
      <c r="I1060" s="52"/>
      <c r="J1060" s="52"/>
      <c r="K1060" s="52"/>
      <c r="L1060" s="52"/>
      <c r="M1060" s="52"/>
      <c r="N1060" s="52"/>
      <c r="O1060" s="52"/>
      <c r="P1060" s="52"/>
      <c r="Q1060" s="52"/>
      <c r="R1060" s="52"/>
      <c r="S1060" s="52"/>
    </row>
    <row r="1061" spans="1:19">
      <c r="A1061" s="52"/>
      <c r="B1061" s="52"/>
      <c r="C1061" s="52"/>
      <c r="D1061" s="52"/>
      <c r="E1061" s="52"/>
      <c r="F1061" s="52"/>
      <c r="G1061" s="52"/>
      <c r="H1061" s="52"/>
      <c r="I1061" s="52"/>
      <c r="J1061" s="52"/>
      <c r="K1061" s="52"/>
      <c r="L1061" s="52"/>
      <c r="M1061" s="52"/>
      <c r="N1061" s="52"/>
      <c r="O1061" s="52"/>
      <c r="P1061" s="52"/>
      <c r="Q1061" s="52"/>
      <c r="R1061" s="52"/>
      <c r="S1061" s="52"/>
    </row>
    <row r="1064" spans="1:19" ht="15" thickBot="1">
      <c r="A1064" s="10" t="s">
        <v>2</v>
      </c>
      <c r="B1064" s="10" t="s">
        <v>3</v>
      </c>
      <c r="C1064" s="10" t="s">
        <v>4</v>
      </c>
      <c r="D1064" s="10" t="s">
        <v>5</v>
      </c>
      <c r="E1064" s="10" t="s">
        <v>6</v>
      </c>
      <c r="F1064" s="10" t="s">
        <v>7</v>
      </c>
      <c r="G1064" s="10" t="s">
        <v>8</v>
      </c>
      <c r="H1064" s="10" t="s">
        <v>9</v>
      </c>
      <c r="I1064" s="10" t="s">
        <v>10</v>
      </c>
      <c r="J1064" s="10" t="s">
        <v>11</v>
      </c>
      <c r="K1064" s="10" t="s">
        <v>12</v>
      </c>
      <c r="L1064" s="10" t="s">
        <v>13</v>
      </c>
      <c r="M1064" s="10" t="s">
        <v>14</v>
      </c>
      <c r="N1064" s="11" t="s">
        <v>15</v>
      </c>
      <c r="O1064" s="10" t="s">
        <v>16</v>
      </c>
      <c r="P1064" s="10" t="s">
        <v>1954</v>
      </c>
      <c r="Q1064" s="10" t="s">
        <v>1955</v>
      </c>
      <c r="R1064" s="10" t="s">
        <v>17</v>
      </c>
      <c r="S1064" s="10" t="s">
        <v>18</v>
      </c>
    </row>
    <row r="1065" spans="1:19" ht="15" thickTop="1">
      <c r="A1065" s="6"/>
      <c r="B1065" s="7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8"/>
      <c r="S1065" s="6"/>
    </row>
    <row r="1066" spans="1:19">
      <c r="A1066" s="6">
        <v>18</v>
      </c>
      <c r="B1066" s="7">
        <v>43924</v>
      </c>
      <c r="C1066" s="6" t="s">
        <v>1128</v>
      </c>
      <c r="D1066" s="6" t="s">
        <v>649</v>
      </c>
      <c r="E1066" s="6" t="s">
        <v>20</v>
      </c>
      <c r="F1066" s="6"/>
      <c r="G1066" s="6"/>
      <c r="H1066" s="6">
        <v>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8" t="s">
        <v>960</v>
      </c>
      <c r="S1066" s="6" t="s">
        <v>1105</v>
      </c>
    </row>
    <row r="1067" spans="1:19">
      <c r="A1067" s="6"/>
      <c r="B1067" s="6"/>
      <c r="C1067" s="6" t="s">
        <v>1129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45" t="s">
        <v>1102</v>
      </c>
      <c r="S1067" s="6" t="s">
        <v>1132</v>
      </c>
    </row>
    <row r="1068" spans="1:19">
      <c r="A1068" s="6"/>
      <c r="B1068" s="7"/>
      <c r="C1068" s="6" t="s">
        <v>1130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45" t="s">
        <v>1131</v>
      </c>
      <c r="S1068" s="6" t="s">
        <v>1152</v>
      </c>
    </row>
    <row r="1069" spans="1:19">
      <c r="A1069" s="6"/>
      <c r="B1069" s="7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8"/>
      <c r="S1069" s="6"/>
    </row>
    <row r="1070" spans="1:19">
      <c r="A1070" s="6">
        <v>19</v>
      </c>
      <c r="B1070" s="7">
        <v>43924</v>
      </c>
      <c r="C1070" s="6" t="s">
        <v>445</v>
      </c>
      <c r="D1070" s="6" t="s">
        <v>649</v>
      </c>
      <c r="E1070" s="6" t="s">
        <v>20</v>
      </c>
      <c r="F1070" s="6"/>
      <c r="G1070" s="6"/>
      <c r="H1070" s="6">
        <v>1</v>
      </c>
      <c r="I1070" s="6"/>
      <c r="J1070" s="6"/>
      <c r="K1070" s="6"/>
      <c r="L1070" s="6"/>
      <c r="M1070" s="6"/>
      <c r="N1070" s="6"/>
      <c r="O1070" s="6"/>
      <c r="P1070" s="6">
        <v>3</v>
      </c>
      <c r="Q1070" s="6"/>
      <c r="R1070" s="8" t="s">
        <v>960</v>
      </c>
      <c r="S1070" s="6" t="s">
        <v>1105</v>
      </c>
    </row>
    <row r="1071" spans="1:19">
      <c r="A1071" s="6"/>
      <c r="B1071" s="7"/>
      <c r="C1071" s="6" t="s">
        <v>1133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45" t="s">
        <v>961</v>
      </c>
      <c r="S1071" s="6" t="s">
        <v>1134</v>
      </c>
    </row>
    <row r="1072" spans="1:19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8"/>
      <c r="S1072" s="6" t="s">
        <v>1135</v>
      </c>
    </row>
    <row r="1073" spans="1:19">
      <c r="A1073" s="6"/>
      <c r="B1073" s="7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8"/>
      <c r="S1073" s="6" t="s">
        <v>1151</v>
      </c>
    </row>
    <row r="1074" spans="1:19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8"/>
      <c r="S1074" s="6"/>
    </row>
    <row r="1075" spans="1:19">
      <c r="A1075" s="6">
        <v>20</v>
      </c>
      <c r="B1075" s="7">
        <v>43924</v>
      </c>
      <c r="C1075" s="6" t="s">
        <v>127</v>
      </c>
      <c r="D1075" s="6" t="s">
        <v>649</v>
      </c>
      <c r="E1075" s="6" t="s">
        <v>20</v>
      </c>
      <c r="F1075" s="6"/>
      <c r="G1075" s="6"/>
      <c r="H1075" s="6">
        <v>1</v>
      </c>
      <c r="I1075" s="6"/>
      <c r="J1075" s="6"/>
      <c r="K1075" s="6"/>
      <c r="L1075" s="6"/>
      <c r="M1075" s="6"/>
      <c r="N1075" s="6"/>
      <c r="O1075" s="6"/>
      <c r="P1075" s="6">
        <v>11</v>
      </c>
      <c r="Q1075" s="6"/>
      <c r="R1075" s="8" t="s">
        <v>960</v>
      </c>
      <c r="S1075" s="6" t="s">
        <v>1144</v>
      </c>
    </row>
    <row r="1076" spans="1:19">
      <c r="A1076" s="6"/>
      <c r="B1076" s="6"/>
      <c r="C1076" s="6" t="s">
        <v>1136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45" t="s">
        <v>961</v>
      </c>
      <c r="S1076" s="6" t="s">
        <v>1137</v>
      </c>
    </row>
    <row r="1077" spans="1:19">
      <c r="A1077" s="6"/>
      <c r="B1077" s="7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8"/>
      <c r="S1077" s="6" t="s">
        <v>1138</v>
      </c>
    </row>
    <row r="1078" spans="1:19">
      <c r="A1078" s="6"/>
      <c r="B1078" s="7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8"/>
      <c r="S1078" s="8" t="s">
        <v>1139</v>
      </c>
    </row>
    <row r="1079" spans="1:19">
      <c r="A1079" s="6"/>
      <c r="B1079" s="7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8"/>
      <c r="S1079" s="8" t="s">
        <v>1140</v>
      </c>
    </row>
    <row r="1080" spans="1:19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8"/>
      <c r="S1080" s="8" t="s">
        <v>1141</v>
      </c>
    </row>
    <row r="1081" spans="1:19">
      <c r="A1081" s="6"/>
      <c r="B1081" s="7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8"/>
      <c r="S1081" s="6" t="s">
        <v>1150</v>
      </c>
    </row>
    <row r="1082" spans="1:19">
      <c r="A1082" s="6"/>
      <c r="B1082" s="7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8"/>
      <c r="S1082" s="6"/>
    </row>
    <row r="1083" spans="1:19">
      <c r="A1083" s="6">
        <v>21</v>
      </c>
      <c r="B1083" s="7">
        <v>43924</v>
      </c>
      <c r="C1083" s="6" t="s">
        <v>1142</v>
      </c>
      <c r="D1083" s="6" t="s">
        <v>649</v>
      </c>
      <c r="E1083" s="6" t="s">
        <v>20</v>
      </c>
      <c r="F1083" s="6"/>
      <c r="G1083" s="6"/>
      <c r="H1083" s="6">
        <v>1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8" t="s">
        <v>960</v>
      </c>
      <c r="S1083" s="6" t="s">
        <v>1145</v>
      </c>
    </row>
    <row r="1084" spans="1:19">
      <c r="A1084" s="6"/>
      <c r="B1084" s="6"/>
      <c r="C1084" s="6" t="s">
        <v>1143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45" t="s">
        <v>1041</v>
      </c>
      <c r="S1084" s="6" t="s">
        <v>1153</v>
      </c>
    </row>
    <row r="1085" spans="1:19">
      <c r="A1085" s="6"/>
      <c r="B1085" s="7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8" t="s">
        <v>1147</v>
      </c>
      <c r="S1085" s="6" t="s">
        <v>1146</v>
      </c>
    </row>
    <row r="1086" spans="1:19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8" t="s">
        <v>1148</v>
      </c>
      <c r="S1086" s="6" t="s">
        <v>1149</v>
      </c>
    </row>
    <row r="1087" spans="1:19">
      <c r="A1087" s="6"/>
      <c r="B1087" s="7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8"/>
      <c r="S1087" s="6"/>
    </row>
    <row r="1088" spans="1:19">
      <c r="A1088" s="6">
        <v>22</v>
      </c>
      <c r="B1088" s="7">
        <v>43924</v>
      </c>
      <c r="C1088" s="6" t="s">
        <v>1038</v>
      </c>
      <c r="D1088" s="6" t="s">
        <v>182</v>
      </c>
      <c r="E1088" s="6" t="s">
        <v>147</v>
      </c>
      <c r="F1088" s="6"/>
      <c r="G1088" s="6"/>
      <c r="H1088" s="6"/>
      <c r="I1088" s="6"/>
      <c r="J1088" s="6">
        <v>1</v>
      </c>
      <c r="K1088" s="6"/>
      <c r="L1088" s="6"/>
      <c r="M1088" s="6"/>
      <c r="N1088" s="6"/>
      <c r="O1088" s="6"/>
      <c r="P1088" s="6">
        <v>3</v>
      </c>
      <c r="Q1088" s="6"/>
      <c r="R1088" s="8" t="s">
        <v>960</v>
      </c>
      <c r="S1088" s="6" t="s">
        <v>1155</v>
      </c>
    </row>
    <row r="1089" spans="1:19">
      <c r="A1089" s="6"/>
      <c r="B1089" s="7"/>
      <c r="C1089" s="6" t="s">
        <v>1154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45" t="s">
        <v>961</v>
      </c>
      <c r="S1089" s="6" t="s">
        <v>1156</v>
      </c>
    </row>
    <row r="1090" spans="1:19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8"/>
      <c r="S1090" s="6" t="s">
        <v>1157</v>
      </c>
    </row>
    <row r="1091" spans="1:19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8"/>
      <c r="S1091" s="6" t="s">
        <v>1158</v>
      </c>
    </row>
    <row r="1092" spans="1:19">
      <c r="A1092" s="6"/>
      <c r="B1092" s="7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8"/>
      <c r="S1092" s="6" t="s">
        <v>1159</v>
      </c>
    </row>
    <row r="1093" spans="1:19">
      <c r="A1093" s="6"/>
      <c r="B1093" s="7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8"/>
      <c r="S1093" s="6"/>
    </row>
    <row r="1094" spans="1:19">
      <c r="A1094" s="6">
        <v>23</v>
      </c>
      <c r="B1094" s="7">
        <v>43924</v>
      </c>
      <c r="C1094" s="6" t="s">
        <v>1160</v>
      </c>
      <c r="D1094" s="6" t="s">
        <v>252</v>
      </c>
      <c r="E1094" s="6" t="s">
        <v>22</v>
      </c>
      <c r="F1094" s="6"/>
      <c r="G1094" s="6"/>
      <c r="H1094" s="6">
        <v>1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8" t="s">
        <v>960</v>
      </c>
      <c r="S1094" s="6" t="s">
        <v>1161</v>
      </c>
    </row>
    <row r="1095" spans="1:19">
      <c r="A1095" s="6"/>
      <c r="B1095" s="7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45" t="s">
        <v>961</v>
      </c>
      <c r="S1095" s="6" t="s">
        <v>1162</v>
      </c>
    </row>
    <row r="1096" spans="1:19">
      <c r="A1096" s="6"/>
      <c r="B1096" s="7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8"/>
      <c r="S1096" s="6" t="s">
        <v>1163</v>
      </c>
    </row>
    <row r="1097" spans="1:19">
      <c r="A1097" s="6"/>
      <c r="B1097" s="7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8"/>
      <c r="S1097" s="6" t="s">
        <v>1164</v>
      </c>
    </row>
    <row r="1098" spans="1:19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8"/>
      <c r="S1098" s="6" t="s">
        <v>1433</v>
      </c>
    </row>
    <row r="1099" spans="1:19">
      <c r="A1099" s="6"/>
      <c r="B1099" s="7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8"/>
      <c r="S1099" s="6"/>
    </row>
    <row r="1100" spans="1:19">
      <c r="A1100" s="6">
        <v>24</v>
      </c>
      <c r="B1100" s="7">
        <v>43924</v>
      </c>
      <c r="C1100" s="6" t="s">
        <v>670</v>
      </c>
      <c r="D1100" s="6" t="s">
        <v>214</v>
      </c>
      <c r="E1100" s="6" t="s">
        <v>1169</v>
      </c>
      <c r="F1100" s="6"/>
      <c r="G1100" s="6"/>
      <c r="H1100" s="6">
        <v>1</v>
      </c>
      <c r="I1100" s="6"/>
      <c r="J1100" s="6"/>
      <c r="K1100" s="6"/>
      <c r="L1100" s="6"/>
      <c r="M1100" s="6"/>
      <c r="N1100" s="6"/>
      <c r="O1100" s="6"/>
      <c r="P1100" s="6">
        <v>11</v>
      </c>
      <c r="Q1100" s="6"/>
      <c r="R1100" s="8" t="s">
        <v>960</v>
      </c>
      <c r="S1100" s="6" t="s">
        <v>1170</v>
      </c>
    </row>
    <row r="1101" spans="1:19">
      <c r="A1101" s="6"/>
      <c r="B1101" s="6"/>
      <c r="C1101" s="6" t="s">
        <v>1168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45" t="s">
        <v>961</v>
      </c>
      <c r="S1101" s="6" t="s">
        <v>1171</v>
      </c>
    </row>
    <row r="1102" spans="1:19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 t="s">
        <v>1172</v>
      </c>
    </row>
    <row r="1103" spans="1:19">
      <c r="A1103" s="6"/>
      <c r="B1103" s="7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8"/>
      <c r="S1103" s="6" t="s">
        <v>1173</v>
      </c>
    </row>
    <row r="1104" spans="1:19">
      <c r="A1104" s="6"/>
      <c r="B1104" s="7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8"/>
      <c r="S1104" s="6" t="s">
        <v>1174</v>
      </c>
    </row>
    <row r="1105" spans="1:19">
      <c r="A1105" s="6"/>
      <c r="B1105" s="7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8"/>
      <c r="S1105" s="6"/>
    </row>
    <row r="1106" spans="1:19">
      <c r="A1106" s="6">
        <v>25</v>
      </c>
      <c r="B1106" s="7">
        <v>43954</v>
      </c>
      <c r="C1106" s="6" t="s">
        <v>1175</v>
      </c>
      <c r="D1106" s="6" t="s">
        <v>214</v>
      </c>
      <c r="E1106" s="6" t="s">
        <v>1169</v>
      </c>
      <c r="F1106" s="6"/>
      <c r="G1106" s="6"/>
      <c r="H1106" s="6">
        <v>1</v>
      </c>
      <c r="I1106" s="6"/>
      <c r="J1106" s="6"/>
      <c r="K1106" s="6"/>
      <c r="L1106" s="6"/>
      <c r="M1106" s="6"/>
      <c r="N1106" s="6"/>
      <c r="O1106" s="6"/>
      <c r="P1106" s="6">
        <v>3</v>
      </c>
      <c r="Q1106" s="6"/>
      <c r="R1106" s="8" t="s">
        <v>960</v>
      </c>
      <c r="S1106" s="6" t="s">
        <v>1177</v>
      </c>
    </row>
    <row r="1107" spans="1:19">
      <c r="A1107" s="6"/>
      <c r="B1107" s="6"/>
      <c r="C1107" s="6" t="s">
        <v>1176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45" t="s">
        <v>961</v>
      </c>
      <c r="S1107" s="6" t="s">
        <v>1178</v>
      </c>
    </row>
    <row r="1108" spans="1:19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 t="s">
        <v>1181</v>
      </c>
      <c r="S1108" s="6" t="s">
        <v>1179</v>
      </c>
    </row>
    <row r="1109" spans="1:19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 t="s">
        <v>1180</v>
      </c>
    </row>
    <row r="1110" spans="1:19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</row>
    <row r="1111" spans="1:19">
      <c r="A1111" s="6"/>
      <c r="B1111" s="6"/>
      <c r="C1111" s="6"/>
      <c r="D1111" s="6"/>
      <c r="E1111" s="6" t="s">
        <v>25</v>
      </c>
      <c r="F1111" s="6">
        <v>0</v>
      </c>
      <c r="G1111" s="6">
        <v>0</v>
      </c>
      <c r="H1111" s="6">
        <f>SUM(H1065:H1109)</f>
        <v>7</v>
      </c>
      <c r="I1111" s="6">
        <f>SUM(I1065:I1109)</f>
        <v>0</v>
      </c>
      <c r="J1111" s="6">
        <f>SUM(J1065:J1109)</f>
        <v>1</v>
      </c>
      <c r="K1111" s="6">
        <f t="shared" ref="K1111:Q1111" si="21">SUM(K1065:K1109)</f>
        <v>0</v>
      </c>
      <c r="L1111" s="6">
        <f t="shared" si="21"/>
        <v>0</v>
      </c>
      <c r="M1111" s="6">
        <f t="shared" si="21"/>
        <v>0</v>
      </c>
      <c r="N1111" s="6">
        <f t="shared" si="21"/>
        <v>0</v>
      </c>
      <c r="O1111" s="6">
        <f t="shared" si="21"/>
        <v>0</v>
      </c>
      <c r="P1111" s="6">
        <f t="shared" si="21"/>
        <v>31</v>
      </c>
      <c r="Q1111" s="6">
        <f t="shared" si="21"/>
        <v>0</v>
      </c>
      <c r="R1111" s="6"/>
      <c r="S1111" s="6"/>
    </row>
    <row r="1112" spans="1:19">
      <c r="A1112" s="52"/>
      <c r="B1112" s="52"/>
      <c r="C1112" s="52"/>
      <c r="D1112" s="52"/>
      <c r="E1112" s="52"/>
      <c r="F1112" s="52"/>
      <c r="G1112" s="52"/>
      <c r="H1112" s="52"/>
      <c r="I1112" s="52"/>
      <c r="J1112" s="52"/>
      <c r="K1112" s="52"/>
      <c r="L1112" s="52"/>
      <c r="M1112" s="52"/>
      <c r="N1112" s="52"/>
      <c r="O1112" s="52"/>
      <c r="P1112" s="52"/>
      <c r="Q1112" s="52"/>
      <c r="R1112" s="52"/>
      <c r="S1112" s="52"/>
    </row>
    <row r="1113" spans="1:19">
      <c r="A1113" s="52"/>
      <c r="B1113" s="52"/>
      <c r="C1113" s="52"/>
      <c r="D1113" s="52"/>
      <c r="E1113" s="52"/>
      <c r="F1113" s="52"/>
      <c r="G1113" s="52"/>
      <c r="H1113" s="52"/>
      <c r="I1113" s="52"/>
      <c r="J1113" s="52"/>
      <c r="K1113" s="52"/>
      <c r="L1113" s="52"/>
      <c r="M1113" s="52"/>
      <c r="N1113" s="52"/>
      <c r="O1113" s="52"/>
      <c r="P1113" s="52"/>
      <c r="Q1113" s="52"/>
      <c r="R1113" s="52"/>
      <c r="S1113" s="52"/>
    </row>
    <row r="1114" spans="1:19">
      <c r="A1114" s="52"/>
      <c r="B1114" s="52"/>
      <c r="C1114" s="52"/>
      <c r="D1114" s="52"/>
      <c r="E1114" s="52"/>
      <c r="F1114" s="52"/>
      <c r="G1114" s="52"/>
      <c r="H1114" s="52"/>
      <c r="I1114" s="52"/>
      <c r="J1114" s="52"/>
      <c r="K1114" s="52"/>
      <c r="L1114" s="52"/>
      <c r="M1114" s="52"/>
      <c r="N1114" s="52"/>
      <c r="O1114" s="52"/>
      <c r="P1114" s="52"/>
      <c r="Q1114" s="52"/>
      <c r="R1114" s="52"/>
      <c r="S1114" s="52"/>
    </row>
    <row r="1117" spans="1:19" ht="15" thickBot="1">
      <c r="A1117" s="10" t="s">
        <v>2</v>
      </c>
      <c r="B1117" s="10" t="s">
        <v>3</v>
      </c>
      <c r="C1117" s="10" t="s">
        <v>4</v>
      </c>
      <c r="D1117" s="10" t="s">
        <v>5</v>
      </c>
      <c r="E1117" s="10" t="s">
        <v>6</v>
      </c>
      <c r="F1117" s="10" t="s">
        <v>7</v>
      </c>
      <c r="G1117" s="10" t="s">
        <v>8</v>
      </c>
      <c r="H1117" s="10" t="s">
        <v>9</v>
      </c>
      <c r="I1117" s="10" t="s">
        <v>10</v>
      </c>
      <c r="J1117" s="10" t="s">
        <v>11</v>
      </c>
      <c r="K1117" s="10" t="s">
        <v>12</v>
      </c>
      <c r="L1117" s="10" t="s">
        <v>13</v>
      </c>
      <c r="M1117" s="10" t="s">
        <v>14</v>
      </c>
      <c r="N1117" s="11" t="s">
        <v>15</v>
      </c>
      <c r="O1117" s="10" t="s">
        <v>16</v>
      </c>
      <c r="P1117" s="10" t="s">
        <v>1954</v>
      </c>
      <c r="Q1117" s="10" t="s">
        <v>1955</v>
      </c>
      <c r="R1117" s="10" t="s">
        <v>17</v>
      </c>
      <c r="S1117" s="10" t="s">
        <v>18</v>
      </c>
    </row>
    <row r="1118" spans="1:19" ht="15" thickTop="1">
      <c r="A1118" s="6"/>
      <c r="B1118" s="7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8"/>
      <c r="S1118" s="6"/>
    </row>
    <row r="1119" spans="1:19">
      <c r="A1119" s="6">
        <v>26</v>
      </c>
      <c r="B1119" s="7">
        <v>43985</v>
      </c>
      <c r="C1119" s="6" t="s">
        <v>345</v>
      </c>
      <c r="D1119" s="6" t="s">
        <v>352</v>
      </c>
      <c r="E1119" s="6" t="s">
        <v>496</v>
      </c>
      <c r="F1119" s="6"/>
      <c r="G1119" s="6"/>
      <c r="H1119" s="6">
        <v>1</v>
      </c>
      <c r="I1119" s="6"/>
      <c r="J1119" s="6"/>
      <c r="K1119" s="6"/>
      <c r="L1119" s="6"/>
      <c r="M1119" s="6"/>
      <c r="N1119" s="6">
        <v>1</v>
      </c>
      <c r="O1119" s="6"/>
      <c r="P1119" s="6"/>
      <c r="Q1119" s="6"/>
      <c r="R1119" s="8" t="s">
        <v>1182</v>
      </c>
      <c r="S1119" s="8" t="s">
        <v>1191</v>
      </c>
    </row>
    <row r="1120" spans="1:19">
      <c r="A1120" s="6"/>
      <c r="B1120" s="6"/>
      <c r="C1120" s="6" t="s">
        <v>1213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45" t="s">
        <v>1183</v>
      </c>
      <c r="S1120" s="8" t="s">
        <v>1192</v>
      </c>
    </row>
    <row r="1121" spans="1:19">
      <c r="A1121" s="6"/>
      <c r="B1121" s="7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45" t="s">
        <v>1184</v>
      </c>
      <c r="S1121" s="8" t="s">
        <v>1193</v>
      </c>
    </row>
    <row r="1122" spans="1:19">
      <c r="A1122" s="6"/>
      <c r="B1122" s="7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8" t="s">
        <v>1185</v>
      </c>
      <c r="S1122" s="8" t="s">
        <v>1194</v>
      </c>
    </row>
    <row r="1123" spans="1:19">
      <c r="A1123" s="6"/>
      <c r="B1123" s="7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8" t="s">
        <v>1186</v>
      </c>
      <c r="S1123" s="8" t="s">
        <v>1195</v>
      </c>
    </row>
    <row r="1124" spans="1:19">
      <c r="A1124" s="6"/>
      <c r="B1124" s="7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45" t="s">
        <v>1187</v>
      </c>
      <c r="S1124" s="8" t="s">
        <v>1196</v>
      </c>
    </row>
    <row r="1125" spans="1:19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8" t="s">
        <v>1188</v>
      </c>
      <c r="S1125" s="8" t="s">
        <v>1197</v>
      </c>
    </row>
    <row r="1126" spans="1:19">
      <c r="A1126" s="6"/>
      <c r="B1126" s="7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8"/>
      <c r="S1126" s="8" t="s">
        <v>1198</v>
      </c>
    </row>
    <row r="1127" spans="1:19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8" t="s">
        <v>467</v>
      </c>
      <c r="S1127" s="8" t="s">
        <v>1199</v>
      </c>
    </row>
    <row r="1128" spans="1:19">
      <c r="A1128" s="6"/>
      <c r="B1128" s="7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8" t="s">
        <v>1190</v>
      </c>
      <c r="S1128" s="8" t="s">
        <v>1200</v>
      </c>
    </row>
    <row r="1129" spans="1:19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45" t="s">
        <v>1189</v>
      </c>
      <c r="S1129" s="8" t="s">
        <v>1201</v>
      </c>
    </row>
    <row r="1130" spans="1:19">
      <c r="A1130" s="6"/>
      <c r="B1130" s="7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8"/>
      <c r="S1130" s="8" t="s">
        <v>1202</v>
      </c>
    </row>
    <row r="1131" spans="1:19">
      <c r="A1131" s="6"/>
      <c r="B1131" s="7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8" t="s">
        <v>1214</v>
      </c>
      <c r="S1131" s="8" t="s">
        <v>1203</v>
      </c>
    </row>
    <row r="1132" spans="1:19">
      <c r="A1132" s="6"/>
      <c r="B1132" s="7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8" t="s">
        <v>1215</v>
      </c>
      <c r="S1132" s="8" t="s">
        <v>1204</v>
      </c>
    </row>
    <row r="1133" spans="1:19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8" t="s">
        <v>1216</v>
      </c>
      <c r="S1133" s="8" t="s">
        <v>1205</v>
      </c>
    </row>
    <row r="1134" spans="1:19">
      <c r="A1134" s="6"/>
      <c r="B1134" s="7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8"/>
      <c r="S1134" s="8" t="s">
        <v>1206</v>
      </c>
    </row>
    <row r="1135" spans="1:19">
      <c r="A1135" s="6"/>
      <c r="B1135" s="7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8"/>
      <c r="S1135" s="8" t="s">
        <v>1207</v>
      </c>
    </row>
    <row r="1136" spans="1:19">
      <c r="A1136" s="6"/>
      <c r="B1136" s="7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8"/>
      <c r="S1136" s="8" t="s">
        <v>1208</v>
      </c>
    </row>
    <row r="1137" spans="1:19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45"/>
      <c r="S1137" s="8" t="s">
        <v>1209</v>
      </c>
    </row>
    <row r="1138" spans="1:19">
      <c r="A1138" s="6"/>
      <c r="B1138" s="7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8"/>
      <c r="S1138" s="8" t="s">
        <v>1218</v>
      </c>
    </row>
    <row r="1139" spans="1:19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8"/>
      <c r="S1139" s="8" t="s">
        <v>1210</v>
      </c>
    </row>
    <row r="1140" spans="1:19">
      <c r="A1140" s="6"/>
      <c r="B1140" s="7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8"/>
      <c r="S1140" s="8" t="s">
        <v>1409</v>
      </c>
    </row>
    <row r="1141" spans="1:19">
      <c r="A1141" s="6"/>
      <c r="B1141" s="7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8"/>
      <c r="S1141" s="8" t="s">
        <v>1212</v>
      </c>
    </row>
    <row r="1142" spans="1:19">
      <c r="A1142" s="6"/>
      <c r="B1142" s="7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8"/>
      <c r="S1142" s="8"/>
    </row>
    <row r="1143" spans="1:19">
      <c r="A1143" s="6">
        <v>27</v>
      </c>
      <c r="B1143" s="7">
        <v>43985</v>
      </c>
      <c r="C1143" s="6" t="s">
        <v>982</v>
      </c>
      <c r="D1143" s="6" t="s">
        <v>202</v>
      </c>
      <c r="E1143" s="6" t="s">
        <v>147</v>
      </c>
      <c r="F1143" s="6"/>
      <c r="G1143" s="6"/>
      <c r="H1143" s="6">
        <v>1</v>
      </c>
      <c r="I1143" s="6"/>
      <c r="J1143" s="6"/>
      <c r="K1143" s="6"/>
      <c r="L1143" s="6"/>
      <c r="M1143" s="6"/>
      <c r="N1143" s="6"/>
      <c r="O1143" s="6"/>
      <c r="P1143" s="6">
        <v>4</v>
      </c>
      <c r="Q1143" s="6"/>
      <c r="R1143" s="8" t="s">
        <v>960</v>
      </c>
      <c r="S1143" s="6" t="s">
        <v>1410</v>
      </c>
    </row>
    <row r="1144" spans="1:19">
      <c r="A1144" s="6"/>
      <c r="B1144" s="7"/>
      <c r="C1144" s="6" t="s">
        <v>201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45" t="s">
        <v>985</v>
      </c>
      <c r="S1144" s="6" t="s">
        <v>1411</v>
      </c>
    </row>
    <row r="1145" spans="1:19">
      <c r="A1145" s="6"/>
      <c r="B1145" s="7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8" t="s">
        <v>1435</v>
      </c>
      <c r="S1145" s="6" t="s">
        <v>1434</v>
      </c>
    </row>
    <row r="1146" spans="1:19">
      <c r="A1146" s="6"/>
      <c r="B1146" s="7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8"/>
      <c r="S1146" s="6"/>
    </row>
    <row r="1147" spans="1:19">
      <c r="A1147" s="6">
        <v>28</v>
      </c>
      <c r="B1147" s="7">
        <v>44015</v>
      </c>
      <c r="C1147" s="6" t="s">
        <v>1228</v>
      </c>
      <c r="D1147" s="6" t="s">
        <v>337</v>
      </c>
      <c r="E1147" s="6" t="s">
        <v>22</v>
      </c>
      <c r="F1147" s="6">
        <v>1</v>
      </c>
      <c r="G1147" s="6"/>
      <c r="H1147" s="6"/>
      <c r="I1147" s="6"/>
      <c r="J1147" s="6"/>
      <c r="K1147" s="6"/>
      <c r="L1147" s="6"/>
      <c r="M1147" s="6"/>
      <c r="N1147" s="6"/>
      <c r="O1147" s="6"/>
      <c r="P1147" s="6">
        <v>106</v>
      </c>
      <c r="Q1147" s="6">
        <v>106</v>
      </c>
      <c r="R1147" s="8" t="s">
        <v>1226</v>
      </c>
      <c r="S1147" s="6" t="s">
        <v>1219</v>
      </c>
    </row>
    <row r="1148" spans="1:19">
      <c r="A1148" s="6"/>
      <c r="B1148" s="6"/>
      <c r="C1148" s="6" t="s">
        <v>1217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8" t="s">
        <v>1227</v>
      </c>
      <c r="S1148" s="6" t="s">
        <v>1220</v>
      </c>
    </row>
    <row r="1149" spans="1:19">
      <c r="A1149" s="6"/>
      <c r="B1149" s="7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8"/>
      <c r="S1149" s="6" t="s">
        <v>1221</v>
      </c>
    </row>
    <row r="1150" spans="1:19">
      <c r="A1150" s="6"/>
      <c r="B1150" s="7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8"/>
      <c r="S1150" s="8" t="s">
        <v>1222</v>
      </c>
    </row>
    <row r="1151" spans="1:19">
      <c r="A1151" s="6"/>
      <c r="B1151" s="7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8"/>
      <c r="S1151" s="8" t="s">
        <v>1224</v>
      </c>
    </row>
    <row r="1152" spans="1:19">
      <c r="A1152" s="6"/>
      <c r="B1152" s="7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45"/>
      <c r="S1152" s="8" t="s">
        <v>1223</v>
      </c>
    </row>
    <row r="1153" spans="1:19">
      <c r="A1153" s="6"/>
      <c r="B1153" s="7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8"/>
      <c r="S1153" s="8" t="s">
        <v>1225</v>
      </c>
    </row>
    <row r="1154" spans="1:19">
      <c r="A1154" s="6"/>
      <c r="B1154" s="7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8"/>
      <c r="S1154" s="8"/>
    </row>
    <row r="1155" spans="1:19">
      <c r="A1155" s="6">
        <v>29</v>
      </c>
      <c r="B1155" s="7">
        <v>44015</v>
      </c>
      <c r="C1155" s="6" t="s">
        <v>1231</v>
      </c>
      <c r="D1155" s="6" t="s">
        <v>846</v>
      </c>
      <c r="E1155" s="6" t="s">
        <v>22</v>
      </c>
      <c r="F1155" s="6">
        <v>1</v>
      </c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8" t="s">
        <v>1234</v>
      </c>
      <c r="S1155" s="6" t="s">
        <v>1232</v>
      </c>
    </row>
    <row r="1156" spans="1:19">
      <c r="A1156" s="6"/>
      <c r="B1156" s="7"/>
      <c r="C1156" s="6" t="s">
        <v>1229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45" t="s">
        <v>68</v>
      </c>
      <c r="S1156" s="6" t="s">
        <v>1233</v>
      </c>
    </row>
    <row r="1157" spans="1:19">
      <c r="A1157" s="6"/>
      <c r="B1157" s="7"/>
      <c r="C1157" s="6" t="s">
        <v>1230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8" t="s">
        <v>1235</v>
      </c>
      <c r="S1157" s="6"/>
    </row>
    <row r="1158" spans="1:19">
      <c r="A1158" s="6"/>
      <c r="B1158" s="7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8"/>
      <c r="S1158" s="6"/>
    </row>
    <row r="1159" spans="1:19">
      <c r="A1159" s="6">
        <v>30</v>
      </c>
      <c r="B1159" s="7">
        <v>44015</v>
      </c>
      <c r="C1159" s="6" t="s">
        <v>1236</v>
      </c>
      <c r="D1159" s="6" t="s">
        <v>806</v>
      </c>
      <c r="E1159" s="6" t="s">
        <v>105</v>
      </c>
      <c r="F1159" s="6">
        <v>1</v>
      </c>
      <c r="G1159" s="6"/>
      <c r="H1159" s="6">
        <v>1</v>
      </c>
      <c r="I1159" s="6"/>
      <c r="J1159" s="6"/>
      <c r="K1159" s="6"/>
      <c r="L1159" s="6"/>
      <c r="M1159" s="6"/>
      <c r="N1159" s="6"/>
      <c r="O1159" s="6"/>
      <c r="P1159" s="6"/>
      <c r="Q1159" s="6"/>
      <c r="R1159" s="8" t="s">
        <v>728</v>
      </c>
      <c r="S1159" s="6" t="s">
        <v>1255</v>
      </c>
    </row>
    <row r="1160" spans="1:19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 t="s">
        <v>1254</v>
      </c>
    </row>
    <row r="1161" spans="1:19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</row>
    <row r="1162" spans="1:19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8"/>
    </row>
    <row r="1163" spans="1:19">
      <c r="A1163" s="6"/>
      <c r="B1163" s="6"/>
      <c r="C1163" s="6"/>
      <c r="D1163" s="6"/>
      <c r="E1163" s="6" t="s">
        <v>25</v>
      </c>
      <c r="F1163" s="6">
        <f>SUM(F1119:F1162)</f>
        <v>3</v>
      </c>
      <c r="G1163" s="6">
        <f t="shared" ref="G1163:Q1163" si="22">SUM(G1119:G1162)</f>
        <v>0</v>
      </c>
      <c r="H1163" s="6">
        <f t="shared" si="22"/>
        <v>3</v>
      </c>
      <c r="I1163" s="6">
        <f t="shared" si="22"/>
        <v>0</v>
      </c>
      <c r="J1163" s="6">
        <f t="shared" si="22"/>
        <v>0</v>
      </c>
      <c r="K1163" s="6">
        <f t="shared" si="22"/>
        <v>0</v>
      </c>
      <c r="L1163" s="6">
        <f t="shared" si="22"/>
        <v>0</v>
      </c>
      <c r="M1163" s="6">
        <f t="shared" si="22"/>
        <v>0</v>
      </c>
      <c r="N1163" s="6">
        <f t="shared" si="22"/>
        <v>1</v>
      </c>
      <c r="O1163" s="6">
        <f t="shared" si="22"/>
        <v>0</v>
      </c>
      <c r="P1163" s="6">
        <f t="shared" si="22"/>
        <v>110</v>
      </c>
      <c r="Q1163" s="6">
        <f t="shared" si="22"/>
        <v>106</v>
      </c>
      <c r="R1163" s="6"/>
      <c r="S1163" s="8"/>
    </row>
    <row r="1164" spans="1:19">
      <c r="A1164" s="46"/>
      <c r="B1164" s="46"/>
      <c r="C1164" s="46"/>
      <c r="D1164" s="46"/>
      <c r="E1164" s="46"/>
      <c r="F1164" s="46"/>
      <c r="G1164" s="46"/>
      <c r="H1164" s="46"/>
      <c r="I1164" s="46"/>
      <c r="J1164" s="46"/>
      <c r="K1164" s="46"/>
      <c r="L1164" s="46"/>
      <c r="M1164" s="46"/>
      <c r="N1164" s="46"/>
      <c r="O1164" s="46"/>
      <c r="P1164" s="46"/>
      <c r="Q1164" s="46"/>
      <c r="R1164" s="46"/>
      <c r="S1164" s="85"/>
    </row>
    <row r="1165" spans="1:19">
      <c r="A1165" s="86"/>
      <c r="B1165" s="87"/>
      <c r="C1165" s="86"/>
      <c r="D1165" s="86"/>
      <c r="E1165" s="86"/>
      <c r="F1165" s="86"/>
      <c r="G1165" s="86"/>
      <c r="H1165" s="86"/>
      <c r="I1165" s="86"/>
      <c r="J1165" s="86"/>
      <c r="K1165" s="86"/>
      <c r="L1165" s="86"/>
      <c r="M1165" s="86"/>
      <c r="N1165" s="86"/>
      <c r="O1165" s="86"/>
      <c r="P1165" s="86"/>
      <c r="Q1165" s="86"/>
      <c r="R1165" s="88"/>
      <c r="S1165" s="58"/>
    </row>
    <row r="1166" spans="1:19">
      <c r="A1166" s="52"/>
      <c r="B1166" s="53"/>
      <c r="C1166" s="52"/>
      <c r="D1166" s="52"/>
      <c r="E1166" s="52"/>
      <c r="F1166" s="52"/>
      <c r="G1166" s="52"/>
      <c r="H1166" s="52"/>
      <c r="I1166" s="52"/>
      <c r="J1166" s="52"/>
      <c r="K1166" s="52"/>
      <c r="L1166" s="52"/>
      <c r="M1166" s="52"/>
      <c r="N1166" s="52"/>
      <c r="O1166" s="52"/>
      <c r="P1166" s="52"/>
      <c r="Q1166" s="52"/>
      <c r="R1166" s="80"/>
      <c r="S1166" s="56"/>
    </row>
    <row r="1167" spans="1:19">
      <c r="A1167" s="52"/>
      <c r="B1167" s="53"/>
      <c r="C1167" s="5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80"/>
      <c r="S1167" s="56"/>
    </row>
    <row r="1170" spans="1:19" ht="15" thickBot="1">
      <c r="A1170" s="10" t="s">
        <v>2</v>
      </c>
      <c r="B1170" s="10" t="s">
        <v>3</v>
      </c>
      <c r="C1170" s="10" t="s">
        <v>4</v>
      </c>
      <c r="D1170" s="10" t="s">
        <v>5</v>
      </c>
      <c r="E1170" s="10" t="s">
        <v>6</v>
      </c>
      <c r="F1170" s="10" t="s">
        <v>7</v>
      </c>
      <c r="G1170" s="10" t="s">
        <v>8</v>
      </c>
      <c r="H1170" s="10" t="s">
        <v>9</v>
      </c>
      <c r="I1170" s="10" t="s">
        <v>10</v>
      </c>
      <c r="J1170" s="10" t="s">
        <v>11</v>
      </c>
      <c r="K1170" s="10" t="s">
        <v>12</v>
      </c>
      <c r="L1170" s="10" t="s">
        <v>13</v>
      </c>
      <c r="M1170" s="10" t="s">
        <v>14</v>
      </c>
      <c r="N1170" s="11" t="s">
        <v>15</v>
      </c>
      <c r="O1170" s="10" t="s">
        <v>16</v>
      </c>
      <c r="P1170" s="10" t="s">
        <v>1954</v>
      </c>
      <c r="Q1170" s="10" t="s">
        <v>1955</v>
      </c>
      <c r="R1170" s="10" t="s">
        <v>17</v>
      </c>
      <c r="S1170" s="10" t="s">
        <v>18</v>
      </c>
    </row>
    <row r="1171" spans="1:19" ht="15" thickTop="1">
      <c r="A1171" s="70"/>
      <c r="B1171" s="70"/>
      <c r="C1171" s="70"/>
      <c r="D1171" s="70"/>
      <c r="E1171" s="70"/>
      <c r="F1171" s="94"/>
      <c r="G1171" s="70"/>
      <c r="H1171" s="70"/>
      <c r="I1171" s="70"/>
      <c r="J1171" s="70"/>
      <c r="K1171" s="70"/>
      <c r="L1171" s="70"/>
      <c r="M1171" s="70"/>
      <c r="N1171" s="71"/>
      <c r="O1171" s="70"/>
      <c r="P1171" s="70"/>
      <c r="Q1171" s="70"/>
      <c r="R1171" s="70"/>
      <c r="S1171" s="70"/>
    </row>
    <row r="1172" spans="1:19" ht="15.6">
      <c r="A1172" s="70"/>
      <c r="B1172" s="7">
        <v>44015</v>
      </c>
      <c r="C1172" s="70"/>
      <c r="D1172" s="70"/>
      <c r="E1172" s="70"/>
      <c r="F1172" s="94"/>
      <c r="G1172" s="70"/>
      <c r="H1172" s="70"/>
      <c r="I1172" s="96"/>
      <c r="J1172" s="70"/>
      <c r="K1172" s="70"/>
      <c r="L1172" s="70"/>
      <c r="M1172" s="70"/>
      <c r="N1172" s="71"/>
      <c r="O1172" s="70"/>
      <c r="P1172" s="129">
        <v>64</v>
      </c>
      <c r="Q1172" s="70"/>
      <c r="R1172" s="70"/>
      <c r="S1172" s="8" t="s">
        <v>1256</v>
      </c>
    </row>
    <row r="1173" spans="1:19">
      <c r="A1173" s="70"/>
      <c r="B1173" s="70"/>
      <c r="C1173" s="70"/>
      <c r="D1173" s="70"/>
      <c r="E1173" s="70"/>
      <c r="F1173" s="94"/>
      <c r="G1173" s="70"/>
      <c r="H1173" s="70"/>
      <c r="I1173" s="70"/>
      <c r="J1173" s="70"/>
      <c r="K1173" s="70"/>
      <c r="L1173" s="70"/>
      <c r="M1173" s="70"/>
      <c r="N1173" s="71"/>
      <c r="O1173" s="70"/>
      <c r="P1173" s="70"/>
      <c r="Q1173" s="70"/>
      <c r="R1173" s="70"/>
      <c r="S1173" s="8" t="s">
        <v>1257</v>
      </c>
    </row>
    <row r="1174" spans="1:19">
      <c r="A1174" s="70"/>
      <c r="B1174" s="70"/>
      <c r="C1174" s="70"/>
      <c r="D1174" s="70"/>
      <c r="E1174" s="70"/>
      <c r="F1174" s="94"/>
      <c r="G1174" s="70"/>
      <c r="H1174" s="70"/>
      <c r="I1174" s="70"/>
      <c r="J1174" s="70"/>
      <c r="K1174" s="70"/>
      <c r="L1174" s="70"/>
      <c r="M1174" s="70"/>
      <c r="N1174" s="71"/>
      <c r="O1174" s="70"/>
      <c r="P1174" s="70"/>
      <c r="Q1174" s="70"/>
      <c r="R1174" s="70"/>
      <c r="S1174" s="8" t="s">
        <v>1258</v>
      </c>
    </row>
    <row r="1175" spans="1:19">
      <c r="A1175" s="70"/>
      <c r="B1175" s="70"/>
      <c r="C1175" s="70"/>
      <c r="D1175" s="70"/>
      <c r="E1175" s="70"/>
      <c r="F1175" s="94"/>
      <c r="G1175" s="70"/>
      <c r="H1175" s="70"/>
      <c r="I1175" s="70"/>
      <c r="J1175" s="70"/>
      <c r="K1175" s="70"/>
      <c r="L1175" s="70"/>
      <c r="M1175" s="70"/>
      <c r="N1175" s="71"/>
      <c r="O1175" s="70"/>
      <c r="P1175" s="70"/>
      <c r="Q1175" s="70"/>
      <c r="R1175" s="70"/>
      <c r="S1175" s="8" t="s">
        <v>1259</v>
      </c>
    </row>
    <row r="1176" spans="1:19">
      <c r="A1176" s="70"/>
      <c r="B1176" s="70"/>
      <c r="C1176" s="70"/>
      <c r="D1176" s="70"/>
      <c r="E1176" s="70"/>
      <c r="F1176" s="94"/>
      <c r="G1176" s="70"/>
      <c r="H1176" s="70"/>
      <c r="I1176" s="70"/>
      <c r="J1176" s="70"/>
      <c r="K1176" s="70"/>
      <c r="L1176" s="70"/>
      <c r="M1176" s="70"/>
      <c r="N1176" s="71"/>
      <c r="O1176" s="70"/>
      <c r="P1176" s="70"/>
      <c r="Q1176" s="70"/>
      <c r="R1176" s="70"/>
      <c r="S1176" s="8" t="s">
        <v>1260</v>
      </c>
    </row>
    <row r="1177" spans="1:19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8"/>
      <c r="S1177" s="8" t="s">
        <v>1261</v>
      </c>
    </row>
    <row r="1178" spans="1:19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8"/>
      <c r="S1178" s="8" t="s">
        <v>1262</v>
      </c>
    </row>
    <row r="1179" spans="1:19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8" t="s">
        <v>1263</v>
      </c>
    </row>
    <row r="1180" spans="1:19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8" t="s">
        <v>1264</v>
      </c>
    </row>
    <row r="1181" spans="1:19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8" t="s">
        <v>1265</v>
      </c>
    </row>
    <row r="1182" spans="1:19">
      <c r="A1182" s="6"/>
      <c r="B1182" s="6"/>
      <c r="C1182" s="6"/>
      <c r="D1182" s="6"/>
      <c r="E1182" s="15"/>
      <c r="F1182" s="4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6"/>
      <c r="S1182" s="8" t="s">
        <v>1266</v>
      </c>
    </row>
    <row r="1183" spans="1:19">
      <c r="A1183" s="15"/>
      <c r="B1183" s="15"/>
      <c r="C1183" s="16"/>
      <c r="D1183" s="15"/>
      <c r="E1183" s="15"/>
      <c r="F1183" s="4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8" t="s">
        <v>1267</v>
      </c>
    </row>
    <row r="1184" spans="1:19">
      <c r="A1184" s="15"/>
      <c r="B1184" s="15"/>
      <c r="C1184" s="16"/>
      <c r="D1184" s="15"/>
      <c r="E1184" s="15"/>
      <c r="F1184" s="4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8" t="s">
        <v>1268</v>
      </c>
    </row>
    <row r="1185" spans="1:19">
      <c r="A1185" s="6"/>
      <c r="B1185" s="7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8"/>
      <c r="S1185" s="8" t="s">
        <v>1269</v>
      </c>
    </row>
    <row r="1186" spans="1:19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45"/>
      <c r="S1186" s="8" t="s">
        <v>1270</v>
      </c>
    </row>
    <row r="1187" spans="1:19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45"/>
      <c r="S1187" s="8"/>
    </row>
    <row r="1188" spans="1:19">
      <c r="A1188" s="6"/>
      <c r="B1188" s="7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45"/>
      <c r="S1188" s="8" t="s">
        <v>1271</v>
      </c>
    </row>
    <row r="1189" spans="1:19">
      <c r="A1189" s="6"/>
      <c r="B1189" s="7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8"/>
      <c r="S1189" s="8" t="s">
        <v>1272</v>
      </c>
    </row>
    <row r="1190" spans="1:19">
      <c r="A1190" s="6"/>
      <c r="B1190" s="7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8"/>
      <c r="S1190" s="8" t="s">
        <v>1273</v>
      </c>
    </row>
    <row r="1191" spans="1:19">
      <c r="A1191" s="6"/>
      <c r="B1191" s="7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8"/>
      <c r="S1191" s="8" t="s">
        <v>1274</v>
      </c>
    </row>
    <row r="1192" spans="1:19">
      <c r="A1192" s="6"/>
      <c r="B1192" s="7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8"/>
      <c r="S1192" s="8" t="s">
        <v>1275</v>
      </c>
    </row>
    <row r="1193" spans="1:19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8"/>
      <c r="S1193" s="8" t="s">
        <v>1276</v>
      </c>
    </row>
    <row r="1194" spans="1:19">
      <c r="A1194" s="6"/>
      <c r="B1194" s="7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8"/>
      <c r="S1194" s="8" t="s">
        <v>1277</v>
      </c>
    </row>
    <row r="1195" spans="1:19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45"/>
      <c r="S1195" s="8" t="s">
        <v>1278</v>
      </c>
    </row>
    <row r="1196" spans="1:19">
      <c r="A1196" s="6"/>
      <c r="B1196" s="7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8"/>
      <c r="S1196" s="8" t="s">
        <v>1279</v>
      </c>
    </row>
    <row r="1197" spans="1:19">
      <c r="A1197" s="6"/>
      <c r="B1197" s="7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8"/>
      <c r="S1197" s="8" t="s">
        <v>1280</v>
      </c>
    </row>
    <row r="1198" spans="1:19">
      <c r="A1198" s="6"/>
      <c r="B1198" s="7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8"/>
      <c r="S1198" s="8" t="s">
        <v>1281</v>
      </c>
    </row>
    <row r="1199" spans="1:19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8"/>
      <c r="S1199" s="8" t="s">
        <v>1282</v>
      </c>
    </row>
    <row r="1200" spans="1:19">
      <c r="A1200" s="6"/>
      <c r="B1200" s="7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8"/>
      <c r="S1200" s="8" t="s">
        <v>1283</v>
      </c>
    </row>
    <row r="1201" spans="1:19">
      <c r="A1201" s="6"/>
      <c r="B1201" s="7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8"/>
      <c r="S1201" s="8" t="s">
        <v>1284</v>
      </c>
    </row>
    <row r="1202" spans="1:19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45"/>
      <c r="S1202" s="8" t="s">
        <v>1285</v>
      </c>
    </row>
    <row r="1203" spans="1:19">
      <c r="A1203" s="6"/>
      <c r="B1203" s="7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8"/>
      <c r="S1203" s="8" t="s">
        <v>1286</v>
      </c>
    </row>
    <row r="1204" spans="1:19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8"/>
      <c r="S1204" s="8" t="s">
        <v>1287</v>
      </c>
    </row>
    <row r="1205" spans="1:19">
      <c r="A1205" s="6"/>
      <c r="B1205" s="7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8"/>
      <c r="S1205" s="8" t="s">
        <v>1288</v>
      </c>
    </row>
    <row r="1206" spans="1:19">
      <c r="A1206" s="6"/>
      <c r="B1206" s="7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8"/>
      <c r="S1206" s="6"/>
    </row>
    <row r="1207" spans="1:19">
      <c r="A1207" s="6">
        <v>31</v>
      </c>
      <c r="B1207" s="7">
        <v>44015</v>
      </c>
      <c r="C1207" s="6" t="s">
        <v>422</v>
      </c>
      <c r="D1207" s="6" t="s">
        <v>806</v>
      </c>
      <c r="E1207" s="6" t="s">
        <v>105</v>
      </c>
      <c r="F1207" s="6">
        <v>1</v>
      </c>
      <c r="G1207" s="6"/>
      <c r="H1207" s="6"/>
      <c r="I1207" s="6"/>
      <c r="J1207" s="6"/>
      <c r="K1207" s="6"/>
      <c r="L1207" s="6"/>
      <c r="M1207" s="6"/>
      <c r="N1207" s="6"/>
      <c r="O1207" s="6"/>
      <c r="P1207" s="6">
        <v>18</v>
      </c>
      <c r="Q1207" s="6"/>
      <c r="R1207" s="8" t="s">
        <v>728</v>
      </c>
      <c r="S1207" s="6" t="s">
        <v>1292</v>
      </c>
    </row>
    <row r="1208" spans="1:19">
      <c r="A1208" s="6"/>
      <c r="B1208" s="15"/>
      <c r="C1208" s="6" t="s">
        <v>1291</v>
      </c>
      <c r="D1208" s="45"/>
      <c r="E1208" s="45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 t="s">
        <v>1293</v>
      </c>
    </row>
    <row r="1209" spans="1:19">
      <c r="A1209" s="6"/>
      <c r="B1209" s="15"/>
      <c r="C1209" s="16"/>
      <c r="D1209" s="45"/>
      <c r="E1209" s="45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 t="s">
        <v>1294</v>
      </c>
    </row>
    <row r="1210" spans="1:19">
      <c r="A1210" s="6"/>
      <c r="B1210" s="15"/>
      <c r="C1210" s="16"/>
      <c r="D1210" s="45"/>
      <c r="E1210" s="45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 t="s">
        <v>1295</v>
      </c>
    </row>
    <row r="1211" spans="1:19">
      <c r="A1211" s="6"/>
      <c r="B1211" s="15"/>
      <c r="C1211" s="16"/>
      <c r="D1211" s="45"/>
      <c r="E1211" s="45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 t="s">
        <v>1296</v>
      </c>
    </row>
    <row r="1212" spans="1:19">
      <c r="A1212" s="6"/>
      <c r="B1212" s="15"/>
      <c r="C1212" s="16"/>
      <c r="D1212" s="45"/>
      <c r="E1212" s="45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</row>
    <row r="1213" spans="1:19">
      <c r="A1213" s="6">
        <v>32</v>
      </c>
      <c r="B1213" s="7">
        <v>44015</v>
      </c>
      <c r="C1213" s="6" t="s">
        <v>445</v>
      </c>
      <c r="D1213" s="6" t="s">
        <v>1299</v>
      </c>
      <c r="E1213" s="6" t="s">
        <v>44</v>
      </c>
      <c r="F1213" s="6"/>
      <c r="G1213" s="6"/>
      <c r="H1213" s="6"/>
      <c r="I1213" s="6"/>
      <c r="J1213" s="6">
        <v>1</v>
      </c>
      <c r="K1213" s="6"/>
      <c r="L1213" s="6"/>
      <c r="M1213" s="6"/>
      <c r="N1213" s="6"/>
      <c r="O1213" s="6"/>
      <c r="P1213" s="6">
        <v>1</v>
      </c>
      <c r="Q1213" s="6"/>
      <c r="R1213" s="8" t="s">
        <v>1301</v>
      </c>
      <c r="S1213" s="6" t="s">
        <v>1303</v>
      </c>
    </row>
    <row r="1214" spans="1:19">
      <c r="A1214" s="6"/>
      <c r="B1214" s="15"/>
      <c r="C1214" s="6" t="s">
        <v>1298</v>
      </c>
      <c r="D1214" s="6" t="s">
        <v>1300</v>
      </c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 t="s">
        <v>23</v>
      </c>
      <c r="S1214" s="6" t="s">
        <v>1304</v>
      </c>
    </row>
    <row r="1215" spans="1:19">
      <c r="A1215" s="6"/>
      <c r="B1215" s="15"/>
      <c r="C1215" s="6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 t="s">
        <v>1302</v>
      </c>
      <c r="S1215" s="6" t="s">
        <v>1305</v>
      </c>
    </row>
    <row r="1216" spans="1:19">
      <c r="A1216" s="6"/>
      <c r="B1216" s="15"/>
      <c r="C1216" s="6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15"/>
      <c r="S1216" s="16"/>
    </row>
    <row r="1217" spans="1:19">
      <c r="A1217" s="15"/>
      <c r="B1217" s="15"/>
      <c r="C1217" s="16"/>
      <c r="D1217" s="15"/>
      <c r="E1217" s="15"/>
      <c r="F1217" s="4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89"/>
      <c r="S1217" s="16"/>
    </row>
    <row r="1218" spans="1:19">
      <c r="A1218" s="6"/>
      <c r="B1218" s="6"/>
      <c r="C1218" s="6"/>
      <c r="D1218" s="6"/>
      <c r="E1218" s="6" t="s">
        <v>25</v>
      </c>
      <c r="F1218" s="6">
        <f>SUM(F1171:F1217)</f>
        <v>1</v>
      </c>
      <c r="G1218" s="6">
        <v>0</v>
      </c>
      <c r="H1218" s="6">
        <f>SUM(H1185:H1216)</f>
        <v>0</v>
      </c>
      <c r="I1218" s="6">
        <f>SUM(I1185:I1216)</f>
        <v>0</v>
      </c>
      <c r="J1218" s="6">
        <f>SUM(J1185:J1216)</f>
        <v>1</v>
      </c>
      <c r="K1218" s="6">
        <f t="shared" ref="K1218:Q1218" si="23">SUM(K1185:K1216)</f>
        <v>0</v>
      </c>
      <c r="L1218" s="6">
        <f t="shared" si="23"/>
        <v>0</v>
      </c>
      <c r="M1218" s="6">
        <f t="shared" si="23"/>
        <v>0</v>
      </c>
      <c r="N1218" s="6">
        <f t="shared" si="23"/>
        <v>0</v>
      </c>
      <c r="O1218" s="6">
        <f t="shared" si="23"/>
        <v>0</v>
      </c>
      <c r="P1218" s="6">
        <f>SUM(P1171:P1217)</f>
        <v>83</v>
      </c>
      <c r="Q1218" s="6">
        <f t="shared" si="23"/>
        <v>0</v>
      </c>
      <c r="R1218" s="6"/>
      <c r="S1218" s="6"/>
    </row>
    <row r="1219" spans="1:19">
      <c r="A1219" s="52"/>
      <c r="B1219" s="52"/>
      <c r="C1219" s="5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  <c r="S1219" s="52"/>
    </row>
    <row r="1220" spans="1:19">
      <c r="A1220" s="52"/>
      <c r="B1220" s="52"/>
      <c r="C1220" s="52"/>
      <c r="D1220" s="52"/>
      <c r="E1220" s="52"/>
      <c r="F1220" s="52"/>
      <c r="G1220" s="52"/>
      <c r="H1220" s="52"/>
      <c r="I1220" s="52"/>
      <c r="J1220" s="52"/>
      <c r="K1220" s="52"/>
      <c r="L1220" s="52"/>
      <c r="M1220" s="52"/>
      <c r="N1220" s="52"/>
      <c r="O1220" s="52"/>
      <c r="P1220" s="52"/>
      <c r="Q1220" s="52"/>
      <c r="R1220" s="52"/>
      <c r="S1220" s="52"/>
    </row>
    <row r="1223" spans="1:19" ht="15" thickBot="1">
      <c r="A1223" s="10" t="s">
        <v>2</v>
      </c>
      <c r="B1223" s="10" t="s">
        <v>3</v>
      </c>
      <c r="C1223" s="10" t="s">
        <v>4</v>
      </c>
      <c r="D1223" s="10" t="s">
        <v>5</v>
      </c>
      <c r="E1223" s="10" t="s">
        <v>6</v>
      </c>
      <c r="F1223" s="10" t="s">
        <v>7</v>
      </c>
      <c r="G1223" s="10" t="s">
        <v>8</v>
      </c>
      <c r="H1223" s="10" t="s">
        <v>9</v>
      </c>
      <c r="I1223" s="10" t="s">
        <v>10</v>
      </c>
      <c r="J1223" s="10" t="s">
        <v>11</v>
      </c>
      <c r="K1223" s="10" t="s">
        <v>12</v>
      </c>
      <c r="L1223" s="10" t="s">
        <v>13</v>
      </c>
      <c r="M1223" s="10" t="s">
        <v>14</v>
      </c>
      <c r="N1223" s="11" t="s">
        <v>15</v>
      </c>
      <c r="O1223" s="10" t="s">
        <v>16</v>
      </c>
      <c r="P1223" s="10" t="s">
        <v>1954</v>
      </c>
      <c r="Q1223" s="10" t="s">
        <v>1955</v>
      </c>
      <c r="R1223" s="10" t="s">
        <v>17</v>
      </c>
      <c r="S1223" s="10" t="s">
        <v>18</v>
      </c>
    </row>
    <row r="1224" spans="1:19" ht="15" thickTop="1">
      <c r="A1224" s="6"/>
      <c r="B1224" s="7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8"/>
      <c r="S1224" s="6"/>
    </row>
    <row r="1225" spans="1:19">
      <c r="A1225" s="6"/>
      <c r="B1225" s="7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45" t="s">
        <v>1310</v>
      </c>
      <c r="S1225" s="6" t="s">
        <v>1306</v>
      </c>
    </row>
    <row r="1226" spans="1:19">
      <c r="A1226" s="6"/>
      <c r="B1226" s="7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45" t="s">
        <v>1311</v>
      </c>
      <c r="S1226" s="6" t="s">
        <v>1307</v>
      </c>
    </row>
    <row r="1227" spans="1:19">
      <c r="A1227" s="6"/>
      <c r="B1227" s="7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8" t="s">
        <v>1312</v>
      </c>
      <c r="S1227" s="6" t="s">
        <v>1308</v>
      </c>
    </row>
    <row r="1228" spans="1:19">
      <c r="A1228" s="6"/>
      <c r="B1228" s="7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8" t="s">
        <v>1313</v>
      </c>
      <c r="S1228" s="6" t="s">
        <v>1309</v>
      </c>
    </row>
    <row r="1229" spans="1:19">
      <c r="A1229" s="6"/>
      <c r="B1229" s="7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8"/>
      <c r="S1229" s="6"/>
    </row>
    <row r="1230" spans="1:19">
      <c r="A1230" s="6">
        <v>33</v>
      </c>
      <c r="B1230" s="7">
        <v>44046</v>
      </c>
      <c r="C1230" s="6" t="s">
        <v>1237</v>
      </c>
      <c r="D1230" s="6" t="s">
        <v>1238</v>
      </c>
      <c r="E1230" s="6" t="s">
        <v>873</v>
      </c>
      <c r="F1230" s="6"/>
      <c r="G1230" s="6"/>
      <c r="H1230" s="6"/>
      <c r="I1230" s="6"/>
      <c r="J1230" s="6">
        <v>1</v>
      </c>
      <c r="K1230" s="6"/>
      <c r="L1230" s="6"/>
      <c r="M1230" s="6"/>
      <c r="N1230" s="6"/>
      <c r="O1230" s="6"/>
      <c r="P1230" s="6">
        <v>5</v>
      </c>
      <c r="Q1230" s="6"/>
      <c r="R1230" s="45" t="s">
        <v>1239</v>
      </c>
      <c r="S1230" s="6" t="s">
        <v>1242</v>
      </c>
    </row>
    <row r="1231" spans="1:19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8" t="s">
        <v>1240</v>
      </c>
      <c r="S1231" s="6" t="s">
        <v>1289</v>
      </c>
    </row>
    <row r="1232" spans="1:19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8" t="s">
        <v>1241</v>
      </c>
      <c r="S1232" s="6" t="s">
        <v>1290</v>
      </c>
    </row>
    <row r="1233" spans="1:19">
      <c r="A1233" s="6"/>
      <c r="B1233" s="15"/>
      <c r="C1233" s="16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6"/>
    </row>
    <row r="1234" spans="1:19">
      <c r="A1234" s="6">
        <v>34</v>
      </c>
      <c r="B1234" s="7">
        <v>44046</v>
      </c>
      <c r="C1234" s="6" t="s">
        <v>1243</v>
      </c>
      <c r="D1234" s="6" t="s">
        <v>1244</v>
      </c>
      <c r="E1234" s="6" t="s">
        <v>1245</v>
      </c>
      <c r="F1234" s="6"/>
      <c r="G1234" s="6"/>
      <c r="H1234" s="6"/>
      <c r="I1234" s="6">
        <v>1</v>
      </c>
      <c r="J1234" s="6"/>
      <c r="K1234" s="6"/>
      <c r="L1234" s="6"/>
      <c r="M1234" s="6"/>
      <c r="N1234" s="6"/>
      <c r="O1234" s="6"/>
      <c r="P1234" s="6"/>
      <c r="Q1234" s="6"/>
      <c r="R1234" s="8" t="s">
        <v>1246</v>
      </c>
      <c r="S1234" s="6" t="s">
        <v>1251</v>
      </c>
    </row>
    <row r="1235" spans="1:19">
      <c r="A1235" s="6"/>
      <c r="B1235" s="7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8" t="s">
        <v>1247</v>
      </c>
      <c r="S1235" s="8" t="s">
        <v>1330</v>
      </c>
    </row>
    <row r="1236" spans="1:19">
      <c r="A1236" s="6"/>
      <c r="B1236" s="7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45" t="s">
        <v>1248</v>
      </c>
      <c r="S1236" s="6" t="s">
        <v>1252</v>
      </c>
    </row>
    <row r="1237" spans="1:19">
      <c r="A1237" s="6"/>
      <c r="B1237" s="7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8" t="s">
        <v>1249</v>
      </c>
      <c r="S1237" s="8" t="s">
        <v>1331</v>
      </c>
    </row>
    <row r="1238" spans="1:19">
      <c r="A1238" s="6"/>
      <c r="B1238" s="7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8" t="s">
        <v>1250</v>
      </c>
      <c r="S1238" s="8" t="s">
        <v>1332</v>
      </c>
    </row>
    <row r="1239" spans="1:19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8"/>
      <c r="S1239" s="6" t="s">
        <v>1334</v>
      </c>
    </row>
    <row r="1240" spans="1:19">
      <c r="A1240" s="6"/>
      <c r="B1240" s="7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8"/>
      <c r="S1240" s="8" t="s">
        <v>1333</v>
      </c>
    </row>
    <row r="1241" spans="1:19">
      <c r="A1241" s="6"/>
      <c r="B1241" s="7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8"/>
      <c r="S1241" s="8" t="s">
        <v>1253</v>
      </c>
    </row>
    <row r="1242" spans="1:19">
      <c r="A1242" s="6"/>
      <c r="B1242" s="7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8"/>
      <c r="S1242" s="8" t="s">
        <v>1335</v>
      </c>
    </row>
    <row r="1243" spans="1:19">
      <c r="A1243" s="15"/>
      <c r="B1243" s="15"/>
      <c r="C1243" s="16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6"/>
    </row>
    <row r="1244" spans="1:19">
      <c r="A1244" s="6">
        <v>35</v>
      </c>
      <c r="B1244" s="7">
        <v>44077</v>
      </c>
      <c r="C1244" s="6" t="s">
        <v>422</v>
      </c>
      <c r="D1244" s="6" t="s">
        <v>1315</v>
      </c>
      <c r="E1244" s="6" t="s">
        <v>167</v>
      </c>
      <c r="F1244" s="16"/>
      <c r="G1244" s="16"/>
      <c r="H1244" s="6">
        <v>1</v>
      </c>
      <c r="I1244" s="16"/>
      <c r="J1244" s="16"/>
      <c r="K1244" s="16"/>
      <c r="L1244" s="16"/>
      <c r="M1244" s="16"/>
      <c r="N1244" s="16"/>
      <c r="O1244" s="16"/>
      <c r="P1244" s="16">
        <v>1</v>
      </c>
      <c r="Q1244" s="16"/>
      <c r="R1244" s="8" t="s">
        <v>1246</v>
      </c>
      <c r="S1244" s="6" t="s">
        <v>1318</v>
      </c>
    </row>
    <row r="1245" spans="1:19">
      <c r="A1245" s="15"/>
      <c r="B1245" s="15"/>
      <c r="C1245" s="6" t="s">
        <v>1314</v>
      </c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8" t="s">
        <v>985</v>
      </c>
      <c r="S1245" s="6" t="s">
        <v>1319</v>
      </c>
    </row>
    <row r="1246" spans="1:19">
      <c r="A1246" s="15"/>
      <c r="B1246" s="15"/>
      <c r="C1246" s="16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45" t="s">
        <v>1316</v>
      </c>
      <c r="S1246" s="6" t="s">
        <v>1320</v>
      </c>
    </row>
    <row r="1247" spans="1:19">
      <c r="A1247" s="15"/>
      <c r="B1247" s="15"/>
      <c r="C1247" s="16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45" t="s">
        <v>1317</v>
      </c>
      <c r="S1247" s="6" t="s">
        <v>1321</v>
      </c>
    </row>
    <row r="1248" spans="1:19">
      <c r="A1248" s="15"/>
      <c r="B1248" s="15"/>
      <c r="C1248" s="16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6">
        <v>1</v>
      </c>
      <c r="Q1248" s="15"/>
      <c r="R1248" s="45"/>
      <c r="S1248" s="6"/>
    </row>
    <row r="1249" spans="1:19">
      <c r="A1249" s="6">
        <v>36</v>
      </c>
      <c r="B1249" s="7">
        <v>44168</v>
      </c>
      <c r="C1249" s="6" t="s">
        <v>992</v>
      </c>
      <c r="D1249" s="6" t="s">
        <v>926</v>
      </c>
      <c r="E1249" s="6" t="s">
        <v>44</v>
      </c>
      <c r="F1249" s="6"/>
      <c r="G1249" s="6"/>
      <c r="H1249" s="6"/>
      <c r="I1249" s="6"/>
      <c r="J1249" s="6">
        <v>1</v>
      </c>
      <c r="K1249" s="6"/>
      <c r="L1249" s="6"/>
      <c r="M1249" s="6"/>
      <c r="N1249" s="6"/>
      <c r="O1249" s="6"/>
      <c r="P1249" s="6"/>
      <c r="Q1249" s="6"/>
      <c r="R1249" s="8" t="s">
        <v>1246</v>
      </c>
      <c r="S1249" s="6" t="s">
        <v>1340</v>
      </c>
    </row>
    <row r="1250" spans="1:19">
      <c r="A1250" s="6"/>
      <c r="B1250" s="6"/>
      <c r="C1250" s="6" t="s">
        <v>1338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8" t="s">
        <v>1339</v>
      </c>
      <c r="S1250" s="6" t="s">
        <v>1341</v>
      </c>
    </row>
    <row r="1251" spans="1:19">
      <c r="A1251" s="6"/>
      <c r="B1251" s="7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8"/>
      <c r="S1251" s="6" t="s">
        <v>1342</v>
      </c>
    </row>
    <row r="1252" spans="1:19">
      <c r="A1252" s="6"/>
      <c r="B1252" s="7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8"/>
      <c r="S1252" s="6" t="s">
        <v>1343</v>
      </c>
    </row>
    <row r="1253" spans="1:19">
      <c r="A1253" s="6"/>
      <c r="B1253" s="7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45"/>
      <c r="S1253" s="6"/>
    </row>
    <row r="1254" spans="1:19">
      <c r="A1254" s="6">
        <v>37</v>
      </c>
      <c r="B1254" s="7" t="s">
        <v>1344</v>
      </c>
      <c r="C1254" s="6" t="s">
        <v>969</v>
      </c>
      <c r="D1254" s="6" t="s">
        <v>1346</v>
      </c>
      <c r="E1254" s="6" t="s">
        <v>105</v>
      </c>
      <c r="F1254" s="6"/>
      <c r="G1254" s="6"/>
      <c r="H1254" s="6"/>
      <c r="I1254" s="6"/>
      <c r="J1254" s="6"/>
      <c r="K1254" s="6">
        <v>1</v>
      </c>
      <c r="L1254" s="6"/>
      <c r="M1254" s="6"/>
      <c r="N1254" s="6"/>
      <c r="O1254" s="6"/>
      <c r="P1254" s="6">
        <v>6</v>
      </c>
      <c r="Q1254" s="6"/>
      <c r="R1254" s="8" t="s">
        <v>1246</v>
      </c>
      <c r="S1254" s="6" t="s">
        <v>1347</v>
      </c>
    </row>
    <row r="1255" spans="1:19">
      <c r="A1255" s="6"/>
      <c r="B1255" s="6"/>
      <c r="C1255" s="6" t="s">
        <v>1345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8" t="s">
        <v>1339</v>
      </c>
      <c r="S1255" s="6" t="s">
        <v>1348</v>
      </c>
    </row>
    <row r="1256" spans="1:19">
      <c r="A1256" s="6"/>
      <c r="B1256" s="7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8"/>
      <c r="S1256" s="6" t="s">
        <v>1349</v>
      </c>
    </row>
    <row r="1257" spans="1:19">
      <c r="A1257" s="6"/>
      <c r="B1257" s="7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8"/>
      <c r="S1257" s="6" t="s">
        <v>1350</v>
      </c>
    </row>
    <row r="1258" spans="1:19">
      <c r="A1258" s="6"/>
      <c r="B1258" s="7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8"/>
      <c r="S1258" s="6" t="s">
        <v>1351</v>
      </c>
    </row>
    <row r="1259" spans="1:19">
      <c r="A1259" s="6"/>
      <c r="B1259" s="7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45"/>
      <c r="S1259" s="6"/>
    </row>
    <row r="1260" spans="1:19">
      <c r="A1260" s="6">
        <v>38</v>
      </c>
      <c r="B1260" s="7" t="s">
        <v>1352</v>
      </c>
      <c r="C1260" s="6" t="s">
        <v>230</v>
      </c>
      <c r="D1260" s="6" t="s">
        <v>832</v>
      </c>
      <c r="E1260" s="6" t="s">
        <v>20</v>
      </c>
      <c r="F1260" s="6"/>
      <c r="G1260" s="6"/>
      <c r="H1260" s="6"/>
      <c r="I1260" s="6"/>
      <c r="J1260" s="6">
        <v>1</v>
      </c>
      <c r="K1260" s="6"/>
      <c r="L1260" s="6"/>
      <c r="M1260" s="6"/>
      <c r="N1260" s="6"/>
      <c r="O1260" s="6"/>
      <c r="P1260" s="6">
        <v>6</v>
      </c>
      <c r="Q1260" s="6"/>
      <c r="R1260" s="8" t="s">
        <v>1246</v>
      </c>
      <c r="S1260" s="6" t="s">
        <v>1354</v>
      </c>
    </row>
    <row r="1261" spans="1:19">
      <c r="A1261" s="6"/>
      <c r="B1261" s="7"/>
      <c r="C1261" s="6" t="s">
        <v>1353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8" t="s">
        <v>1339</v>
      </c>
      <c r="S1261" s="6" t="s">
        <v>1355</v>
      </c>
    </row>
    <row r="1262" spans="1:19">
      <c r="A1262" s="6"/>
      <c r="B1262" s="7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8"/>
      <c r="S1262" s="6" t="s">
        <v>1356</v>
      </c>
    </row>
    <row r="1263" spans="1:19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8"/>
      <c r="S1263" s="1" t="s">
        <v>1357</v>
      </c>
    </row>
    <row r="1264" spans="1:19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</row>
    <row r="1265" spans="1:19">
      <c r="A1265" s="6">
        <v>39</v>
      </c>
      <c r="B1265" s="7" t="s">
        <v>1358</v>
      </c>
      <c r="C1265" s="6" t="s">
        <v>1359</v>
      </c>
      <c r="D1265" s="6" t="s">
        <v>926</v>
      </c>
      <c r="E1265" s="6" t="s">
        <v>369</v>
      </c>
      <c r="F1265" s="6"/>
      <c r="G1265" s="6"/>
      <c r="H1265" s="6"/>
      <c r="I1265" s="6"/>
      <c r="J1265" s="6">
        <v>1</v>
      </c>
      <c r="K1265" s="6"/>
      <c r="L1265" s="6"/>
      <c r="M1265" s="6"/>
      <c r="N1265" s="6"/>
      <c r="O1265" s="6"/>
      <c r="P1265" s="6">
        <v>3</v>
      </c>
      <c r="Q1265" s="6"/>
      <c r="R1265" s="8" t="s">
        <v>1246</v>
      </c>
      <c r="S1265" s="8" t="s">
        <v>1362</v>
      </c>
    </row>
    <row r="1266" spans="1:19">
      <c r="A1266" s="6"/>
      <c r="B1266" s="7"/>
      <c r="C1266" s="6" t="s">
        <v>1360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8" t="s">
        <v>1361</v>
      </c>
      <c r="S1266" s="8" t="s">
        <v>1363</v>
      </c>
    </row>
    <row r="1267" spans="1:19">
      <c r="A1267" s="6"/>
      <c r="B1267" s="7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8" t="s">
        <v>1368</v>
      </c>
      <c r="S1267" s="8" t="s">
        <v>1364</v>
      </c>
    </row>
    <row r="1268" spans="1:19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8" t="s">
        <v>1369</v>
      </c>
      <c r="S1268" s="8" t="s">
        <v>1365</v>
      </c>
    </row>
    <row r="1269" spans="1:19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8" t="s">
        <v>1370</v>
      </c>
      <c r="S1269" s="8" t="s">
        <v>1366</v>
      </c>
    </row>
    <row r="1270" spans="1:19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8" t="s">
        <v>1371</v>
      </c>
      <c r="S1270" s="8" t="s">
        <v>1367</v>
      </c>
    </row>
    <row r="1271" spans="1:19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8"/>
      <c r="S1271" s="8"/>
    </row>
    <row r="1272" spans="1:19">
      <c r="A1272" s="6"/>
      <c r="B1272" s="6"/>
      <c r="C1272" s="6"/>
      <c r="D1272" s="6"/>
      <c r="E1272" s="6" t="s">
        <v>25</v>
      </c>
      <c r="F1272" s="6">
        <v>0</v>
      </c>
      <c r="G1272" s="6">
        <v>0</v>
      </c>
      <c r="H1272" s="6">
        <f>SUM(H1224:H1271)</f>
        <v>1</v>
      </c>
      <c r="I1272" s="6">
        <f>SUM(I1224:I1271)</f>
        <v>1</v>
      </c>
      <c r="J1272" s="6">
        <f>SUM(J1224:J1271)</f>
        <v>4</v>
      </c>
      <c r="K1272" s="6">
        <f t="shared" ref="K1272:Q1272" si="24">SUM(K1224:K1271)</f>
        <v>1</v>
      </c>
      <c r="L1272" s="6">
        <f t="shared" si="24"/>
        <v>0</v>
      </c>
      <c r="M1272" s="6">
        <f t="shared" si="24"/>
        <v>0</v>
      </c>
      <c r="N1272" s="6">
        <f t="shared" si="24"/>
        <v>0</v>
      </c>
      <c r="O1272" s="6">
        <f t="shared" si="24"/>
        <v>0</v>
      </c>
      <c r="P1272" s="6">
        <f t="shared" si="24"/>
        <v>22</v>
      </c>
      <c r="Q1272" s="6">
        <f t="shared" si="24"/>
        <v>0</v>
      </c>
      <c r="R1272" s="6"/>
      <c r="S1272" s="6"/>
    </row>
    <row r="1273" spans="1:19">
      <c r="A1273" s="52"/>
      <c r="B1273" s="52"/>
      <c r="C1273" s="52"/>
      <c r="D1273" s="52"/>
      <c r="E1273" s="52"/>
      <c r="F1273" s="52"/>
      <c r="G1273" s="52"/>
      <c r="H1273" s="52"/>
      <c r="I1273" s="52"/>
      <c r="J1273" s="52"/>
      <c r="K1273" s="52"/>
      <c r="L1273" s="52"/>
      <c r="M1273" s="52"/>
      <c r="N1273" s="52"/>
      <c r="O1273" s="52"/>
      <c r="P1273" s="52"/>
      <c r="Q1273" s="52"/>
      <c r="R1273" s="52"/>
      <c r="S1273" s="52"/>
    </row>
    <row r="1276" spans="1:19" ht="15" thickBot="1">
      <c r="A1276" s="10" t="s">
        <v>2</v>
      </c>
      <c r="B1276" s="10" t="s">
        <v>3</v>
      </c>
      <c r="C1276" s="10" t="s">
        <v>4</v>
      </c>
      <c r="D1276" s="10" t="s">
        <v>5</v>
      </c>
      <c r="E1276" s="10" t="s">
        <v>6</v>
      </c>
      <c r="F1276" s="10" t="s">
        <v>7</v>
      </c>
      <c r="G1276" s="10" t="s">
        <v>8</v>
      </c>
      <c r="H1276" s="10" t="s">
        <v>9</v>
      </c>
      <c r="I1276" s="10" t="s">
        <v>10</v>
      </c>
      <c r="J1276" s="10" t="s">
        <v>11</v>
      </c>
      <c r="K1276" s="10" t="s">
        <v>12</v>
      </c>
      <c r="L1276" s="10" t="s">
        <v>13</v>
      </c>
      <c r="M1276" s="10" t="s">
        <v>14</v>
      </c>
      <c r="N1276" s="11" t="s">
        <v>15</v>
      </c>
      <c r="O1276" s="10" t="s">
        <v>16</v>
      </c>
      <c r="P1276" s="10" t="s">
        <v>1954</v>
      </c>
      <c r="Q1276" s="10" t="s">
        <v>1955</v>
      </c>
      <c r="R1276" s="10" t="s">
        <v>17</v>
      </c>
      <c r="S1276" s="10" t="s">
        <v>18</v>
      </c>
    </row>
    <row r="1277" spans="1:19" ht="15" thickTop="1">
      <c r="A1277" s="6"/>
      <c r="B1277" s="7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8"/>
      <c r="S1277" s="6"/>
    </row>
    <row r="1278" spans="1:19">
      <c r="A1278" s="6">
        <v>40</v>
      </c>
      <c r="B1278" s="7" t="s">
        <v>1358</v>
      </c>
      <c r="C1278" s="6" t="s">
        <v>1175</v>
      </c>
      <c r="D1278" s="6" t="s">
        <v>1373</v>
      </c>
      <c r="E1278" s="6" t="s">
        <v>36</v>
      </c>
      <c r="F1278" s="6"/>
      <c r="G1278" s="6"/>
      <c r="H1278" s="6">
        <v>1</v>
      </c>
      <c r="I1278" s="6"/>
      <c r="J1278" s="6">
        <v>1</v>
      </c>
      <c r="K1278" s="6"/>
      <c r="L1278" s="6"/>
      <c r="M1278" s="6"/>
      <c r="N1278" s="6"/>
      <c r="O1278" s="6"/>
      <c r="P1278" s="6">
        <v>3</v>
      </c>
      <c r="Q1278" s="6"/>
      <c r="R1278" s="8" t="s">
        <v>1246</v>
      </c>
      <c r="S1278" s="6" t="s">
        <v>1374</v>
      </c>
    </row>
    <row r="1279" spans="1:19">
      <c r="A1279" s="6"/>
      <c r="B1279" s="6"/>
      <c r="C1279" s="6" t="s">
        <v>1372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8" t="s">
        <v>1339</v>
      </c>
      <c r="S1279" s="6" t="s">
        <v>1375</v>
      </c>
    </row>
    <row r="1280" spans="1:19">
      <c r="A1280" s="6"/>
      <c r="B1280" s="7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45"/>
      <c r="S1280" s="6" t="s">
        <v>1376</v>
      </c>
    </row>
    <row r="1281" spans="1:28">
      <c r="A1281" s="6"/>
      <c r="B1281" s="7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8" t="s">
        <v>1381</v>
      </c>
      <c r="S1281" s="6" t="s">
        <v>1377</v>
      </c>
    </row>
    <row r="1282" spans="1:28">
      <c r="A1282" s="6"/>
      <c r="B1282" s="7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8" t="s">
        <v>1382</v>
      </c>
      <c r="S1282" s="6" t="s">
        <v>1378</v>
      </c>
    </row>
    <row r="1283" spans="1:28">
      <c r="A1283" s="6"/>
      <c r="B1283" s="7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45"/>
      <c r="S1283" s="6" t="s">
        <v>1379</v>
      </c>
    </row>
    <row r="1284" spans="1:28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8"/>
      <c r="S1284" s="6" t="s">
        <v>1380</v>
      </c>
    </row>
    <row r="1285" spans="1:28">
      <c r="A1285" s="6"/>
      <c r="B1285" s="7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8"/>
      <c r="S1285" s="6"/>
    </row>
    <row r="1286" spans="1:28">
      <c r="A1286" s="6">
        <v>41</v>
      </c>
      <c r="B1286" s="7">
        <v>43909</v>
      </c>
      <c r="C1286" s="6" t="s">
        <v>1383</v>
      </c>
      <c r="D1286" s="6" t="s">
        <v>1384</v>
      </c>
      <c r="E1286" s="6" t="s">
        <v>1385</v>
      </c>
      <c r="F1286" s="6"/>
      <c r="G1286" s="6"/>
      <c r="H1286" s="6"/>
      <c r="I1286" s="6"/>
      <c r="J1286" s="6"/>
      <c r="K1286" s="6"/>
      <c r="L1286" s="6"/>
      <c r="M1286" s="95">
        <v>1</v>
      </c>
      <c r="N1286" s="6"/>
      <c r="O1286" s="6"/>
      <c r="P1286" s="6"/>
      <c r="Q1286" s="6"/>
      <c r="R1286" s="8" t="s">
        <v>807</v>
      </c>
      <c r="S1286" s="6" t="s">
        <v>1394</v>
      </c>
    </row>
    <row r="1287" spans="1:28">
      <c r="A1287" s="6"/>
      <c r="B1287" s="7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8" t="s">
        <v>1386</v>
      </c>
      <c r="S1287" s="6" t="s">
        <v>1395</v>
      </c>
    </row>
    <row r="1288" spans="1:28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45" t="s">
        <v>1387</v>
      </c>
      <c r="S1288" s="6" t="s">
        <v>1396</v>
      </c>
    </row>
    <row r="1289" spans="1:28">
      <c r="A1289" s="6"/>
      <c r="B1289" s="7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8" t="s">
        <v>1388</v>
      </c>
      <c r="S1289" s="6" t="s">
        <v>1397</v>
      </c>
    </row>
    <row r="1290" spans="1:28">
      <c r="A1290" s="6"/>
      <c r="B1290" s="7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8" t="s">
        <v>1389</v>
      </c>
      <c r="S1290" s="6" t="s">
        <v>1398</v>
      </c>
    </row>
    <row r="1291" spans="1:28">
      <c r="A1291" s="6"/>
      <c r="B1291" s="7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8" t="s">
        <v>1390</v>
      </c>
      <c r="S1291" s="6" t="s">
        <v>1399</v>
      </c>
    </row>
    <row r="1292" spans="1:28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8" t="s">
        <v>1391</v>
      </c>
      <c r="S1292" s="6" t="s">
        <v>1400</v>
      </c>
    </row>
    <row r="1293" spans="1:28">
      <c r="A1293" s="6"/>
      <c r="B1293" s="7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8" t="s">
        <v>1392</v>
      </c>
      <c r="S1293" s="6" t="s">
        <v>1401</v>
      </c>
    </row>
    <row r="1294" spans="1:28">
      <c r="A1294" s="6"/>
      <c r="B1294" s="7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8" t="s">
        <v>1393</v>
      </c>
      <c r="S1294" s="6" t="s">
        <v>1402</v>
      </c>
      <c r="AB1294" s="2"/>
    </row>
    <row r="1295" spans="1:28">
      <c r="A1295" s="6"/>
      <c r="B1295" s="7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8" t="s">
        <v>1214</v>
      </c>
      <c r="S1295" s="8"/>
    </row>
    <row r="1296" spans="1:28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8" t="s">
        <v>1403</v>
      </c>
      <c r="S1296" s="8"/>
    </row>
    <row r="1297" spans="1:19">
      <c r="A1297" s="6"/>
      <c r="B1297" s="7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8" t="s">
        <v>1404</v>
      </c>
      <c r="S1297" s="8"/>
    </row>
    <row r="1298" spans="1:19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8" t="s">
        <v>1405</v>
      </c>
      <c r="S1298" s="8"/>
    </row>
    <row r="1299" spans="1:19">
      <c r="A1299" s="6"/>
      <c r="B1299" s="7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8" t="s">
        <v>1406</v>
      </c>
      <c r="S1299" s="8"/>
    </row>
    <row r="1300" spans="1:19">
      <c r="A1300" s="6"/>
      <c r="B1300" s="7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8" t="s">
        <v>1407</v>
      </c>
      <c r="S1300" s="8"/>
    </row>
    <row r="1301" spans="1:19">
      <c r="A1301" s="6"/>
      <c r="B1301" s="7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8" t="s">
        <v>1408</v>
      </c>
      <c r="S1301" s="8"/>
    </row>
    <row r="1302" spans="1:19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8"/>
      <c r="S1302" s="8"/>
    </row>
    <row r="1303" spans="1:19">
      <c r="A1303" s="6">
        <v>42</v>
      </c>
      <c r="B1303" s="7">
        <v>43909</v>
      </c>
      <c r="C1303" s="6" t="s">
        <v>1412</v>
      </c>
      <c r="D1303" s="6" t="s">
        <v>1414</v>
      </c>
      <c r="E1303" s="6" t="s">
        <v>36</v>
      </c>
      <c r="F1303" s="6"/>
      <c r="G1303" s="6"/>
      <c r="H1303" s="6">
        <v>1</v>
      </c>
      <c r="I1303" s="6"/>
      <c r="J1303" s="6"/>
      <c r="K1303" s="6"/>
      <c r="L1303" s="6"/>
      <c r="M1303" s="6"/>
      <c r="N1303" s="6"/>
      <c r="O1303" s="6"/>
      <c r="P1303" s="6">
        <v>6</v>
      </c>
      <c r="Q1303" s="6"/>
      <c r="R1303" s="8" t="s">
        <v>1246</v>
      </c>
      <c r="S1303" s="6" t="s">
        <v>1415</v>
      </c>
    </row>
    <row r="1304" spans="1:19">
      <c r="A1304" s="6"/>
      <c r="B1304" s="7"/>
      <c r="C1304" s="6" t="s">
        <v>1413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8" t="s">
        <v>1339</v>
      </c>
      <c r="S1304" s="6" t="s">
        <v>1416</v>
      </c>
    </row>
    <row r="1305" spans="1:19">
      <c r="A1305" s="6"/>
      <c r="B1305" s="7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8"/>
      <c r="S1305" s="6" t="s">
        <v>1417</v>
      </c>
    </row>
    <row r="1306" spans="1:19">
      <c r="A1306" s="6"/>
      <c r="B1306" s="7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8"/>
      <c r="S1306" s="6"/>
    </row>
    <row r="1307" spans="1:19">
      <c r="A1307" s="6">
        <v>43</v>
      </c>
      <c r="B1307" s="7">
        <v>43911</v>
      </c>
      <c r="C1307" s="6" t="s">
        <v>1422</v>
      </c>
      <c r="D1307" s="6" t="s">
        <v>1423</v>
      </c>
      <c r="E1307" s="6" t="s">
        <v>496</v>
      </c>
      <c r="F1307" s="6">
        <v>1</v>
      </c>
      <c r="G1307" s="45"/>
      <c r="H1307" s="45"/>
      <c r="I1307" s="45"/>
      <c r="J1307" s="45"/>
      <c r="K1307" s="45"/>
      <c r="L1307" s="45"/>
      <c r="M1307" s="45"/>
      <c r="N1307" s="45"/>
      <c r="O1307" s="45"/>
      <c r="P1307" s="6">
        <v>167</v>
      </c>
      <c r="Q1307" s="45"/>
      <c r="R1307" s="8" t="s">
        <v>1246</v>
      </c>
      <c r="S1307" s="6" t="s">
        <v>1424</v>
      </c>
    </row>
    <row r="1308" spans="1:19">
      <c r="A1308" s="6"/>
      <c r="B1308" s="15"/>
      <c r="C1308" s="16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8" t="s">
        <v>1339</v>
      </c>
      <c r="S1308" s="6" t="s">
        <v>1425</v>
      </c>
    </row>
    <row r="1309" spans="1:19">
      <c r="A1309" s="6"/>
      <c r="B1309" s="15"/>
      <c r="C1309" s="16"/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6" t="s">
        <v>1426</v>
      </c>
    </row>
    <row r="1310" spans="1:19">
      <c r="A1310" s="6"/>
      <c r="B1310" s="15"/>
      <c r="C1310" s="16"/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6" t="s">
        <v>1427</v>
      </c>
    </row>
    <row r="1311" spans="1:19">
      <c r="A1311" s="6"/>
      <c r="B1311" s="7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8"/>
      <c r="S1311" s="8" t="s">
        <v>1428</v>
      </c>
    </row>
    <row r="1312" spans="1:19">
      <c r="A1312" s="6"/>
      <c r="B1312" s="7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8"/>
      <c r="S1312" s="8" t="s">
        <v>1429</v>
      </c>
    </row>
    <row r="1313" spans="1:19">
      <c r="A1313" s="6"/>
      <c r="B1313" s="7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8"/>
      <c r="S1313" s="8" t="s">
        <v>1430</v>
      </c>
    </row>
    <row r="1314" spans="1:19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8"/>
      <c r="S1314" s="8" t="s">
        <v>1431</v>
      </c>
    </row>
    <row r="1315" spans="1:19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8"/>
      <c r="S1315" s="8" t="s">
        <v>1432</v>
      </c>
    </row>
    <row r="1316" spans="1:19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</row>
    <row r="1317" spans="1:19">
      <c r="A1317" s="6">
        <v>44</v>
      </c>
      <c r="B1317" s="7">
        <v>43912</v>
      </c>
      <c r="C1317" s="6" t="s">
        <v>1419</v>
      </c>
      <c r="D1317" s="6" t="s">
        <v>527</v>
      </c>
      <c r="E1317" s="6" t="s">
        <v>36</v>
      </c>
      <c r="F1317" s="6"/>
      <c r="G1317" s="6"/>
      <c r="H1317" s="6">
        <v>1</v>
      </c>
      <c r="I1317" s="6"/>
      <c r="J1317" s="6"/>
      <c r="K1317" s="6"/>
      <c r="L1317" s="6"/>
      <c r="M1317" s="6"/>
      <c r="N1317" s="6"/>
      <c r="O1317" s="6"/>
      <c r="P1317" s="6"/>
      <c r="Q1317" s="6"/>
      <c r="R1317" s="8" t="s">
        <v>1246</v>
      </c>
      <c r="S1317" s="6" t="s">
        <v>1420</v>
      </c>
    </row>
    <row r="1318" spans="1:19">
      <c r="A1318" s="6"/>
      <c r="B1318" s="7"/>
      <c r="C1318" s="6" t="s">
        <v>1418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8" t="s">
        <v>1339</v>
      </c>
      <c r="S1318" s="6" t="s">
        <v>1421</v>
      </c>
    </row>
    <row r="1319" spans="1:19">
      <c r="A1319" s="6"/>
      <c r="B1319" s="7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8"/>
      <c r="S1319" s="6" t="s">
        <v>1436</v>
      </c>
    </row>
    <row r="1320" spans="1:19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8"/>
      <c r="S1320" s="6"/>
    </row>
    <row r="1321" spans="1:19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</row>
    <row r="1322" spans="1:19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</row>
    <row r="1323" spans="1:19">
      <c r="A1323" s="6"/>
      <c r="B1323" s="6"/>
      <c r="C1323" s="6"/>
      <c r="D1323" s="6"/>
      <c r="E1323" s="6" t="s">
        <v>25</v>
      </c>
      <c r="F1323" s="6">
        <f>SUM(F1277:F1322)</f>
        <v>1</v>
      </c>
      <c r="G1323" s="6">
        <v>0</v>
      </c>
      <c r="H1323" s="6">
        <f>SUM(H1277:H1322)</f>
        <v>3</v>
      </c>
      <c r="I1323" s="6">
        <f>SUM(I1277:I1322)</f>
        <v>0</v>
      </c>
      <c r="J1323" s="6">
        <f>SUM(J1277:J1322)</f>
        <v>1</v>
      </c>
      <c r="K1323" s="6">
        <f t="shared" ref="K1323:Q1323" si="25">SUM(K1277:K1322)</f>
        <v>0</v>
      </c>
      <c r="L1323" s="6">
        <f t="shared" si="25"/>
        <v>0</v>
      </c>
      <c r="M1323" s="6">
        <f t="shared" si="25"/>
        <v>1</v>
      </c>
      <c r="N1323" s="6">
        <f t="shared" si="25"/>
        <v>0</v>
      </c>
      <c r="O1323" s="6">
        <f t="shared" si="25"/>
        <v>0</v>
      </c>
      <c r="P1323" s="6">
        <f t="shared" si="25"/>
        <v>176</v>
      </c>
      <c r="Q1323" s="6">
        <f t="shared" si="25"/>
        <v>0</v>
      </c>
      <c r="R1323" s="6"/>
      <c r="S1323" s="6"/>
    </row>
    <row r="1324" spans="1:19">
      <c r="A1324" s="52"/>
      <c r="B1324" s="52"/>
      <c r="C1324" s="52"/>
      <c r="D1324" s="52"/>
      <c r="E1324" s="52"/>
      <c r="F1324" s="52"/>
      <c r="G1324" s="52"/>
      <c r="H1324" s="52"/>
      <c r="I1324" s="52"/>
      <c r="J1324" s="52"/>
      <c r="K1324" s="52"/>
      <c r="L1324" s="52"/>
      <c r="M1324" s="52"/>
      <c r="N1324" s="52"/>
      <c r="O1324" s="52"/>
      <c r="P1324" s="52"/>
      <c r="Q1324" s="52"/>
      <c r="R1324" s="52"/>
      <c r="S1324" s="52"/>
    </row>
    <row r="1325" spans="1:19">
      <c r="A1325" s="52"/>
      <c r="B1325" s="52"/>
      <c r="C1325" s="52"/>
      <c r="D1325" s="52"/>
      <c r="E1325" s="52"/>
      <c r="F1325" s="52"/>
      <c r="G1325" s="52"/>
      <c r="H1325" s="52"/>
      <c r="I1325" s="52"/>
      <c r="J1325" s="52"/>
      <c r="K1325" s="52"/>
      <c r="L1325" s="52"/>
      <c r="M1325" s="52"/>
      <c r="N1325" s="52"/>
      <c r="O1325" s="52"/>
      <c r="P1325" s="52"/>
      <c r="Q1325" s="52"/>
      <c r="R1325" s="52"/>
      <c r="S1325" s="52"/>
    </row>
    <row r="1326" spans="1:19">
      <c r="A1326" s="52"/>
      <c r="B1326" s="52"/>
      <c r="C1326" s="52"/>
      <c r="D1326" s="52"/>
      <c r="E1326" s="52"/>
      <c r="F1326" s="52"/>
      <c r="G1326" s="52"/>
      <c r="H1326" s="52"/>
      <c r="I1326" s="52"/>
      <c r="J1326" s="52"/>
      <c r="K1326" s="52"/>
      <c r="L1326" s="52"/>
      <c r="M1326" s="52"/>
      <c r="N1326" s="52"/>
      <c r="O1326" s="52"/>
      <c r="P1326" s="52"/>
      <c r="Q1326" s="52"/>
      <c r="R1326" s="52"/>
      <c r="S1326" s="52"/>
    </row>
    <row r="1329" spans="1:19" ht="15" thickBot="1">
      <c r="A1329" s="10" t="s">
        <v>2</v>
      </c>
      <c r="B1329" s="10" t="s">
        <v>3</v>
      </c>
      <c r="C1329" s="10" t="s">
        <v>4</v>
      </c>
      <c r="D1329" s="10" t="s">
        <v>5</v>
      </c>
      <c r="E1329" s="10" t="s">
        <v>6</v>
      </c>
      <c r="F1329" s="10" t="s">
        <v>7</v>
      </c>
      <c r="G1329" s="10" t="s">
        <v>8</v>
      </c>
      <c r="H1329" s="10" t="s">
        <v>9</v>
      </c>
      <c r="I1329" s="10" t="s">
        <v>10</v>
      </c>
      <c r="J1329" s="10" t="s">
        <v>11</v>
      </c>
      <c r="K1329" s="10" t="s">
        <v>12</v>
      </c>
      <c r="L1329" s="10" t="s">
        <v>13</v>
      </c>
      <c r="M1329" s="10" t="s">
        <v>14</v>
      </c>
      <c r="N1329" s="11" t="s">
        <v>15</v>
      </c>
      <c r="O1329" s="10" t="s">
        <v>16</v>
      </c>
      <c r="P1329" s="10" t="s">
        <v>1954</v>
      </c>
      <c r="Q1329" s="10" t="s">
        <v>1955</v>
      </c>
      <c r="R1329" s="10" t="s">
        <v>17</v>
      </c>
      <c r="S1329" s="10" t="s">
        <v>18</v>
      </c>
    </row>
    <row r="1330" spans="1:19" ht="15" thickTop="1">
      <c r="A1330" s="6"/>
      <c r="B1330" s="7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8"/>
      <c r="S1330" s="6"/>
    </row>
    <row r="1331" spans="1:19">
      <c r="A1331" s="6">
        <v>45</v>
      </c>
      <c r="B1331" s="7">
        <v>43916</v>
      </c>
      <c r="C1331" s="6" t="s">
        <v>1442</v>
      </c>
      <c r="D1331" s="45" t="s">
        <v>1443</v>
      </c>
      <c r="E1331" s="156" t="s">
        <v>1444</v>
      </c>
      <c r="F1331" s="45"/>
      <c r="G1331" s="45"/>
      <c r="H1331" s="45"/>
      <c r="I1331" s="45"/>
      <c r="J1331" s="45"/>
      <c r="K1331" s="6">
        <v>1</v>
      </c>
      <c r="L1331" s="45"/>
      <c r="M1331" s="45"/>
      <c r="N1331" s="45"/>
      <c r="O1331" s="45"/>
      <c r="P1331" s="45"/>
      <c r="Q1331" s="45"/>
      <c r="R1331" s="8" t="s">
        <v>1246</v>
      </c>
      <c r="S1331" s="6" t="s">
        <v>1445</v>
      </c>
    </row>
    <row r="1332" spans="1:19">
      <c r="A1332" s="6"/>
      <c r="B1332" s="15"/>
      <c r="C1332" s="6"/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8" t="s">
        <v>1339</v>
      </c>
      <c r="S1332" s="6" t="s">
        <v>1446</v>
      </c>
    </row>
    <row r="1333" spans="1:19">
      <c r="A1333" s="6"/>
      <c r="B1333" s="15"/>
      <c r="C1333" s="6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6" t="s">
        <v>1447</v>
      </c>
    </row>
    <row r="1334" spans="1:19">
      <c r="A1334" s="6"/>
      <c r="B1334" s="7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8"/>
      <c r="S1334" s="6" t="s">
        <v>1448</v>
      </c>
    </row>
    <row r="1335" spans="1:19">
      <c r="A1335" s="6"/>
      <c r="B1335" s="7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8"/>
      <c r="S1335" s="6" t="s">
        <v>1449</v>
      </c>
    </row>
    <row r="1336" spans="1:19">
      <c r="A1336" s="6"/>
      <c r="B1336" s="7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45"/>
      <c r="S1336" s="6"/>
    </row>
    <row r="1337" spans="1:19">
      <c r="A1337" s="6">
        <v>46</v>
      </c>
      <c r="B1337" s="7">
        <v>43921</v>
      </c>
      <c r="C1337" s="6" t="s">
        <v>1438</v>
      </c>
      <c r="D1337" s="6" t="s">
        <v>846</v>
      </c>
      <c r="E1337" s="6" t="s">
        <v>22</v>
      </c>
      <c r="F1337" s="6">
        <v>1</v>
      </c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8" t="s">
        <v>1246</v>
      </c>
      <c r="S1337" s="6" t="s">
        <v>1439</v>
      </c>
    </row>
    <row r="1338" spans="1:19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8" t="s">
        <v>1339</v>
      </c>
      <c r="S1338" s="6" t="s">
        <v>1440</v>
      </c>
    </row>
    <row r="1339" spans="1:19">
      <c r="A1339" s="6"/>
      <c r="B1339" s="7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45"/>
      <c r="S1339" s="6" t="s">
        <v>1441</v>
      </c>
    </row>
    <row r="1340" spans="1:19">
      <c r="A1340" s="6"/>
      <c r="B1340" s="7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8"/>
      <c r="S1340" s="8"/>
    </row>
    <row r="1341" spans="1:19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8"/>
      <c r="S1341" s="8"/>
    </row>
    <row r="1342" spans="1:19">
      <c r="A1342" s="6"/>
      <c r="B1342" s="7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8"/>
      <c r="S1342" s="6"/>
    </row>
    <row r="1343" spans="1:19">
      <c r="A1343" s="6"/>
      <c r="B1343" s="7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8"/>
      <c r="S1343" s="6"/>
    </row>
    <row r="1344" spans="1:19">
      <c r="A1344" s="6"/>
      <c r="B1344" s="7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8"/>
      <c r="S1344" s="6"/>
    </row>
    <row r="1345" spans="1:19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45"/>
      <c r="S1345" s="6"/>
    </row>
    <row r="1346" spans="1:19">
      <c r="A1346" s="6"/>
      <c r="B1346" s="7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8"/>
      <c r="S1346" s="6"/>
    </row>
    <row r="1347" spans="1:19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8"/>
      <c r="S1347" s="6"/>
    </row>
    <row r="1348" spans="1:19">
      <c r="A1348" s="6"/>
      <c r="B1348" s="7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8"/>
      <c r="S1348" s="6"/>
    </row>
    <row r="1349" spans="1:19">
      <c r="A1349" s="6"/>
      <c r="B1349" s="7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8"/>
      <c r="S1349" s="6"/>
    </row>
    <row r="1350" spans="1:19">
      <c r="A1350" s="6"/>
      <c r="B1350" s="7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45"/>
      <c r="S1350" s="6"/>
    </row>
    <row r="1351" spans="1:19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8"/>
      <c r="S1351" s="6"/>
    </row>
    <row r="1352" spans="1:19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8"/>
      <c r="S1352" s="6"/>
    </row>
    <row r="1353" spans="1:19">
      <c r="A1353" s="6"/>
      <c r="B1353" s="7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8"/>
      <c r="S1353" s="6"/>
    </row>
    <row r="1354" spans="1:19">
      <c r="A1354" s="6"/>
      <c r="B1354" s="7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8"/>
      <c r="S1354" s="6"/>
    </row>
    <row r="1355" spans="1:19">
      <c r="A1355" s="6"/>
      <c r="B1355" s="7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8"/>
      <c r="S1355" s="6"/>
    </row>
    <row r="1356" spans="1:19">
      <c r="A1356" s="6"/>
      <c r="B1356" s="7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45"/>
      <c r="S1356" s="6"/>
    </row>
    <row r="1357" spans="1:19">
      <c r="A1357" s="6"/>
      <c r="B1357" s="7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8"/>
      <c r="S1357" s="6"/>
    </row>
    <row r="1358" spans="1:19">
      <c r="A1358" s="6"/>
      <c r="B1358" s="7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8"/>
      <c r="S1358" s="6"/>
    </row>
    <row r="1359" spans="1:19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8"/>
      <c r="S1359" s="6"/>
    </row>
    <row r="1360" spans="1:19">
      <c r="A1360" s="6"/>
      <c r="B1360" s="7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8"/>
      <c r="S1360" s="6"/>
    </row>
    <row r="1361" spans="1:19">
      <c r="A1361" s="6"/>
      <c r="B1361" s="7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8"/>
      <c r="S1361" s="6"/>
    </row>
    <row r="1362" spans="1:19">
      <c r="A1362" s="6"/>
      <c r="B1362" s="7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8"/>
      <c r="S1362" s="6"/>
    </row>
    <row r="1363" spans="1:19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8"/>
      <c r="S1363" s="6"/>
    </row>
    <row r="1364" spans="1:19">
      <c r="A1364" s="6"/>
      <c r="B1364" s="6"/>
      <c r="C1364" s="6"/>
      <c r="D1364" s="6"/>
      <c r="E1364" s="6" t="s">
        <v>25</v>
      </c>
      <c r="F1364" s="6">
        <f ca="1">SUM(F1331:F1371)</f>
        <v>1</v>
      </c>
      <c r="G1364" s="6">
        <v>0</v>
      </c>
      <c r="H1364" s="6">
        <f ca="1">SUM(H1330:H1371)</f>
        <v>0</v>
      </c>
      <c r="I1364" s="6">
        <f ca="1">SUM(I1330:I1371)</f>
        <v>0</v>
      </c>
      <c r="J1364" s="6">
        <f ca="1">SUM(J1330:J1371)</f>
        <v>0</v>
      </c>
      <c r="K1364" s="6">
        <f ca="1">SUM(K1330:K1371)</f>
        <v>1</v>
      </c>
      <c r="L1364" s="6">
        <f ca="1">SUM(L1330:L1371)</f>
        <v>0</v>
      </c>
      <c r="M1364" s="6">
        <v>0</v>
      </c>
      <c r="N1364" s="6">
        <v>0</v>
      </c>
      <c r="O1364" s="6"/>
      <c r="P1364" s="6"/>
      <c r="Q1364" s="6"/>
      <c r="R1364" s="6"/>
      <c r="S1364" s="6"/>
    </row>
    <row r="1365" spans="1:19">
      <c r="A1365" s="6"/>
      <c r="B1365" s="7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8"/>
      <c r="S1365" s="6"/>
    </row>
    <row r="1366" spans="1:19">
      <c r="A1366" s="6"/>
      <c r="B1366" s="7"/>
      <c r="C1366" s="6"/>
      <c r="D1366" s="6"/>
      <c r="E1366" s="74" t="s">
        <v>1801</v>
      </c>
      <c r="F1366" s="6">
        <f>SUM(,F1323,F1272,F1218,F1163,F1111,F1057,F1004,)</f>
        <v>5</v>
      </c>
      <c r="G1366" s="6">
        <v>0</v>
      </c>
      <c r="H1366" s="6">
        <v>0</v>
      </c>
      <c r="I1366" s="6">
        <v>0</v>
      </c>
      <c r="J1366" s="6">
        <v>0</v>
      </c>
      <c r="K1366" s="6">
        <v>3</v>
      </c>
      <c r="L1366" s="6">
        <v>0</v>
      </c>
      <c r="M1366" s="6">
        <v>0</v>
      </c>
      <c r="N1366" s="6">
        <v>0</v>
      </c>
      <c r="O1366" s="6"/>
      <c r="P1366" s="6"/>
      <c r="Q1366" s="6"/>
      <c r="R1366" s="8"/>
      <c r="S1366" s="6"/>
    </row>
    <row r="1367" spans="1:19">
      <c r="A1367" s="6"/>
      <c r="B1367" s="7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8"/>
      <c r="S1367" s="6"/>
    </row>
    <row r="1368" spans="1:19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8"/>
      <c r="S1368" s="6"/>
    </row>
    <row r="1369" spans="1:19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</row>
    <row r="1370" spans="1:19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</row>
    <row r="1371" spans="1:19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</row>
    <row r="1372" spans="1:19">
      <c r="A1372" s="6"/>
      <c r="B1372" s="6"/>
      <c r="C1372" s="6"/>
      <c r="D1372" s="6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6"/>
      <c r="P1372" s="6"/>
      <c r="Q1372" s="6"/>
      <c r="R1372" s="6"/>
      <c r="S1372" s="6"/>
    </row>
    <row r="1373" spans="1:19">
      <c r="A1373" s="52"/>
      <c r="B1373" s="52"/>
      <c r="C1373" s="52"/>
      <c r="D1373" s="52"/>
      <c r="E1373" s="57"/>
      <c r="F1373" s="57"/>
      <c r="G1373" s="57"/>
      <c r="H1373" s="57"/>
      <c r="I1373" s="57"/>
      <c r="J1373" s="57"/>
      <c r="K1373" s="57"/>
      <c r="L1373" s="57"/>
      <c r="M1373" s="57"/>
      <c r="N1373" s="57"/>
      <c r="O1373" s="52"/>
      <c r="P1373" s="52"/>
      <c r="Q1373" s="52"/>
      <c r="R1373" s="52"/>
      <c r="S1373" s="52"/>
    </row>
    <row r="1374" spans="1:19">
      <c r="A1374" s="52"/>
      <c r="B1374" s="52"/>
      <c r="C1374" s="52"/>
      <c r="D1374" s="52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2"/>
      <c r="P1374" s="52"/>
      <c r="Q1374" s="52"/>
      <c r="R1374" s="52"/>
      <c r="S1374" s="52"/>
    </row>
    <row r="1375" spans="1:19">
      <c r="A1375" s="52"/>
      <c r="B1375" s="52"/>
      <c r="C1375" s="52"/>
      <c r="D1375" s="52"/>
      <c r="E1375" s="57"/>
      <c r="F1375" s="57"/>
      <c r="G1375" s="57"/>
      <c r="H1375" s="57"/>
      <c r="I1375" s="57"/>
      <c r="J1375" s="57"/>
      <c r="K1375" s="57"/>
      <c r="L1375" s="57"/>
      <c r="M1375" s="57"/>
      <c r="N1375" s="57"/>
      <c r="O1375" s="52"/>
      <c r="P1375" s="52"/>
      <c r="Q1375" s="52"/>
      <c r="R1375" s="52"/>
      <c r="S1375" s="52"/>
    </row>
    <row r="1376" spans="1:19">
      <c r="A1376" s="52"/>
      <c r="B1376" s="52"/>
      <c r="C1376" s="52"/>
      <c r="D1376" s="52"/>
      <c r="E1376" s="57"/>
      <c r="F1376" s="57"/>
      <c r="G1376" s="57"/>
      <c r="H1376" s="57"/>
      <c r="I1376" s="57"/>
      <c r="J1376" s="57"/>
      <c r="K1376" s="57"/>
      <c r="L1376" s="57"/>
      <c r="M1376" s="57"/>
      <c r="N1376" s="57"/>
      <c r="O1376" s="52"/>
      <c r="P1376" s="52"/>
      <c r="Q1376" s="52"/>
      <c r="R1376" s="52"/>
      <c r="S1376" s="52"/>
    </row>
    <row r="1377" spans="1:19">
      <c r="A1377" s="52"/>
      <c r="B1377" s="52"/>
      <c r="C1377" s="52"/>
      <c r="D1377" s="52"/>
      <c r="E1377" s="57"/>
      <c r="F1377" s="57"/>
      <c r="G1377" s="57"/>
      <c r="H1377" s="57"/>
      <c r="I1377" s="57"/>
      <c r="J1377" s="57"/>
      <c r="K1377" s="57"/>
      <c r="L1377" s="57"/>
      <c r="M1377" s="57"/>
      <c r="N1377" s="57"/>
      <c r="O1377" s="52"/>
      <c r="P1377" s="52"/>
      <c r="Q1377" s="52"/>
      <c r="R1377" s="52"/>
      <c r="S1377" s="52"/>
    </row>
    <row r="1378" spans="1:19">
      <c r="A1378" s="52"/>
      <c r="B1378" s="52"/>
      <c r="C1378" s="52"/>
      <c r="D1378" s="52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2"/>
      <c r="P1378" s="52"/>
      <c r="Q1378" s="52"/>
      <c r="R1378" s="52"/>
      <c r="S1378" s="52"/>
    </row>
    <row r="1379" spans="1:19">
      <c r="A1379" s="52"/>
      <c r="B1379" s="52"/>
      <c r="C1379" s="52"/>
      <c r="D1379" s="52"/>
      <c r="E1379" s="57"/>
      <c r="F1379" s="57"/>
      <c r="G1379" s="57"/>
      <c r="H1379" s="57"/>
      <c r="I1379" s="57"/>
      <c r="J1379" s="57"/>
      <c r="K1379" s="57"/>
      <c r="L1379" s="57"/>
      <c r="M1379" s="57"/>
      <c r="N1379" s="57"/>
      <c r="O1379" s="52"/>
      <c r="P1379" s="52"/>
      <c r="Q1379" s="52"/>
      <c r="R1379" s="52"/>
      <c r="S1379" s="52"/>
    </row>
    <row r="1382" spans="1:19" ht="15" thickBot="1">
      <c r="A1382" s="10" t="s">
        <v>2</v>
      </c>
      <c r="B1382" s="10" t="s">
        <v>3</v>
      </c>
      <c r="C1382" s="10" t="s">
        <v>4</v>
      </c>
      <c r="D1382" s="10" t="s">
        <v>5</v>
      </c>
      <c r="E1382" s="10" t="s">
        <v>6</v>
      </c>
      <c r="F1382" s="10" t="s">
        <v>7</v>
      </c>
      <c r="G1382" s="10" t="s">
        <v>8</v>
      </c>
      <c r="H1382" s="10" t="s">
        <v>9</v>
      </c>
      <c r="I1382" s="10" t="s">
        <v>10</v>
      </c>
      <c r="J1382" s="10" t="s">
        <v>11</v>
      </c>
      <c r="K1382" s="10" t="s">
        <v>12</v>
      </c>
      <c r="L1382" s="10" t="s">
        <v>13</v>
      </c>
      <c r="M1382" s="10" t="s">
        <v>14</v>
      </c>
      <c r="N1382" s="11" t="s">
        <v>15</v>
      </c>
      <c r="O1382" s="10" t="s">
        <v>16</v>
      </c>
      <c r="P1382" s="10" t="s">
        <v>1954</v>
      </c>
      <c r="Q1382" s="10" t="s">
        <v>1955</v>
      </c>
      <c r="R1382" s="10" t="s">
        <v>17</v>
      </c>
      <c r="S1382" s="10" t="s">
        <v>18</v>
      </c>
    </row>
    <row r="1383" spans="1:19" ht="15" thickTop="1">
      <c r="A1383" s="6"/>
      <c r="B1383" s="7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8"/>
      <c r="S1383" s="6"/>
    </row>
    <row r="1384" spans="1:19" ht="18">
      <c r="A1384" s="6"/>
      <c r="B1384" s="7"/>
      <c r="C1384" s="6"/>
      <c r="D1384" s="6"/>
      <c r="E1384" s="6"/>
      <c r="F1384" s="164" t="s">
        <v>1450</v>
      </c>
      <c r="G1384" s="6"/>
      <c r="H1384" s="6"/>
      <c r="J1384" s="6"/>
      <c r="K1384" s="6"/>
      <c r="L1384" s="6"/>
      <c r="M1384" s="6"/>
      <c r="N1384" s="6"/>
      <c r="O1384" s="6"/>
      <c r="P1384" s="6"/>
      <c r="Q1384" s="6"/>
      <c r="R1384" s="8"/>
      <c r="S1384" s="6"/>
    </row>
    <row r="1385" spans="1:19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45"/>
      <c r="S1385" s="6"/>
    </row>
    <row r="1386" spans="1:19">
      <c r="A1386" s="6">
        <v>1</v>
      </c>
      <c r="B1386" s="7">
        <v>43923</v>
      </c>
      <c r="C1386" s="6" t="s">
        <v>41</v>
      </c>
      <c r="D1386" s="6" t="s">
        <v>167</v>
      </c>
      <c r="E1386" s="6" t="s">
        <v>167</v>
      </c>
      <c r="F1386" s="6"/>
      <c r="G1386" s="6"/>
      <c r="H1386" s="6">
        <v>1</v>
      </c>
      <c r="I1386" s="6"/>
      <c r="J1386" s="6"/>
      <c r="K1386" s="6"/>
      <c r="L1386" s="6"/>
      <c r="M1386" s="6"/>
      <c r="N1386" s="6"/>
      <c r="O1386" s="6"/>
      <c r="P1386" s="6">
        <v>4</v>
      </c>
      <c r="Q1386" s="6"/>
      <c r="R1386" s="8" t="s">
        <v>1246</v>
      </c>
      <c r="S1386" s="6" t="s">
        <v>1451</v>
      </c>
    </row>
    <row r="1387" spans="1:19">
      <c r="A1387" s="6"/>
      <c r="B1387" s="7"/>
      <c r="C1387" s="6" t="s">
        <v>785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8" t="s">
        <v>1339</v>
      </c>
      <c r="S1387" s="6" t="s">
        <v>1452</v>
      </c>
    </row>
    <row r="1388" spans="1:19">
      <c r="A1388" s="6"/>
      <c r="B1388" s="7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8"/>
      <c r="S1388" s="6" t="s">
        <v>1453</v>
      </c>
    </row>
    <row r="1389" spans="1:19">
      <c r="A1389" s="6"/>
      <c r="B1389" s="7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45"/>
      <c r="S1389" s="6"/>
    </row>
    <row r="1390" spans="1:19">
      <c r="A1390" s="6">
        <v>2</v>
      </c>
      <c r="B1390" s="7">
        <v>43923</v>
      </c>
      <c r="C1390" s="6" t="s">
        <v>445</v>
      </c>
      <c r="D1390" s="6" t="s">
        <v>21</v>
      </c>
      <c r="E1390" s="6" t="s">
        <v>20</v>
      </c>
      <c r="F1390" s="6"/>
      <c r="G1390" s="6"/>
      <c r="H1390" s="6">
        <v>1</v>
      </c>
      <c r="I1390" s="6"/>
      <c r="J1390" s="6"/>
      <c r="K1390" s="6"/>
      <c r="L1390" s="6"/>
      <c r="M1390" s="6"/>
      <c r="N1390" s="6"/>
      <c r="O1390" s="6"/>
      <c r="P1390" s="6"/>
      <c r="Q1390" s="6"/>
      <c r="R1390" s="8" t="s">
        <v>1246</v>
      </c>
      <c r="S1390" s="6" t="s">
        <v>1456</v>
      </c>
    </row>
    <row r="1391" spans="1:19">
      <c r="A1391" s="6"/>
      <c r="B1391" s="7"/>
      <c r="C1391" s="6" t="s">
        <v>1454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8" t="s">
        <v>1455</v>
      </c>
      <c r="S1391" s="6" t="s">
        <v>1457</v>
      </c>
    </row>
    <row r="1392" spans="1:19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8"/>
      <c r="S1392" s="6" t="s">
        <v>1458</v>
      </c>
    </row>
    <row r="1393" spans="1:19">
      <c r="A1393" s="6"/>
      <c r="B1393" s="7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8"/>
      <c r="S1393" s="6" t="s">
        <v>1459</v>
      </c>
    </row>
    <row r="1394" spans="1:19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45"/>
      <c r="S1394" s="6" t="s">
        <v>1460</v>
      </c>
    </row>
    <row r="1395" spans="1:19">
      <c r="A1395" s="6"/>
      <c r="B1395" s="7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8"/>
      <c r="S1395" s="6"/>
    </row>
    <row r="1396" spans="1:19">
      <c r="A1396" s="6">
        <v>3</v>
      </c>
      <c r="B1396" s="7">
        <v>43924</v>
      </c>
      <c r="C1396" s="6" t="s">
        <v>530</v>
      </c>
      <c r="D1396" s="6" t="s">
        <v>1462</v>
      </c>
      <c r="E1396" s="6" t="s">
        <v>553</v>
      </c>
      <c r="F1396" s="6"/>
      <c r="G1396" s="6"/>
      <c r="H1396" s="6"/>
      <c r="I1396" s="6"/>
      <c r="J1396" s="6"/>
      <c r="K1396" s="6">
        <v>1</v>
      </c>
      <c r="L1396" s="6"/>
      <c r="M1396" s="6"/>
      <c r="N1396" s="6"/>
      <c r="O1396" s="6"/>
      <c r="P1396" s="6">
        <v>1</v>
      </c>
      <c r="Q1396" s="6"/>
      <c r="R1396" s="8" t="s">
        <v>1246</v>
      </c>
      <c r="S1396" s="6" t="s">
        <v>1463</v>
      </c>
    </row>
    <row r="1397" spans="1:19">
      <c r="A1397" s="6"/>
      <c r="B1397" s="7"/>
      <c r="C1397" s="6" t="s">
        <v>1461</v>
      </c>
      <c r="D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8" t="s">
        <v>1339</v>
      </c>
      <c r="S1397" s="6" t="s">
        <v>1464</v>
      </c>
    </row>
    <row r="1398" spans="1:19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8"/>
      <c r="S1398" s="6" t="s">
        <v>1465</v>
      </c>
    </row>
    <row r="1399" spans="1:19">
      <c r="A1399" s="6"/>
      <c r="B1399" s="7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8"/>
      <c r="S1399" s="6" t="s">
        <v>1466</v>
      </c>
    </row>
    <row r="1400" spans="1:19">
      <c r="A1400" s="6"/>
      <c r="B1400" s="7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8"/>
      <c r="S1400" s="6" t="s">
        <v>1467</v>
      </c>
    </row>
    <row r="1401" spans="1:19">
      <c r="A1401" s="6"/>
      <c r="B1401" s="7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8"/>
      <c r="S1401" s="6" t="s">
        <v>1468</v>
      </c>
    </row>
    <row r="1402" spans="1:19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45"/>
      <c r="S1402" s="6"/>
    </row>
    <row r="1403" spans="1:19">
      <c r="A1403" s="6">
        <v>4</v>
      </c>
      <c r="B1403" s="7">
        <v>43924</v>
      </c>
      <c r="C1403" s="6" t="s">
        <v>345</v>
      </c>
      <c r="D1403" s="6" t="s">
        <v>1469</v>
      </c>
      <c r="E1403" s="6" t="s">
        <v>496</v>
      </c>
      <c r="F1403" s="6"/>
      <c r="G1403" s="6"/>
      <c r="H1403" s="6">
        <v>1</v>
      </c>
      <c r="I1403" s="6"/>
      <c r="J1403" s="6"/>
      <c r="K1403" s="6"/>
      <c r="L1403" s="6"/>
      <c r="M1403" s="6"/>
      <c r="N1403" s="6">
        <v>1</v>
      </c>
      <c r="O1403" s="6"/>
      <c r="P1403" s="6"/>
      <c r="Q1403" s="6"/>
      <c r="R1403" s="8" t="s">
        <v>1182</v>
      </c>
      <c r="S1403" s="8" t="s">
        <v>1480</v>
      </c>
    </row>
    <row r="1404" spans="1:19">
      <c r="A1404" s="6"/>
      <c r="B1404" s="6"/>
      <c r="C1404" s="6" t="s">
        <v>1213</v>
      </c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8" t="s">
        <v>1470</v>
      </c>
      <c r="S1404" s="8" t="s">
        <v>1481</v>
      </c>
    </row>
    <row r="1405" spans="1:19">
      <c r="A1405" s="6"/>
      <c r="B1405" s="7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8" t="s">
        <v>1471</v>
      </c>
      <c r="S1405" s="8" t="s">
        <v>1482</v>
      </c>
    </row>
    <row r="1406" spans="1:19">
      <c r="A1406" s="6"/>
      <c r="B1406" s="7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8" t="s">
        <v>1472</v>
      </c>
      <c r="S1406" s="8" t="s">
        <v>1483</v>
      </c>
    </row>
    <row r="1407" spans="1:19">
      <c r="A1407" s="6"/>
      <c r="B1407" s="7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45" t="s">
        <v>1473</v>
      </c>
      <c r="S1407" s="8" t="s">
        <v>1484</v>
      </c>
    </row>
    <row r="1408" spans="1:19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8" t="s">
        <v>1474</v>
      </c>
      <c r="S1408" s="8" t="s">
        <v>1485</v>
      </c>
    </row>
    <row r="1409" spans="1:19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8" t="s">
        <v>1475</v>
      </c>
      <c r="S1409" s="8" t="s">
        <v>1486</v>
      </c>
    </row>
    <row r="1410" spans="1:19">
      <c r="A1410" s="6"/>
      <c r="B1410" s="7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8" t="s">
        <v>1476</v>
      </c>
      <c r="S1410" s="8" t="s">
        <v>1487</v>
      </c>
    </row>
    <row r="1411" spans="1:19">
      <c r="A1411" s="6"/>
      <c r="B1411" s="7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8" t="s">
        <v>1477</v>
      </c>
      <c r="S1411" s="8" t="s">
        <v>1488</v>
      </c>
    </row>
    <row r="1412" spans="1:19">
      <c r="A1412" s="6"/>
      <c r="B1412" s="7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8" t="s">
        <v>467</v>
      </c>
      <c r="S1412" s="8" t="s">
        <v>1489</v>
      </c>
    </row>
    <row r="1413" spans="1:19">
      <c r="A1413" s="6"/>
      <c r="B1413" s="7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45" t="s">
        <v>1478</v>
      </c>
      <c r="S1413" s="8" t="s">
        <v>1490</v>
      </c>
    </row>
    <row r="1414" spans="1:19">
      <c r="A1414" s="6"/>
      <c r="B1414" s="7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8" t="s">
        <v>1479</v>
      </c>
      <c r="S1414" s="8" t="s">
        <v>1491</v>
      </c>
    </row>
    <row r="1415" spans="1:19">
      <c r="A1415" s="6"/>
      <c r="B1415" s="7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8" t="s">
        <v>1310</v>
      </c>
      <c r="S1415" s="8" t="s">
        <v>1492</v>
      </c>
    </row>
    <row r="1416" spans="1:19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8" t="s">
        <v>1496</v>
      </c>
      <c r="S1416" s="8" t="s">
        <v>1493</v>
      </c>
    </row>
    <row r="1417" spans="1:19">
      <c r="A1417" s="6"/>
      <c r="B1417" s="7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8" t="s">
        <v>1497</v>
      </c>
      <c r="S1417" s="8" t="s">
        <v>1494</v>
      </c>
    </row>
    <row r="1418" spans="1:19">
      <c r="A1418" s="6"/>
      <c r="B1418" s="7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8"/>
      <c r="S1418" s="8" t="s">
        <v>1495</v>
      </c>
    </row>
    <row r="1419" spans="1:19">
      <c r="A1419" s="6"/>
      <c r="B1419" s="7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8"/>
      <c r="S1419" s="8" t="s">
        <v>1499</v>
      </c>
    </row>
    <row r="1420" spans="1:19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8"/>
      <c r="S1420" s="8" t="s">
        <v>1498</v>
      </c>
    </row>
    <row r="1421" spans="1:19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8"/>
    </row>
    <row r="1422" spans="1:19">
      <c r="A1422" s="6">
        <v>5</v>
      </c>
      <c r="B1422" s="7">
        <v>43933</v>
      </c>
      <c r="C1422" s="6" t="s">
        <v>1500</v>
      </c>
      <c r="D1422" s="6" t="s">
        <v>51</v>
      </c>
      <c r="E1422" s="6" t="s">
        <v>52</v>
      </c>
      <c r="F1422" s="6">
        <v>1</v>
      </c>
      <c r="G1422" s="6"/>
      <c r="H1422" s="6"/>
      <c r="I1422" s="6"/>
      <c r="J1422" s="6"/>
      <c r="K1422" s="6"/>
      <c r="L1422" s="6"/>
      <c r="M1422" s="6"/>
      <c r="N1422" s="6"/>
      <c r="O1422" s="6"/>
      <c r="P1422" s="6">
        <v>23</v>
      </c>
      <c r="Q1422" s="6"/>
      <c r="R1422" s="8" t="s">
        <v>1246</v>
      </c>
      <c r="S1422" s="6" t="s">
        <v>1505</v>
      </c>
    </row>
    <row r="1423" spans="1:19">
      <c r="A1423" s="6"/>
      <c r="B1423" s="7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8" t="s">
        <v>467</v>
      </c>
      <c r="S1423" s="6" t="s">
        <v>1506</v>
      </c>
    </row>
    <row r="1424" spans="1:19">
      <c r="A1424" s="6"/>
      <c r="B1424" s="7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8" t="s">
        <v>1501</v>
      </c>
      <c r="S1424" s="6" t="s">
        <v>1507</v>
      </c>
    </row>
    <row r="1425" spans="1:19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8" t="s">
        <v>1502</v>
      </c>
      <c r="S1425" s="8" t="s">
        <v>1509</v>
      </c>
    </row>
    <row r="1426" spans="1:19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8" t="s">
        <v>1503</v>
      </c>
      <c r="S1426" s="8" t="s">
        <v>1510</v>
      </c>
    </row>
    <row r="1427" spans="1:19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8" t="s">
        <v>1504</v>
      </c>
      <c r="S1427" s="8" t="s">
        <v>1508</v>
      </c>
    </row>
    <row r="1428" spans="1:19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8"/>
      <c r="S1428" s="8" t="s">
        <v>1511</v>
      </c>
    </row>
    <row r="1429" spans="1:19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8"/>
    </row>
    <row r="1430" spans="1:19">
      <c r="A1430" s="6"/>
      <c r="B1430" s="6"/>
      <c r="C1430" s="6"/>
      <c r="D1430" s="6"/>
      <c r="E1430" s="6" t="s">
        <v>25</v>
      </c>
      <c r="F1430" s="6">
        <f>SUM(F1386:F1429)</f>
        <v>1</v>
      </c>
      <c r="G1430" s="6">
        <v>0</v>
      </c>
      <c r="H1430" s="6">
        <f>SUM(H1383:H1429)</f>
        <v>3</v>
      </c>
      <c r="I1430" s="6">
        <f t="shared" ref="I1430:Q1430" si="26">SUM(I1383:I1429)</f>
        <v>0</v>
      </c>
      <c r="J1430" s="6">
        <f t="shared" si="26"/>
        <v>0</v>
      </c>
      <c r="K1430" s="6">
        <f t="shared" si="26"/>
        <v>1</v>
      </c>
      <c r="L1430" s="6">
        <f t="shared" si="26"/>
        <v>0</v>
      </c>
      <c r="M1430" s="6">
        <f t="shared" si="26"/>
        <v>0</v>
      </c>
      <c r="N1430" s="6">
        <f t="shared" si="26"/>
        <v>1</v>
      </c>
      <c r="O1430" s="6">
        <f t="shared" si="26"/>
        <v>0</v>
      </c>
      <c r="P1430" s="6">
        <f t="shared" si="26"/>
        <v>28</v>
      </c>
      <c r="Q1430" s="6">
        <f t="shared" si="26"/>
        <v>0</v>
      </c>
      <c r="R1430" s="6"/>
      <c r="S1430" s="8"/>
    </row>
    <row r="1431" spans="1:19">
      <c r="A1431" s="52"/>
      <c r="B1431" s="52"/>
      <c r="C1431" s="5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  <c r="S1431" s="80"/>
    </row>
    <row r="1432" spans="1:19">
      <c r="A1432" s="52"/>
      <c r="B1432" s="52"/>
      <c r="C1432" s="52"/>
      <c r="D1432" s="52"/>
      <c r="E1432" s="52"/>
      <c r="F1432" s="52"/>
      <c r="G1432" s="52"/>
      <c r="H1432" s="52"/>
      <c r="I1432" s="52"/>
      <c r="J1432" s="52"/>
      <c r="K1432" s="52"/>
      <c r="L1432" s="52"/>
      <c r="M1432" s="52"/>
      <c r="N1432" s="52"/>
      <c r="O1432" s="52"/>
      <c r="P1432" s="52"/>
      <c r="Q1432" s="52"/>
      <c r="R1432" s="52"/>
      <c r="S1432" s="80"/>
    </row>
    <row r="1435" spans="1:19" ht="15" thickBot="1">
      <c r="A1435" s="10" t="s">
        <v>2</v>
      </c>
      <c r="B1435" s="10" t="s">
        <v>3</v>
      </c>
      <c r="C1435" s="10" t="s">
        <v>4</v>
      </c>
      <c r="D1435" s="10" t="s">
        <v>5</v>
      </c>
      <c r="E1435" s="10" t="s">
        <v>6</v>
      </c>
      <c r="F1435" s="10" t="s">
        <v>7</v>
      </c>
      <c r="G1435" s="10" t="s">
        <v>8</v>
      </c>
      <c r="H1435" s="10" t="s">
        <v>9</v>
      </c>
      <c r="I1435" s="10" t="s">
        <v>10</v>
      </c>
      <c r="J1435" s="10" t="s">
        <v>11</v>
      </c>
      <c r="K1435" s="10" t="s">
        <v>12</v>
      </c>
      <c r="L1435" s="10" t="s">
        <v>13</v>
      </c>
      <c r="M1435" s="10" t="s">
        <v>14</v>
      </c>
      <c r="N1435" s="11" t="s">
        <v>15</v>
      </c>
      <c r="O1435" s="10" t="s">
        <v>16</v>
      </c>
      <c r="P1435" s="10" t="s">
        <v>1954</v>
      </c>
      <c r="Q1435" s="10" t="s">
        <v>1955</v>
      </c>
      <c r="R1435" s="10" t="s">
        <v>17</v>
      </c>
      <c r="S1435" s="10" t="s">
        <v>18</v>
      </c>
    </row>
    <row r="1436" spans="1:19" ht="15" thickTop="1">
      <c r="A1436" s="6"/>
      <c r="B1436" s="7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8"/>
      <c r="S1436" s="6"/>
    </row>
    <row r="1437" spans="1:19">
      <c r="A1437" s="6">
        <v>6</v>
      </c>
      <c r="B1437" s="7">
        <v>43933</v>
      </c>
      <c r="C1437" s="6" t="s">
        <v>1512</v>
      </c>
      <c r="D1437" s="6" t="s">
        <v>1514</v>
      </c>
      <c r="E1437" s="6" t="s">
        <v>52</v>
      </c>
      <c r="F1437" s="6"/>
      <c r="G1437" s="6"/>
      <c r="H1437" s="6">
        <v>1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8" t="s">
        <v>1246</v>
      </c>
      <c r="S1437" s="6" t="s">
        <v>1516</v>
      </c>
    </row>
    <row r="1438" spans="1:19">
      <c r="A1438" s="6"/>
      <c r="B1438" s="6"/>
      <c r="C1438" s="6" t="s">
        <v>1513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8" t="s">
        <v>467</v>
      </c>
      <c r="S1438" s="6" t="s">
        <v>1517</v>
      </c>
    </row>
    <row r="1439" spans="1:19">
      <c r="A1439" s="6"/>
      <c r="B1439" s="7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45" t="s">
        <v>1515</v>
      </c>
      <c r="S1439" s="6" t="s">
        <v>1518</v>
      </c>
    </row>
    <row r="1440" spans="1:19">
      <c r="A1440" s="6"/>
      <c r="B1440" s="7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8"/>
      <c r="S1440" s="6"/>
    </row>
    <row r="1441" spans="1:19">
      <c r="A1441" s="6">
        <v>7</v>
      </c>
      <c r="B1441" s="7">
        <v>43933</v>
      </c>
      <c r="C1441" s="6" t="s">
        <v>674</v>
      </c>
      <c r="D1441" s="6" t="s">
        <v>1520</v>
      </c>
      <c r="E1441" s="6" t="s">
        <v>167</v>
      </c>
      <c r="F1441" s="6"/>
      <c r="G1441" s="6"/>
      <c r="H1441" s="6">
        <v>1</v>
      </c>
      <c r="I1441" s="6"/>
      <c r="J1441" s="6"/>
      <c r="K1441" s="6"/>
      <c r="L1441" s="6"/>
      <c r="M1441" s="6"/>
      <c r="N1441" s="6"/>
      <c r="O1441" s="6"/>
      <c r="P1441" s="6"/>
      <c r="Q1441" s="6"/>
      <c r="R1441" s="8" t="s">
        <v>1521</v>
      </c>
      <c r="S1441" s="6" t="s">
        <v>1523</v>
      </c>
    </row>
    <row r="1442" spans="1:19">
      <c r="A1442" s="6"/>
      <c r="B1442" s="7"/>
      <c r="C1442" s="6" t="s">
        <v>1519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8" t="s">
        <v>467</v>
      </c>
      <c r="S1442" s="6" t="s">
        <v>1524</v>
      </c>
    </row>
    <row r="1443" spans="1:19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45" t="s">
        <v>1522</v>
      </c>
      <c r="S1443" s="6" t="s">
        <v>1525</v>
      </c>
    </row>
    <row r="1444" spans="1:19">
      <c r="A1444" s="6"/>
      <c r="B1444" s="7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8"/>
      <c r="S1444" s="6"/>
    </row>
    <row r="1445" spans="1:19">
      <c r="A1445" s="6">
        <v>8</v>
      </c>
      <c r="B1445" s="7">
        <v>43933</v>
      </c>
      <c r="C1445" s="6" t="s">
        <v>1526</v>
      </c>
      <c r="D1445" s="6" t="s">
        <v>36</v>
      </c>
      <c r="E1445" s="6" t="s">
        <v>36</v>
      </c>
      <c r="F1445" s="6"/>
      <c r="G1445" s="6"/>
      <c r="H1445" s="6">
        <v>1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8" t="s">
        <v>1521</v>
      </c>
      <c r="S1445" s="6" t="s">
        <v>1530</v>
      </c>
    </row>
    <row r="1446" spans="1:19">
      <c r="A1446" s="6"/>
      <c r="B1446" s="7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8" t="s">
        <v>467</v>
      </c>
      <c r="S1446" s="6" t="s">
        <v>1531</v>
      </c>
    </row>
    <row r="1447" spans="1:19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45" t="s">
        <v>1527</v>
      </c>
      <c r="S1447" s="6"/>
    </row>
    <row r="1448" spans="1:19">
      <c r="A1448" s="6"/>
      <c r="B1448" s="7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8" t="s">
        <v>1528</v>
      </c>
      <c r="S1448" s="6"/>
    </row>
    <row r="1449" spans="1:19">
      <c r="A1449" s="6"/>
      <c r="B1449" s="7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8" t="s">
        <v>1529</v>
      </c>
      <c r="S1449" s="8"/>
    </row>
    <row r="1450" spans="1:19">
      <c r="A1450" s="6"/>
      <c r="B1450" s="7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8"/>
      <c r="S1450" s="8"/>
    </row>
    <row r="1451" spans="1:19">
      <c r="A1451" s="6">
        <v>9</v>
      </c>
      <c r="B1451" s="7">
        <v>43933</v>
      </c>
      <c r="C1451" s="6" t="s">
        <v>462</v>
      </c>
      <c r="D1451" s="6" t="s">
        <v>680</v>
      </c>
      <c r="E1451" s="6" t="s">
        <v>52</v>
      </c>
      <c r="F1451" s="6"/>
      <c r="G1451" s="6"/>
      <c r="H1451" s="6">
        <v>1</v>
      </c>
      <c r="I1451" s="6"/>
      <c r="J1451" s="6"/>
      <c r="K1451" s="6"/>
      <c r="L1451" s="6"/>
      <c r="M1451" s="6"/>
      <c r="N1451" s="6"/>
      <c r="O1451" s="6"/>
      <c r="P1451" s="6"/>
      <c r="Q1451" s="6"/>
      <c r="R1451" s="8" t="s">
        <v>1246</v>
      </c>
      <c r="S1451" s="6" t="s">
        <v>1533</v>
      </c>
    </row>
    <row r="1452" spans="1:19">
      <c r="A1452" s="6"/>
      <c r="B1452" s="7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8" t="s">
        <v>467</v>
      </c>
      <c r="S1452" s="6" t="s">
        <v>1534</v>
      </c>
    </row>
    <row r="1453" spans="1:19">
      <c r="A1453" s="6"/>
      <c r="B1453" s="7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45" t="s">
        <v>1532</v>
      </c>
      <c r="S1453" s="6"/>
    </row>
    <row r="1454" spans="1:19">
      <c r="A1454" s="6"/>
      <c r="B1454" s="7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8"/>
      <c r="S1454" s="6"/>
    </row>
    <row r="1455" spans="1:19">
      <c r="A1455" s="6">
        <v>10</v>
      </c>
      <c r="B1455" s="6"/>
      <c r="C1455" s="6" t="s">
        <v>1535</v>
      </c>
      <c r="D1455" s="6" t="s">
        <v>21</v>
      </c>
      <c r="E1455" s="6" t="s">
        <v>20</v>
      </c>
      <c r="F1455" s="6"/>
      <c r="G1455" s="6"/>
      <c r="H1455" s="6">
        <v>1</v>
      </c>
      <c r="I1455" s="6"/>
      <c r="J1455" s="6"/>
      <c r="K1455" s="6"/>
      <c r="L1455" s="6"/>
      <c r="M1455" s="6"/>
      <c r="N1455" s="6"/>
      <c r="O1455" s="6"/>
      <c r="P1455" s="6">
        <v>3</v>
      </c>
      <c r="Q1455" s="6"/>
      <c r="R1455" s="8" t="s">
        <v>1246</v>
      </c>
      <c r="S1455" s="6" t="s">
        <v>1537</v>
      </c>
    </row>
    <row r="1456" spans="1:19">
      <c r="A1456" s="6"/>
      <c r="B1456" s="7"/>
      <c r="C1456" s="6" t="s">
        <v>1536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8" t="s">
        <v>1339</v>
      </c>
      <c r="S1456" s="6" t="s">
        <v>1538</v>
      </c>
    </row>
    <row r="1457" spans="1:19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8"/>
      <c r="S1457" s="6" t="s">
        <v>1539</v>
      </c>
    </row>
    <row r="1458" spans="1:19">
      <c r="A1458" s="6"/>
      <c r="B1458" s="7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8"/>
      <c r="S1458" s="6" t="s">
        <v>1540</v>
      </c>
    </row>
    <row r="1459" spans="1:19">
      <c r="A1459" s="6"/>
      <c r="B1459" s="7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8"/>
      <c r="S1459" s="6"/>
    </row>
    <row r="1460" spans="1:19">
      <c r="A1460" s="6">
        <v>11</v>
      </c>
      <c r="B1460" s="7"/>
      <c r="C1460" s="6" t="s">
        <v>27</v>
      </c>
      <c r="D1460" s="6" t="s">
        <v>21</v>
      </c>
      <c r="E1460" s="6" t="s">
        <v>20</v>
      </c>
      <c r="F1460" s="6"/>
      <c r="G1460" s="6"/>
      <c r="H1460" s="6">
        <v>1</v>
      </c>
      <c r="I1460" s="6"/>
      <c r="J1460" s="6"/>
      <c r="K1460" s="6"/>
      <c r="L1460" s="6"/>
      <c r="M1460" s="6"/>
      <c r="N1460" s="6"/>
      <c r="O1460" s="6"/>
      <c r="P1460" s="6">
        <v>5</v>
      </c>
      <c r="Q1460" s="6"/>
      <c r="R1460" s="8" t="s">
        <v>1246</v>
      </c>
      <c r="S1460" s="6" t="s">
        <v>1556</v>
      </c>
    </row>
    <row r="1461" spans="1:19">
      <c r="A1461" s="6"/>
      <c r="B1461" s="6"/>
      <c r="C1461" s="6" t="s">
        <v>1541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8" t="s">
        <v>1339</v>
      </c>
      <c r="S1461" s="6" t="s">
        <v>1542</v>
      </c>
    </row>
    <row r="1462" spans="1:19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8"/>
      <c r="S1462" s="6"/>
    </row>
    <row r="1463" spans="1:19">
      <c r="A1463" s="6">
        <v>12</v>
      </c>
      <c r="B1463" s="7"/>
      <c r="C1463" s="6" t="s">
        <v>1543</v>
      </c>
      <c r="D1463" s="6" t="s">
        <v>67</v>
      </c>
      <c r="E1463" s="6" t="s">
        <v>44</v>
      </c>
      <c r="F1463" s="6"/>
      <c r="G1463" s="6"/>
      <c r="H1463" s="6">
        <v>1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8" t="s">
        <v>1246</v>
      </c>
      <c r="S1463" s="6" t="s">
        <v>1545</v>
      </c>
    </row>
    <row r="1464" spans="1:19">
      <c r="A1464" s="6"/>
      <c r="B1464" s="7"/>
      <c r="C1464" s="6" t="s">
        <v>1544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8" t="s">
        <v>1339</v>
      </c>
      <c r="S1464" s="6" t="s">
        <v>1546</v>
      </c>
    </row>
    <row r="1465" spans="1:19">
      <c r="A1465" s="6"/>
      <c r="B1465" s="7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8"/>
      <c r="S1465" s="6"/>
    </row>
    <row r="1466" spans="1:19">
      <c r="A1466" s="6">
        <v>13</v>
      </c>
      <c r="B1466" s="7"/>
      <c r="C1466" s="6" t="s">
        <v>670</v>
      </c>
      <c r="D1466" s="6" t="s">
        <v>51</v>
      </c>
      <c r="E1466" s="6" t="s">
        <v>52</v>
      </c>
      <c r="F1466" s="6">
        <v>1</v>
      </c>
      <c r="G1466" s="6"/>
      <c r="H1466" s="6"/>
      <c r="I1466" s="6"/>
      <c r="J1466" s="6"/>
      <c r="K1466" s="6"/>
      <c r="L1466" s="6"/>
      <c r="M1466" s="6"/>
      <c r="N1466" s="6"/>
      <c r="O1466" s="6"/>
      <c r="P1466" s="6">
        <v>18</v>
      </c>
      <c r="Q1466" s="6"/>
      <c r="R1466" s="8" t="s">
        <v>1246</v>
      </c>
      <c r="S1466" s="6" t="s">
        <v>1548</v>
      </c>
    </row>
    <row r="1467" spans="1:19">
      <c r="A1467" s="6"/>
      <c r="B1467" s="7"/>
      <c r="C1467" s="6" t="s">
        <v>1547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8" t="s">
        <v>1339</v>
      </c>
      <c r="S1467" s="6" t="s">
        <v>1549</v>
      </c>
    </row>
    <row r="1468" spans="1:19">
      <c r="A1468" s="6"/>
      <c r="B1468" s="7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8"/>
      <c r="S1468" s="8" t="s">
        <v>1550</v>
      </c>
    </row>
    <row r="1469" spans="1:19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8"/>
      <c r="S1469" s="8" t="s">
        <v>1551</v>
      </c>
    </row>
    <row r="1470" spans="1:19">
      <c r="A1470" s="6"/>
      <c r="B1470" s="7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8"/>
      <c r="S1470" s="8" t="s">
        <v>1552</v>
      </c>
    </row>
    <row r="1471" spans="1:19">
      <c r="A1471" s="6"/>
      <c r="B1471" s="7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8"/>
      <c r="S1471" s="8" t="s">
        <v>1553</v>
      </c>
    </row>
    <row r="1472" spans="1:19">
      <c r="A1472" s="6"/>
      <c r="B1472" s="7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8"/>
      <c r="S1472" s="6"/>
    </row>
    <row r="1473" spans="1:19">
      <c r="A1473" s="6">
        <v>14</v>
      </c>
      <c r="B1473" s="6"/>
      <c r="C1473" s="6" t="s">
        <v>1554</v>
      </c>
      <c r="D1473" s="6" t="s">
        <v>51</v>
      </c>
      <c r="E1473" s="6" t="s">
        <v>52</v>
      </c>
      <c r="F1473" s="6">
        <v>1</v>
      </c>
      <c r="G1473" s="6"/>
      <c r="H1473" s="6"/>
      <c r="I1473" s="6"/>
      <c r="J1473" s="6"/>
      <c r="K1473" s="6"/>
      <c r="L1473" s="6"/>
      <c r="M1473" s="6"/>
      <c r="N1473" s="6"/>
      <c r="O1473" s="6"/>
      <c r="P1473" s="6">
        <v>3</v>
      </c>
      <c r="Q1473" s="6"/>
      <c r="R1473" s="8" t="s">
        <v>1246</v>
      </c>
      <c r="S1473" s="6" t="s">
        <v>1557</v>
      </c>
    </row>
    <row r="1474" spans="1:19">
      <c r="A1474" s="6"/>
      <c r="B1474" s="6"/>
      <c r="C1474" s="6" t="s">
        <v>1555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8" t="s">
        <v>1339</v>
      </c>
      <c r="S1474" s="6" t="s">
        <v>1558</v>
      </c>
    </row>
    <row r="1475" spans="1:19">
      <c r="A1475" s="6"/>
      <c r="B1475" s="7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8"/>
      <c r="S1475" s="6" t="s">
        <v>1559</v>
      </c>
    </row>
    <row r="1476" spans="1:19">
      <c r="A1476" s="6"/>
      <c r="B1476" s="7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8"/>
      <c r="S1476" s="6"/>
    </row>
    <row r="1477" spans="1:19">
      <c r="A1477" s="6">
        <v>15</v>
      </c>
      <c r="B1477" s="7">
        <v>43933</v>
      </c>
      <c r="C1477" s="6" t="s">
        <v>1175</v>
      </c>
      <c r="D1477" s="6" t="s">
        <v>1562</v>
      </c>
      <c r="E1477" s="6" t="s">
        <v>52</v>
      </c>
      <c r="F1477" s="6"/>
      <c r="G1477" s="6"/>
      <c r="H1477" s="6"/>
      <c r="I1477" s="6">
        <v>1</v>
      </c>
      <c r="J1477" s="6"/>
      <c r="K1477" s="6"/>
      <c r="L1477" s="6"/>
      <c r="M1477" s="6"/>
      <c r="N1477" s="6"/>
      <c r="O1477" s="6"/>
      <c r="P1477" s="6">
        <v>3</v>
      </c>
      <c r="Q1477" s="6"/>
      <c r="R1477" s="8" t="s">
        <v>1246</v>
      </c>
      <c r="S1477" s="6" t="s">
        <v>1563</v>
      </c>
    </row>
    <row r="1478" spans="1:19">
      <c r="A1478" s="6"/>
      <c r="B1478" s="6"/>
      <c r="C1478" s="6" t="s">
        <v>1560</v>
      </c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8" t="s">
        <v>1339</v>
      </c>
      <c r="S1478" s="6" t="s">
        <v>1564</v>
      </c>
    </row>
    <row r="1479" spans="1:19">
      <c r="A1479" s="6"/>
      <c r="B1479" s="6"/>
      <c r="C1479" s="6" t="s">
        <v>1561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 t="s">
        <v>633</v>
      </c>
    </row>
    <row r="1480" spans="1:19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</row>
    <row r="1481" spans="1:19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</row>
    <row r="1482" spans="1:19">
      <c r="A1482" s="6"/>
      <c r="B1482" s="6"/>
      <c r="C1482" s="6"/>
      <c r="D1482" s="6"/>
      <c r="E1482" s="6" t="s">
        <v>25</v>
      </c>
      <c r="F1482" s="6">
        <f>SUM(F1437:F1481)</f>
        <v>2</v>
      </c>
      <c r="G1482" s="6">
        <v>0</v>
      </c>
      <c r="H1482" s="6">
        <f>SUM(H1436:H1481)</f>
        <v>7</v>
      </c>
      <c r="I1482" s="6">
        <f t="shared" ref="I1482:Q1482" si="27">SUM(I1436:I1481)</f>
        <v>1</v>
      </c>
      <c r="J1482" s="6">
        <f t="shared" si="27"/>
        <v>0</v>
      </c>
      <c r="K1482" s="6">
        <f t="shared" si="27"/>
        <v>0</v>
      </c>
      <c r="L1482" s="6">
        <f t="shared" si="27"/>
        <v>0</v>
      </c>
      <c r="M1482" s="6">
        <f t="shared" si="27"/>
        <v>0</v>
      </c>
      <c r="N1482" s="6">
        <f t="shared" si="27"/>
        <v>0</v>
      </c>
      <c r="O1482" s="6">
        <f t="shared" si="27"/>
        <v>0</v>
      </c>
      <c r="P1482" s="6">
        <f t="shared" si="27"/>
        <v>32</v>
      </c>
      <c r="Q1482" s="6">
        <f t="shared" si="27"/>
        <v>0</v>
      </c>
      <c r="R1482" s="6"/>
      <c r="S1482" s="6"/>
    </row>
    <row r="1483" spans="1:19">
      <c r="A1483" s="15"/>
      <c r="B1483" s="15"/>
      <c r="C1483" s="16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6"/>
    </row>
    <row r="1484" spans="1:19">
      <c r="A1484" s="57"/>
      <c r="B1484" s="57"/>
      <c r="C1484" s="56"/>
      <c r="D1484" s="57"/>
      <c r="E1484" s="57"/>
      <c r="F1484" s="57"/>
      <c r="G1484" s="57"/>
      <c r="H1484" s="57"/>
      <c r="I1484" s="57"/>
      <c r="J1484" s="57"/>
      <c r="K1484" s="57"/>
      <c r="L1484" s="57"/>
      <c r="M1484" s="57"/>
      <c r="N1484" s="57"/>
      <c r="O1484" s="57"/>
      <c r="P1484" s="57"/>
      <c r="Q1484" s="57"/>
      <c r="R1484" s="57"/>
      <c r="S1484" s="56"/>
    </row>
    <row r="1485" spans="1:19">
      <c r="A1485" s="57"/>
      <c r="B1485" s="57"/>
      <c r="C1485" s="56"/>
      <c r="D1485" s="57"/>
      <c r="E1485" s="57"/>
      <c r="F1485" s="57"/>
      <c r="G1485" s="57"/>
      <c r="H1485" s="57"/>
      <c r="I1485" s="57"/>
      <c r="J1485" s="57"/>
      <c r="K1485" s="57"/>
      <c r="L1485" s="57"/>
      <c r="M1485" s="57"/>
      <c r="N1485" s="57"/>
      <c r="O1485" s="57"/>
      <c r="P1485" s="57"/>
      <c r="Q1485" s="57"/>
      <c r="R1485" s="57"/>
      <c r="S1485" s="56"/>
    </row>
    <row r="1488" spans="1:19" ht="15" thickBot="1">
      <c r="A1488" s="10" t="s">
        <v>2</v>
      </c>
      <c r="B1488" s="10" t="s">
        <v>3</v>
      </c>
      <c r="C1488" s="10" t="s">
        <v>4</v>
      </c>
      <c r="D1488" s="10" t="s">
        <v>5</v>
      </c>
      <c r="E1488" s="10" t="s">
        <v>6</v>
      </c>
      <c r="F1488" s="10" t="s">
        <v>7</v>
      </c>
      <c r="G1488" s="10" t="s">
        <v>8</v>
      </c>
      <c r="H1488" s="10" t="s">
        <v>9</v>
      </c>
      <c r="I1488" s="10" t="s">
        <v>10</v>
      </c>
      <c r="J1488" s="10" t="s">
        <v>11</v>
      </c>
      <c r="K1488" s="10" t="s">
        <v>12</v>
      </c>
      <c r="L1488" s="10" t="s">
        <v>13</v>
      </c>
      <c r="M1488" s="10" t="s">
        <v>14</v>
      </c>
      <c r="N1488" s="11" t="s">
        <v>15</v>
      </c>
      <c r="O1488" s="10" t="s">
        <v>16</v>
      </c>
      <c r="P1488" s="10" t="s">
        <v>1954</v>
      </c>
      <c r="Q1488" s="10" t="s">
        <v>1955</v>
      </c>
      <c r="R1488" s="10" t="s">
        <v>17</v>
      </c>
      <c r="S1488" s="10" t="s">
        <v>18</v>
      </c>
    </row>
    <row r="1489" spans="1:19" ht="15" thickTop="1">
      <c r="A1489" s="6"/>
      <c r="B1489" s="7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8"/>
      <c r="S1489" s="6"/>
    </row>
    <row r="1490" spans="1:19">
      <c r="A1490" s="6">
        <v>16</v>
      </c>
      <c r="B1490" s="7">
        <v>43943</v>
      </c>
      <c r="C1490" s="6" t="s">
        <v>1565</v>
      </c>
      <c r="D1490" s="6" t="s">
        <v>51</v>
      </c>
      <c r="E1490" s="6" t="s">
        <v>52</v>
      </c>
      <c r="F1490" s="6"/>
      <c r="G1490" s="6"/>
      <c r="H1490" s="6">
        <v>1</v>
      </c>
      <c r="I1490" s="6"/>
      <c r="J1490" s="6"/>
      <c r="K1490" s="6"/>
      <c r="L1490" s="6"/>
      <c r="M1490" s="6"/>
      <c r="N1490" s="6"/>
      <c r="O1490" s="6"/>
      <c r="P1490" s="6">
        <v>3</v>
      </c>
      <c r="Q1490" s="6"/>
      <c r="R1490" s="8" t="s">
        <v>1246</v>
      </c>
      <c r="S1490" s="6" t="s">
        <v>1567</v>
      </c>
    </row>
    <row r="1491" spans="1:19">
      <c r="A1491" s="6"/>
      <c r="B1491" s="6"/>
      <c r="C1491" s="6" t="s">
        <v>1566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8" t="s">
        <v>1339</v>
      </c>
      <c r="S1491" s="6" t="s">
        <v>1568</v>
      </c>
    </row>
    <row r="1492" spans="1:19">
      <c r="A1492" s="6"/>
      <c r="B1492" s="7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45"/>
      <c r="S1492" s="6" t="s">
        <v>1569</v>
      </c>
    </row>
    <row r="1493" spans="1:19">
      <c r="A1493" s="6"/>
      <c r="B1493" s="7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8"/>
      <c r="S1493" s="6" t="s">
        <v>1570</v>
      </c>
    </row>
    <row r="1494" spans="1:19">
      <c r="A1494" s="6"/>
      <c r="B1494" s="7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8"/>
      <c r="S1494" s="6"/>
    </row>
    <row r="1495" spans="1:19">
      <c r="A1495" s="6">
        <v>17</v>
      </c>
      <c r="B1495" s="7"/>
      <c r="C1495" s="6" t="s">
        <v>329</v>
      </c>
      <c r="D1495" s="6" t="s">
        <v>1572</v>
      </c>
      <c r="E1495" s="6" t="s">
        <v>52</v>
      </c>
      <c r="F1495" s="6"/>
      <c r="G1495" s="6"/>
      <c r="H1495" s="6">
        <v>1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8" t="s">
        <v>1246</v>
      </c>
      <c r="S1495" s="6" t="s">
        <v>1573</v>
      </c>
    </row>
    <row r="1496" spans="1:19">
      <c r="A1496" s="6"/>
      <c r="B1496" s="6"/>
      <c r="C1496" s="6" t="s">
        <v>1571</v>
      </c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8" t="s">
        <v>1339</v>
      </c>
      <c r="S1496" s="6" t="s">
        <v>1574</v>
      </c>
    </row>
    <row r="1497" spans="1:19">
      <c r="A1497" s="6"/>
      <c r="B1497" s="7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8"/>
      <c r="S1497" s="6" t="s">
        <v>1575</v>
      </c>
    </row>
    <row r="1498" spans="1:19">
      <c r="A1498" s="6"/>
      <c r="B1498" s="7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8"/>
      <c r="S1498" s="6"/>
    </row>
    <row r="1499" spans="1:19">
      <c r="A1499" s="6"/>
      <c r="B1499" s="7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8"/>
      <c r="S1499" s="6"/>
    </row>
    <row r="1500" spans="1:19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45"/>
      <c r="S1500" s="6"/>
    </row>
    <row r="1501" spans="1:19">
      <c r="A1501" s="6"/>
      <c r="B1501" s="7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8"/>
      <c r="S1501" s="6"/>
    </row>
    <row r="1502" spans="1:19">
      <c r="A1502" s="6"/>
      <c r="B1502" s="7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8"/>
      <c r="S1502" s="8"/>
    </row>
    <row r="1503" spans="1:19">
      <c r="A1503" s="6"/>
      <c r="B1503" s="7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8"/>
      <c r="S1503" s="8"/>
    </row>
    <row r="1504" spans="1:19">
      <c r="A1504" s="6"/>
      <c r="B1504" s="6"/>
      <c r="C1504" s="6"/>
      <c r="D1504" s="6"/>
      <c r="E1504" s="6" t="s">
        <v>25</v>
      </c>
      <c r="F1504" s="6">
        <f ca="1">SUM(F1490:F1538)</f>
        <v>0</v>
      </c>
      <c r="G1504" s="6">
        <v>0</v>
      </c>
      <c r="H1504" s="6">
        <f ca="1">SUM(H1489:H1538)</f>
        <v>2</v>
      </c>
      <c r="I1504" s="6">
        <f ca="1">SUM(I1489:I1538)</f>
        <v>0</v>
      </c>
      <c r="J1504" s="6">
        <f ca="1">SUM(J1489:J1538)</f>
        <v>0</v>
      </c>
      <c r="K1504" s="6">
        <f ca="1">SUM(K1489:K1538)</f>
        <v>0</v>
      </c>
      <c r="L1504" s="6">
        <f ca="1">SUM(L1489:L1538)</f>
        <v>0</v>
      </c>
      <c r="M1504" s="6">
        <v>0</v>
      </c>
      <c r="N1504" s="6">
        <v>0</v>
      </c>
      <c r="O1504" s="6"/>
      <c r="P1504" s="6"/>
      <c r="Q1504" s="6"/>
      <c r="R1504" s="6"/>
      <c r="S1504" s="6"/>
    </row>
    <row r="1505" spans="1:19">
      <c r="A1505" s="15"/>
      <c r="B1505" s="15"/>
      <c r="C1505" s="16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6"/>
    </row>
    <row r="1506" spans="1:19">
      <c r="A1506" s="6"/>
      <c r="B1506" s="7"/>
      <c r="C1506" s="6"/>
      <c r="D1506" s="6"/>
      <c r="E1506" s="74" t="s">
        <v>1802</v>
      </c>
      <c r="F1506" s="75">
        <f>SUM(,F1482,F1430,)</f>
        <v>3</v>
      </c>
      <c r="G1506" s="75">
        <v>0</v>
      </c>
      <c r="H1506" s="75">
        <f>SUM(,H1482,H1430,)</f>
        <v>10</v>
      </c>
      <c r="I1506" s="75">
        <v>1</v>
      </c>
      <c r="J1506" s="75">
        <v>0</v>
      </c>
      <c r="K1506" s="75">
        <v>1</v>
      </c>
      <c r="L1506" s="75">
        <v>0</v>
      </c>
      <c r="M1506" s="75">
        <v>0</v>
      </c>
      <c r="N1506" s="75">
        <v>0</v>
      </c>
      <c r="O1506" s="6"/>
      <c r="P1506" s="6"/>
      <c r="Q1506" s="6"/>
      <c r="R1506" s="45"/>
      <c r="S1506" s="6"/>
    </row>
    <row r="1507" spans="1:19">
      <c r="A1507" s="6"/>
      <c r="B1507" s="7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8"/>
      <c r="S1507" s="6"/>
    </row>
    <row r="1508" spans="1:19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8"/>
      <c r="S1508" s="6"/>
    </row>
    <row r="1509" spans="1:19">
      <c r="A1509" s="6"/>
      <c r="B1509" s="7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8"/>
      <c r="S1509" s="6"/>
    </row>
    <row r="1510" spans="1:19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8"/>
      <c r="S1510" s="6"/>
    </row>
    <row r="1511" spans="1:19">
      <c r="A1511" s="52"/>
      <c r="B1511" s="53"/>
      <c r="C1511" s="5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80"/>
      <c r="S1511" s="52"/>
    </row>
    <row r="1512" spans="1:19">
      <c r="A1512" s="52"/>
      <c r="B1512" s="53"/>
      <c r="C1512" s="52"/>
      <c r="D1512" s="52"/>
      <c r="E1512" s="52"/>
      <c r="F1512" s="52"/>
      <c r="G1512" s="52"/>
      <c r="H1512" s="52"/>
      <c r="I1512" s="52"/>
      <c r="J1512" s="52"/>
      <c r="K1512" s="52"/>
      <c r="L1512" s="52"/>
      <c r="M1512" s="52"/>
      <c r="N1512" s="52"/>
      <c r="O1512" s="52"/>
      <c r="P1512" s="52"/>
      <c r="Q1512" s="52"/>
      <c r="R1512" s="80"/>
      <c r="S1512" s="52"/>
    </row>
    <row r="1513" spans="1:19">
      <c r="A1513" s="52"/>
      <c r="B1513" s="53"/>
      <c r="C1513" s="52"/>
      <c r="D1513" s="52"/>
      <c r="E1513" s="52"/>
      <c r="F1513" s="52"/>
      <c r="G1513" s="52"/>
      <c r="H1513" s="52"/>
      <c r="I1513" s="52"/>
      <c r="J1513" s="52"/>
      <c r="K1513" s="52"/>
      <c r="L1513" s="52"/>
      <c r="M1513" s="52"/>
      <c r="N1513" s="52"/>
      <c r="O1513" s="52"/>
      <c r="P1513" s="52"/>
      <c r="Q1513" s="52"/>
      <c r="R1513" s="80"/>
      <c r="S1513" s="52"/>
    </row>
    <row r="1514" spans="1:19">
      <c r="A1514" s="52"/>
      <c r="B1514" s="52"/>
      <c r="C1514" s="52"/>
      <c r="D1514" s="52"/>
      <c r="E1514" s="52"/>
      <c r="F1514" s="52"/>
      <c r="G1514" s="52"/>
      <c r="H1514" s="52"/>
      <c r="I1514" s="52"/>
      <c r="J1514" s="52"/>
      <c r="K1514" s="52"/>
      <c r="L1514" s="52"/>
      <c r="M1514" s="52"/>
      <c r="N1514" s="52"/>
      <c r="O1514" s="52"/>
      <c r="P1514" s="52"/>
      <c r="Q1514" s="52"/>
      <c r="R1514" s="80"/>
      <c r="S1514" s="52"/>
    </row>
    <row r="1515" spans="1:19">
      <c r="A1515" s="52"/>
      <c r="B1515" s="52"/>
      <c r="C1515" s="5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80"/>
      <c r="S1515" s="52"/>
    </row>
    <row r="1516" spans="1:19">
      <c r="A1516" s="52"/>
      <c r="B1516" s="53"/>
      <c r="C1516" s="52"/>
      <c r="D1516" s="52"/>
      <c r="E1516" s="52"/>
      <c r="F1516" s="52"/>
      <c r="G1516" s="52"/>
      <c r="H1516" s="52"/>
      <c r="I1516" s="52"/>
      <c r="J1516" s="52"/>
      <c r="K1516" s="52"/>
      <c r="L1516" s="52"/>
      <c r="M1516" s="52"/>
      <c r="N1516" s="52"/>
      <c r="O1516" s="52"/>
      <c r="P1516" s="52"/>
      <c r="Q1516" s="52"/>
      <c r="R1516" s="80"/>
      <c r="S1516" s="52"/>
    </row>
    <row r="1517" spans="1:19">
      <c r="A1517" s="52"/>
      <c r="B1517" s="53"/>
      <c r="C1517" s="52"/>
      <c r="D1517" s="52"/>
      <c r="E1517" s="52"/>
      <c r="F1517" s="52"/>
      <c r="G1517" s="52"/>
      <c r="H1517" s="52"/>
      <c r="I1517" s="52"/>
      <c r="J1517" s="52"/>
      <c r="K1517" s="52"/>
      <c r="L1517" s="52"/>
      <c r="M1517" s="52"/>
      <c r="N1517" s="52"/>
      <c r="O1517" s="52"/>
      <c r="P1517" s="52"/>
      <c r="Q1517" s="52"/>
      <c r="R1517" s="80"/>
      <c r="S1517" s="52"/>
    </row>
    <row r="1518" spans="1:19">
      <c r="A1518" s="52"/>
      <c r="B1518" s="53"/>
      <c r="C1518" s="52"/>
      <c r="D1518" s="52"/>
      <c r="E1518" s="52"/>
      <c r="F1518" s="52"/>
      <c r="G1518" s="52"/>
      <c r="H1518" s="52"/>
      <c r="I1518" s="52"/>
      <c r="J1518" s="52"/>
      <c r="K1518" s="52"/>
      <c r="L1518" s="52"/>
      <c r="M1518" s="52"/>
      <c r="N1518" s="52"/>
      <c r="O1518" s="52"/>
      <c r="P1518" s="52"/>
      <c r="Q1518" s="52"/>
      <c r="R1518" s="80"/>
      <c r="S1518" s="52"/>
    </row>
    <row r="1519" spans="1:19">
      <c r="A1519" s="52"/>
      <c r="B1519" s="53"/>
      <c r="C1519" s="5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80"/>
      <c r="S1519" s="52"/>
    </row>
    <row r="1520" spans="1:19">
      <c r="A1520" s="52"/>
      <c r="B1520" s="53"/>
      <c r="C1520" s="52"/>
      <c r="D1520" s="52"/>
      <c r="E1520" s="52"/>
      <c r="F1520" s="52"/>
      <c r="G1520" s="52"/>
      <c r="H1520" s="52"/>
      <c r="I1520" s="52"/>
      <c r="J1520" s="52"/>
      <c r="K1520" s="52"/>
      <c r="L1520" s="52"/>
      <c r="M1520" s="52"/>
      <c r="N1520" s="52"/>
      <c r="O1520" s="52"/>
      <c r="P1520" s="52"/>
      <c r="Q1520" s="52"/>
      <c r="R1520" s="80"/>
      <c r="S1520" s="52"/>
    </row>
    <row r="1521" spans="1:19">
      <c r="A1521" s="52"/>
      <c r="B1521" s="53"/>
      <c r="C1521" s="52"/>
      <c r="D1521" s="52"/>
      <c r="E1521" s="52"/>
      <c r="F1521" s="52"/>
      <c r="G1521" s="52"/>
      <c r="H1521" s="52"/>
      <c r="I1521" s="52"/>
      <c r="J1521" s="52"/>
      <c r="K1521" s="52"/>
      <c r="L1521" s="52"/>
      <c r="M1521" s="52"/>
      <c r="N1521" s="52"/>
      <c r="O1521" s="52"/>
      <c r="P1521" s="52"/>
      <c r="Q1521" s="52"/>
      <c r="R1521" s="80"/>
      <c r="S1521" s="80"/>
    </row>
    <row r="1522" spans="1:19">
      <c r="A1522" s="52"/>
      <c r="B1522" s="52"/>
      <c r="C1522" s="52"/>
      <c r="D1522" s="52"/>
      <c r="E1522" s="52"/>
      <c r="F1522" s="52"/>
      <c r="G1522" s="52"/>
      <c r="H1522" s="52"/>
      <c r="I1522" s="52"/>
      <c r="J1522" s="52"/>
      <c r="K1522" s="52"/>
      <c r="L1522" s="52"/>
      <c r="M1522" s="52"/>
      <c r="N1522" s="52"/>
      <c r="O1522" s="52"/>
      <c r="P1522" s="52"/>
      <c r="Q1522" s="52"/>
      <c r="R1522" s="80"/>
      <c r="S1522" s="80"/>
    </row>
    <row r="1523" spans="1:19">
      <c r="A1523" s="52"/>
      <c r="B1523" s="53"/>
      <c r="C1523" s="5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80"/>
      <c r="S1523" s="80"/>
    </row>
    <row r="1524" spans="1:19">
      <c r="A1524" s="52"/>
      <c r="B1524" s="53"/>
      <c r="C1524" s="52"/>
      <c r="D1524" s="52"/>
      <c r="E1524" s="52"/>
      <c r="F1524" s="52"/>
      <c r="G1524" s="52"/>
      <c r="H1524" s="52"/>
      <c r="I1524" s="52"/>
      <c r="J1524" s="52"/>
      <c r="K1524" s="52"/>
      <c r="L1524" s="52"/>
      <c r="M1524" s="52"/>
      <c r="N1524" s="52"/>
      <c r="O1524" s="52"/>
      <c r="P1524" s="52"/>
      <c r="Q1524" s="52"/>
      <c r="R1524" s="80"/>
      <c r="S1524" s="80"/>
    </row>
    <row r="1525" spans="1:19">
      <c r="A1525" s="52"/>
      <c r="B1525" s="53"/>
      <c r="C1525" s="52"/>
      <c r="D1525" s="52"/>
      <c r="E1525" s="52"/>
      <c r="F1525" s="52"/>
      <c r="G1525" s="52"/>
      <c r="H1525" s="52"/>
      <c r="I1525" s="52"/>
      <c r="J1525" s="52"/>
      <c r="K1525" s="52"/>
      <c r="L1525" s="52"/>
      <c r="M1525" s="52"/>
      <c r="N1525" s="52"/>
      <c r="O1525" s="52"/>
      <c r="P1525" s="52"/>
      <c r="Q1525" s="52"/>
      <c r="R1525" s="80"/>
      <c r="S1525" s="52"/>
    </row>
    <row r="1526" spans="1:19">
      <c r="A1526" s="52"/>
      <c r="B1526" s="53"/>
      <c r="C1526" s="52"/>
      <c r="D1526" s="52"/>
      <c r="E1526" s="52"/>
      <c r="F1526" s="52"/>
      <c r="G1526" s="52"/>
      <c r="H1526" s="52"/>
      <c r="I1526" s="52"/>
      <c r="J1526" s="52"/>
      <c r="K1526" s="52"/>
      <c r="L1526" s="52"/>
      <c r="M1526" s="52"/>
      <c r="N1526" s="52"/>
      <c r="O1526" s="52"/>
      <c r="P1526" s="52"/>
      <c r="Q1526" s="52"/>
      <c r="R1526" s="80"/>
      <c r="S1526" s="52"/>
    </row>
    <row r="1527" spans="1:19">
      <c r="A1527" s="52"/>
      <c r="B1527" s="53"/>
      <c r="C1527" s="5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80"/>
      <c r="S1527" s="52"/>
    </row>
    <row r="1528" spans="1:19">
      <c r="A1528" s="52"/>
      <c r="B1528" s="53"/>
      <c r="C1528" s="52"/>
      <c r="D1528" s="52"/>
      <c r="E1528" s="52"/>
      <c r="F1528" s="52"/>
      <c r="G1528" s="52"/>
      <c r="H1528" s="52"/>
      <c r="I1528" s="52"/>
      <c r="J1528" s="52"/>
      <c r="K1528" s="52"/>
      <c r="L1528" s="52"/>
      <c r="M1528" s="52"/>
      <c r="N1528" s="52"/>
      <c r="O1528" s="52"/>
      <c r="P1528" s="52"/>
      <c r="Q1528" s="52"/>
      <c r="R1528" s="80"/>
      <c r="S1528" s="52"/>
    </row>
    <row r="1529" spans="1:19">
      <c r="A1529" s="52"/>
      <c r="B1529" s="53"/>
      <c r="C1529" s="52"/>
      <c r="D1529" s="52"/>
      <c r="E1529" s="52"/>
      <c r="F1529" s="52"/>
      <c r="G1529" s="52"/>
      <c r="H1529" s="52"/>
      <c r="I1529" s="52"/>
      <c r="J1529" s="52"/>
      <c r="K1529" s="52"/>
      <c r="L1529" s="52"/>
      <c r="M1529" s="52"/>
      <c r="N1529" s="52"/>
      <c r="O1529" s="52"/>
      <c r="P1529" s="52"/>
      <c r="Q1529" s="52"/>
      <c r="R1529" s="80"/>
      <c r="S1529" s="52"/>
    </row>
    <row r="1530" spans="1:19">
      <c r="A1530" s="52"/>
      <c r="B1530" s="53"/>
      <c r="C1530" s="52"/>
      <c r="D1530" s="52"/>
      <c r="E1530" s="52"/>
      <c r="F1530" s="52"/>
      <c r="G1530" s="52"/>
      <c r="H1530" s="52"/>
      <c r="I1530" s="52"/>
      <c r="J1530" s="52"/>
      <c r="K1530" s="52"/>
      <c r="L1530" s="52"/>
      <c r="M1530" s="52"/>
      <c r="N1530" s="52"/>
      <c r="O1530" s="52"/>
      <c r="P1530" s="52"/>
      <c r="Q1530" s="52"/>
      <c r="R1530" s="80"/>
      <c r="S1530" s="52"/>
    </row>
    <row r="1531" spans="1:19">
      <c r="A1531" s="52"/>
      <c r="B1531" s="53"/>
      <c r="C1531" s="5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80"/>
      <c r="S1531" s="52"/>
    </row>
    <row r="1532" spans="1:19">
      <c r="A1532" s="52"/>
      <c r="B1532" s="53"/>
      <c r="C1532" s="52"/>
      <c r="D1532" s="52"/>
      <c r="E1532" s="52"/>
      <c r="F1532" s="52"/>
      <c r="G1532" s="52"/>
      <c r="H1532" s="52"/>
      <c r="I1532" s="52"/>
      <c r="J1532" s="52"/>
      <c r="K1532" s="52"/>
      <c r="L1532" s="52"/>
      <c r="M1532" s="52"/>
      <c r="N1532" s="52"/>
      <c r="O1532" s="52"/>
      <c r="P1532" s="52"/>
      <c r="Q1532" s="52"/>
      <c r="R1532" s="80"/>
      <c r="S1532" s="52"/>
    </row>
    <row r="1533" spans="1:19">
      <c r="A1533" s="52"/>
      <c r="B1533" s="52"/>
      <c r="C1533" s="52"/>
      <c r="D1533" s="52"/>
      <c r="E1533" s="52"/>
      <c r="F1533" s="52"/>
      <c r="G1533" s="52"/>
      <c r="H1533" s="52"/>
      <c r="I1533" s="52"/>
      <c r="J1533" s="52"/>
      <c r="K1533" s="52"/>
      <c r="L1533" s="52"/>
      <c r="M1533" s="52"/>
      <c r="N1533" s="52"/>
      <c r="O1533" s="52"/>
      <c r="P1533" s="52"/>
      <c r="Q1533" s="52"/>
      <c r="R1533" s="80"/>
      <c r="S1533" s="52"/>
    </row>
    <row r="1534" spans="1:19">
      <c r="A1534" s="52"/>
      <c r="B1534" s="52"/>
      <c r="C1534" s="52"/>
      <c r="D1534" s="52"/>
      <c r="E1534" s="52"/>
      <c r="F1534" s="52"/>
      <c r="G1534" s="52"/>
      <c r="H1534" s="52"/>
      <c r="I1534" s="52"/>
      <c r="J1534" s="52"/>
      <c r="K1534" s="52"/>
      <c r="L1534" s="52"/>
      <c r="M1534" s="52"/>
      <c r="N1534" s="52"/>
      <c r="O1534" s="52"/>
      <c r="P1534" s="52"/>
      <c r="Q1534" s="52"/>
      <c r="R1534" s="80"/>
      <c r="S1534" s="52"/>
    </row>
    <row r="1535" spans="1:19">
      <c r="A1535" s="52"/>
      <c r="B1535" s="53"/>
      <c r="C1535" s="5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80"/>
      <c r="S1535" s="52"/>
    </row>
    <row r="1536" spans="1:19">
      <c r="A1536" s="52"/>
      <c r="B1536" s="53"/>
      <c r="C1536" s="52"/>
      <c r="D1536" s="52"/>
      <c r="E1536" s="52"/>
      <c r="F1536" s="52"/>
      <c r="G1536" s="52"/>
      <c r="H1536" s="52"/>
      <c r="I1536" s="52"/>
      <c r="J1536" s="52"/>
      <c r="K1536" s="52"/>
      <c r="L1536" s="52"/>
      <c r="M1536" s="52"/>
      <c r="N1536" s="52"/>
      <c r="O1536" s="52"/>
      <c r="P1536" s="52"/>
      <c r="Q1536" s="52"/>
      <c r="R1536" s="80"/>
      <c r="S1536" s="52"/>
    </row>
    <row r="1537" spans="1:19">
      <c r="A1537" s="52"/>
      <c r="B1537" s="53"/>
      <c r="C1537" s="52"/>
      <c r="D1537" s="52"/>
      <c r="E1537" s="52"/>
      <c r="F1537" s="52"/>
      <c r="G1537" s="52"/>
      <c r="H1537" s="52"/>
      <c r="I1537" s="52"/>
      <c r="J1537" s="52"/>
      <c r="K1537" s="52"/>
      <c r="L1537" s="52"/>
      <c r="M1537" s="52"/>
      <c r="N1537" s="52"/>
      <c r="O1537" s="52"/>
      <c r="P1537" s="52"/>
      <c r="Q1537" s="52"/>
      <c r="R1537" s="80"/>
      <c r="S1537" s="52"/>
    </row>
    <row r="1538" spans="1:19">
      <c r="A1538" s="52"/>
      <c r="B1538" s="52"/>
      <c r="C1538" s="52"/>
      <c r="D1538" s="52"/>
      <c r="E1538" s="52"/>
      <c r="F1538" s="52"/>
      <c r="G1538" s="52"/>
      <c r="H1538" s="52"/>
      <c r="I1538" s="52"/>
      <c r="J1538" s="52"/>
      <c r="K1538" s="52"/>
      <c r="L1538" s="52"/>
      <c r="M1538" s="52"/>
      <c r="N1538" s="52"/>
      <c r="O1538" s="52"/>
      <c r="P1538" s="52"/>
      <c r="Q1538" s="52"/>
      <c r="R1538" s="80"/>
      <c r="S1538" s="52"/>
    </row>
    <row r="1541" spans="1:19" ht="15" thickBot="1">
      <c r="A1541" s="10" t="s">
        <v>2</v>
      </c>
      <c r="B1541" s="10" t="s">
        <v>3</v>
      </c>
      <c r="C1541" s="10" t="s">
        <v>4</v>
      </c>
      <c r="D1541" s="10" t="s">
        <v>5</v>
      </c>
      <c r="E1541" s="10" t="s">
        <v>6</v>
      </c>
      <c r="F1541" s="10" t="s">
        <v>7</v>
      </c>
      <c r="G1541" s="10" t="s">
        <v>8</v>
      </c>
      <c r="H1541" s="10" t="s">
        <v>9</v>
      </c>
      <c r="I1541" s="10" t="s">
        <v>10</v>
      </c>
      <c r="J1541" s="10" t="s">
        <v>11</v>
      </c>
      <c r="K1541" s="10" t="s">
        <v>12</v>
      </c>
      <c r="L1541" s="10" t="s">
        <v>13</v>
      </c>
      <c r="M1541" s="10" t="s">
        <v>14</v>
      </c>
      <c r="N1541" s="11" t="s">
        <v>15</v>
      </c>
      <c r="O1541" s="10" t="s">
        <v>16</v>
      </c>
      <c r="P1541" s="10" t="s">
        <v>1954</v>
      </c>
      <c r="Q1541" s="10" t="s">
        <v>1955</v>
      </c>
      <c r="R1541" s="10" t="s">
        <v>17</v>
      </c>
      <c r="S1541" s="10" t="s">
        <v>18</v>
      </c>
    </row>
    <row r="1542" spans="1:19" ht="15" thickTop="1">
      <c r="A1542" s="6"/>
      <c r="B1542" s="7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8"/>
      <c r="S1542" s="6"/>
    </row>
    <row r="1543" spans="1:19" ht="17.399999999999999">
      <c r="A1543" s="6"/>
      <c r="B1543" s="7"/>
      <c r="C1543" s="6"/>
      <c r="D1543" s="6"/>
      <c r="E1543" s="6"/>
      <c r="F1543" s="163" t="s">
        <v>1576</v>
      </c>
      <c r="G1543" s="6"/>
      <c r="H1543" s="6"/>
      <c r="J1543" s="6"/>
      <c r="K1543" s="6"/>
      <c r="L1543" s="6"/>
      <c r="M1543" s="6"/>
      <c r="N1543" s="6"/>
      <c r="O1543" s="6"/>
      <c r="P1543" s="6"/>
      <c r="Q1543" s="6"/>
      <c r="R1543" s="8"/>
      <c r="S1543" s="6"/>
    </row>
    <row r="1544" spans="1:19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8"/>
      <c r="S1544" s="6"/>
    </row>
    <row r="1545" spans="1:19">
      <c r="A1545" s="6">
        <v>1</v>
      </c>
      <c r="B1545" s="7">
        <v>43952</v>
      </c>
      <c r="C1545" s="6" t="s">
        <v>1092</v>
      </c>
      <c r="D1545" s="6" t="s">
        <v>1577</v>
      </c>
      <c r="E1545" s="6" t="s">
        <v>36</v>
      </c>
      <c r="F1545" s="6"/>
      <c r="G1545" s="6"/>
      <c r="H1545" s="6">
        <v>1</v>
      </c>
      <c r="I1545" s="6"/>
      <c r="J1545" s="6"/>
      <c r="K1545" s="6"/>
      <c r="L1545" s="6"/>
      <c r="M1545" s="6"/>
      <c r="N1545" s="6"/>
      <c r="O1545" s="6"/>
      <c r="P1545" s="6"/>
      <c r="Q1545" s="6"/>
      <c r="R1545" s="8" t="s">
        <v>1246</v>
      </c>
      <c r="S1545" s="6" t="s">
        <v>1579</v>
      </c>
    </row>
    <row r="1546" spans="1:19">
      <c r="A1546" s="6"/>
      <c r="B1546" s="7"/>
      <c r="C1546" s="6" t="s">
        <v>1578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8" t="s">
        <v>1339</v>
      </c>
      <c r="S1546" s="6" t="s">
        <v>1580</v>
      </c>
    </row>
    <row r="1547" spans="1:19">
      <c r="A1547" s="6"/>
      <c r="B1547" s="7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8"/>
      <c r="S1547" s="6"/>
    </row>
    <row r="1548" spans="1:19">
      <c r="A1548" s="6">
        <v>2</v>
      </c>
      <c r="B1548" s="7"/>
      <c r="C1548" s="6" t="s">
        <v>1581</v>
      </c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8"/>
      <c r="S1548" s="6"/>
    </row>
    <row r="1549" spans="1:19">
      <c r="A1549" s="6"/>
      <c r="B1549" s="6"/>
      <c r="C1549" s="6" t="s">
        <v>1578</v>
      </c>
      <c r="D1549" s="6" t="s">
        <v>1577</v>
      </c>
      <c r="E1549" s="6" t="s">
        <v>36</v>
      </c>
      <c r="F1549" s="6"/>
      <c r="G1549" s="6"/>
      <c r="H1549" s="6">
        <v>1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8" t="s">
        <v>1246</v>
      </c>
      <c r="S1549" s="6" t="s">
        <v>1582</v>
      </c>
    </row>
    <row r="1550" spans="1:19">
      <c r="A1550" s="6"/>
      <c r="B1550" s="7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8" t="s">
        <v>1339</v>
      </c>
      <c r="S1550" s="6" t="s">
        <v>1583</v>
      </c>
    </row>
    <row r="1551" spans="1:19">
      <c r="A1551" s="6"/>
      <c r="B1551" s="7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8"/>
      <c r="S1551" s="6"/>
    </row>
    <row r="1552" spans="1:19">
      <c r="A1552" s="6">
        <v>3</v>
      </c>
      <c r="B1552" s="7"/>
      <c r="C1552" s="6" t="s">
        <v>33</v>
      </c>
      <c r="D1552" s="6" t="s">
        <v>35</v>
      </c>
      <c r="E1552" s="6" t="s">
        <v>36</v>
      </c>
      <c r="F1552" s="6"/>
      <c r="G1552" s="6"/>
      <c r="H1552" s="6">
        <v>1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8" t="s">
        <v>1246</v>
      </c>
      <c r="S1552" s="6" t="s">
        <v>1585</v>
      </c>
    </row>
    <row r="1553" spans="1:19">
      <c r="A1553" s="6"/>
      <c r="B1553" s="6"/>
      <c r="C1553" s="6" t="s">
        <v>1584</v>
      </c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8" t="s">
        <v>1339</v>
      </c>
      <c r="S1553" s="6" t="s">
        <v>1586</v>
      </c>
    </row>
    <row r="1554" spans="1:19">
      <c r="A1554" s="6"/>
      <c r="B1554" s="7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8"/>
      <c r="S1554" s="6"/>
    </row>
    <row r="1555" spans="1:19">
      <c r="A1555" s="6">
        <v>4</v>
      </c>
      <c r="B1555" s="7">
        <v>43953</v>
      </c>
      <c r="C1555" s="6" t="s">
        <v>1587</v>
      </c>
      <c r="D1555" s="6" t="s">
        <v>1588</v>
      </c>
      <c r="E1555" s="6" t="s">
        <v>1589</v>
      </c>
      <c r="F1555" s="6"/>
      <c r="G1555" s="6"/>
      <c r="H1555" s="6"/>
      <c r="I1555" s="6"/>
      <c r="J1555" s="6"/>
      <c r="K1555" s="6"/>
      <c r="L1555" s="6">
        <v>1</v>
      </c>
      <c r="M1555" s="6"/>
      <c r="N1555" s="6"/>
      <c r="O1555" s="6"/>
      <c r="P1555" s="6"/>
      <c r="Q1555" s="6"/>
      <c r="R1555" s="8" t="s">
        <v>1246</v>
      </c>
      <c r="S1555" s="6" t="s">
        <v>1590</v>
      </c>
    </row>
    <row r="1556" spans="1:19">
      <c r="A1556" s="6"/>
      <c r="B1556" s="7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8" t="s">
        <v>1339</v>
      </c>
      <c r="S1556" s="6" t="s">
        <v>1591</v>
      </c>
    </row>
    <row r="1557" spans="1:19">
      <c r="A1557" s="6"/>
      <c r="B1557" s="7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8"/>
      <c r="S1557" s="6"/>
    </row>
    <row r="1558" spans="1:19">
      <c r="A1558" s="6">
        <v>5</v>
      </c>
      <c r="B1558" s="7">
        <v>43952</v>
      </c>
      <c r="C1558" s="6" t="s">
        <v>230</v>
      </c>
      <c r="D1558" s="6" t="s">
        <v>655</v>
      </c>
      <c r="E1558" s="6" t="s">
        <v>52</v>
      </c>
      <c r="F1558" s="6"/>
      <c r="G1558" s="6"/>
      <c r="H1558" s="6">
        <v>1</v>
      </c>
      <c r="I1558" s="6"/>
      <c r="J1558" s="6"/>
      <c r="K1558" s="6"/>
      <c r="L1558" s="6"/>
      <c r="M1558" s="6"/>
      <c r="N1558" s="6"/>
      <c r="O1558" s="6"/>
      <c r="P1558" s="6">
        <v>11</v>
      </c>
      <c r="Q1558" s="6"/>
      <c r="R1558" s="8" t="s">
        <v>1246</v>
      </c>
      <c r="S1558" s="6" t="s">
        <v>1592</v>
      </c>
    </row>
    <row r="1559" spans="1:19">
      <c r="A1559" s="6"/>
      <c r="B1559" s="7"/>
      <c r="C1559" s="6" t="s">
        <v>1571</v>
      </c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8" t="s">
        <v>1339</v>
      </c>
      <c r="S1559" s="6" t="s">
        <v>1593</v>
      </c>
    </row>
    <row r="1560" spans="1:19">
      <c r="A1560" s="6"/>
      <c r="B1560" s="7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8"/>
      <c r="S1560" s="6" t="s">
        <v>1594</v>
      </c>
    </row>
    <row r="1561" spans="1:19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8"/>
      <c r="S1561" s="6"/>
    </row>
    <row r="1562" spans="1:19">
      <c r="A1562" s="6">
        <v>6</v>
      </c>
      <c r="B1562" s="7">
        <v>43953</v>
      </c>
      <c r="C1562" s="6" t="s">
        <v>1595</v>
      </c>
      <c r="D1562" s="6" t="s">
        <v>926</v>
      </c>
      <c r="E1562" s="6" t="s">
        <v>369</v>
      </c>
      <c r="F1562" s="6"/>
      <c r="G1562" s="6"/>
      <c r="H1562" s="6"/>
      <c r="I1562" s="6"/>
      <c r="J1562" s="6">
        <v>1</v>
      </c>
      <c r="K1562" s="6"/>
      <c r="L1562" s="6"/>
      <c r="M1562" s="6"/>
      <c r="N1562" s="6"/>
      <c r="O1562" s="6"/>
      <c r="P1562" s="6"/>
      <c r="Q1562" s="6"/>
      <c r="R1562" s="8" t="s">
        <v>1246</v>
      </c>
      <c r="S1562" s="6" t="s">
        <v>1599</v>
      </c>
    </row>
    <row r="1563" spans="1:19">
      <c r="A1563" s="6"/>
      <c r="B1563" s="6"/>
      <c r="C1563" s="6" t="s">
        <v>1596</v>
      </c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8" t="s">
        <v>1597</v>
      </c>
      <c r="S1563" s="6" t="s">
        <v>1600</v>
      </c>
    </row>
    <row r="1564" spans="1:19">
      <c r="A1564" s="6"/>
      <c r="B1564" s="7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8" t="s">
        <v>1598</v>
      </c>
      <c r="S1564" s="6" t="s">
        <v>1601</v>
      </c>
    </row>
    <row r="1565" spans="1:19">
      <c r="A1565" s="6"/>
      <c r="B1565" s="7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8"/>
      <c r="S1565" s="6"/>
    </row>
    <row r="1566" spans="1:19">
      <c r="A1566" s="6">
        <v>7</v>
      </c>
      <c r="B1566" s="7">
        <v>43954</v>
      </c>
      <c r="C1566" s="6" t="s">
        <v>982</v>
      </c>
      <c r="D1566" s="6" t="s">
        <v>680</v>
      </c>
      <c r="E1566" s="6" t="s">
        <v>52</v>
      </c>
      <c r="F1566" s="6"/>
      <c r="G1566" s="6"/>
      <c r="H1566" s="6">
        <v>1</v>
      </c>
      <c r="I1566" s="6"/>
      <c r="J1566" s="6"/>
      <c r="K1566" s="6"/>
      <c r="L1566" s="6"/>
      <c r="M1566" s="6"/>
      <c r="N1566" s="6"/>
      <c r="O1566" s="6"/>
      <c r="P1566" s="6">
        <v>7</v>
      </c>
      <c r="Q1566" s="6"/>
      <c r="R1566" s="8" t="s">
        <v>1246</v>
      </c>
      <c r="S1566" s="6" t="s">
        <v>1603</v>
      </c>
    </row>
    <row r="1567" spans="1:19">
      <c r="A1567" s="6"/>
      <c r="B1567" s="6"/>
      <c r="C1567" s="6" t="s">
        <v>1602</v>
      </c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8" t="s">
        <v>1339</v>
      </c>
      <c r="S1567" s="6" t="s">
        <v>1604</v>
      </c>
    </row>
    <row r="1568" spans="1:19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8"/>
      <c r="S1568" s="6" t="s">
        <v>1605</v>
      </c>
    </row>
    <row r="1569" spans="1:19">
      <c r="A1569" s="6"/>
      <c r="B1569" s="7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8"/>
      <c r="S1569" s="6" t="s">
        <v>1606</v>
      </c>
    </row>
    <row r="1570" spans="1:19">
      <c r="A1570" s="6"/>
      <c r="B1570" s="7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8"/>
      <c r="S1570" s="6"/>
    </row>
    <row r="1571" spans="1:19">
      <c r="A1571" s="6">
        <v>8</v>
      </c>
      <c r="B1571" s="7">
        <v>43953</v>
      </c>
      <c r="C1571" s="6" t="s">
        <v>267</v>
      </c>
      <c r="D1571" s="6" t="s">
        <v>166</v>
      </c>
      <c r="E1571" s="6" t="s">
        <v>167</v>
      </c>
      <c r="F1571" s="6"/>
      <c r="G1571" s="6"/>
      <c r="H1571" s="6">
        <v>1</v>
      </c>
      <c r="I1571" s="6"/>
      <c r="J1571" s="6"/>
      <c r="K1571" s="6"/>
      <c r="L1571" s="6"/>
      <c r="M1571" s="6"/>
      <c r="N1571" s="6"/>
      <c r="O1571" s="6"/>
      <c r="P1571" s="6">
        <v>7</v>
      </c>
      <c r="Q1571" s="6"/>
      <c r="R1571" s="8" t="s">
        <v>1246</v>
      </c>
      <c r="S1571" s="6" t="s">
        <v>1608</v>
      </c>
    </row>
    <row r="1572" spans="1:19">
      <c r="A1572" s="6"/>
      <c r="B1572" s="7"/>
      <c r="C1572" s="6" t="s">
        <v>1607</v>
      </c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8" t="s">
        <v>1339</v>
      </c>
      <c r="S1572" s="6" t="s">
        <v>1609</v>
      </c>
    </row>
    <row r="1573" spans="1:19">
      <c r="A1573" s="6"/>
      <c r="B1573" s="7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8"/>
      <c r="S1573" s="6" t="s">
        <v>1610</v>
      </c>
    </row>
    <row r="1574" spans="1:19">
      <c r="A1574" s="6"/>
      <c r="B1574" s="7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8"/>
      <c r="S1574" s="6" t="s">
        <v>1611</v>
      </c>
    </row>
    <row r="1575" spans="1:19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8"/>
      <c r="S1575" s="8"/>
    </row>
    <row r="1576" spans="1:19">
      <c r="A1576" s="6">
        <v>9</v>
      </c>
      <c r="B1576" s="7">
        <v>43955</v>
      </c>
      <c r="C1576" s="6" t="s">
        <v>462</v>
      </c>
      <c r="D1576" s="6" t="s">
        <v>1613</v>
      </c>
      <c r="E1576" s="6" t="s">
        <v>20</v>
      </c>
      <c r="F1576" s="6"/>
      <c r="G1576" s="6"/>
      <c r="H1576" s="6"/>
      <c r="I1576" s="6"/>
      <c r="J1576" s="6"/>
      <c r="K1576" s="6">
        <v>1</v>
      </c>
      <c r="L1576" s="6"/>
      <c r="M1576" s="6"/>
      <c r="N1576" s="6"/>
      <c r="O1576" s="6"/>
      <c r="P1576" s="6"/>
      <c r="Q1576" s="6"/>
      <c r="R1576" s="8" t="s">
        <v>1246</v>
      </c>
      <c r="S1576" s="6" t="s">
        <v>1614</v>
      </c>
    </row>
    <row r="1577" spans="1:19">
      <c r="A1577" s="6"/>
      <c r="B1577" s="7"/>
      <c r="C1577" s="6" t="s">
        <v>1612</v>
      </c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8" t="s">
        <v>1339</v>
      </c>
      <c r="S1577" s="6" t="s">
        <v>1615</v>
      </c>
    </row>
    <row r="1578" spans="1:19">
      <c r="A1578" s="6"/>
      <c r="B1578" s="7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8"/>
      <c r="S1578" s="6" t="s">
        <v>1616</v>
      </c>
    </row>
    <row r="1579" spans="1:19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8"/>
      <c r="S1579" s="6" t="s">
        <v>1617</v>
      </c>
    </row>
    <row r="1580" spans="1:19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8"/>
      <c r="S1580" s="6" t="s">
        <v>1618</v>
      </c>
    </row>
    <row r="1581" spans="1:19">
      <c r="A1581" s="6"/>
      <c r="B1581" s="7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8"/>
      <c r="S1581" s="6" t="s">
        <v>1619</v>
      </c>
    </row>
    <row r="1582" spans="1:19">
      <c r="A1582" s="6"/>
      <c r="B1582" s="7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8"/>
      <c r="S1582" s="6"/>
    </row>
    <row r="1583" spans="1:19">
      <c r="A1583" s="6">
        <v>10</v>
      </c>
      <c r="B1583" s="7">
        <v>43960</v>
      </c>
      <c r="C1583" s="6" t="s">
        <v>345</v>
      </c>
      <c r="D1583" s="6" t="s">
        <v>1621</v>
      </c>
      <c r="E1583" s="6" t="s">
        <v>167</v>
      </c>
      <c r="F1583" s="6"/>
      <c r="G1583" s="6"/>
      <c r="H1583" s="6">
        <v>1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8" t="s">
        <v>1246</v>
      </c>
      <c r="S1583" s="6" t="s">
        <v>1622</v>
      </c>
    </row>
    <row r="1584" spans="1:19">
      <c r="A1584" s="6"/>
      <c r="B1584" s="6"/>
      <c r="C1584" s="6" t="s">
        <v>1620</v>
      </c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8" t="s">
        <v>1339</v>
      </c>
      <c r="S1584" s="6" t="s">
        <v>1623</v>
      </c>
    </row>
    <row r="1585" spans="1:19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</row>
    <row r="1586" spans="1:19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16"/>
    </row>
    <row r="1587" spans="1:19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8"/>
    </row>
    <row r="1588" spans="1:19">
      <c r="A1588" s="6"/>
      <c r="B1588" s="6"/>
      <c r="C1588" s="6"/>
      <c r="D1588" s="6"/>
      <c r="E1588" s="6" t="s">
        <v>25</v>
      </c>
      <c r="F1588" s="6">
        <f>SUM(F1543:F1587)</f>
        <v>0</v>
      </c>
      <c r="G1588" s="6">
        <v>0</v>
      </c>
      <c r="H1588" s="6">
        <f t="shared" ref="H1588:Q1588" si="28">SUM(H1542:H1587)</f>
        <v>7</v>
      </c>
      <c r="I1588" s="6">
        <f t="shared" si="28"/>
        <v>0</v>
      </c>
      <c r="J1588" s="6">
        <f t="shared" si="28"/>
        <v>1</v>
      </c>
      <c r="K1588" s="6">
        <f t="shared" si="28"/>
        <v>1</v>
      </c>
      <c r="L1588" s="6">
        <f t="shared" si="28"/>
        <v>1</v>
      </c>
      <c r="M1588" s="6">
        <f t="shared" si="28"/>
        <v>0</v>
      </c>
      <c r="N1588" s="6">
        <f t="shared" si="28"/>
        <v>0</v>
      </c>
      <c r="O1588" s="6">
        <f t="shared" si="28"/>
        <v>0</v>
      </c>
      <c r="P1588" s="6">
        <f t="shared" si="28"/>
        <v>25</v>
      </c>
      <c r="Q1588" s="6">
        <f t="shared" si="28"/>
        <v>0</v>
      </c>
      <c r="R1588" s="6"/>
      <c r="S1588" s="6"/>
    </row>
    <row r="1589" spans="1:19">
      <c r="A1589" s="15"/>
      <c r="B1589" s="15"/>
      <c r="C1589" s="16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6"/>
    </row>
    <row r="1590" spans="1:19">
      <c r="A1590" s="57"/>
      <c r="B1590" s="57"/>
      <c r="C1590" s="56"/>
      <c r="D1590" s="57"/>
      <c r="E1590" s="57"/>
      <c r="F1590" s="57"/>
      <c r="G1590" s="57"/>
      <c r="H1590" s="57"/>
      <c r="I1590" s="57"/>
      <c r="J1590" s="57"/>
      <c r="K1590" s="57"/>
      <c r="L1590" s="57"/>
      <c r="M1590" s="57"/>
      <c r="N1590" s="57"/>
      <c r="O1590" s="57"/>
      <c r="P1590" s="57"/>
      <c r="Q1590" s="57"/>
      <c r="R1590" s="57"/>
      <c r="S1590" s="56"/>
    </row>
    <row r="1591" spans="1:19">
      <c r="A1591" s="57"/>
      <c r="B1591" s="57"/>
      <c r="C1591" s="56"/>
      <c r="D1591" s="57"/>
      <c r="E1591" s="57"/>
      <c r="F1591" s="57"/>
      <c r="G1591" s="57"/>
      <c r="H1591" s="57"/>
      <c r="I1591" s="57"/>
      <c r="J1591" s="57"/>
      <c r="K1591" s="57"/>
      <c r="L1591" s="57"/>
      <c r="M1591" s="57"/>
      <c r="N1591" s="57"/>
      <c r="O1591" s="57"/>
      <c r="P1591" s="57"/>
      <c r="Q1591" s="57"/>
      <c r="R1591" s="57"/>
      <c r="S1591" s="56"/>
    </row>
    <row r="1594" spans="1:19" ht="15" thickBot="1">
      <c r="A1594" s="10" t="s">
        <v>2</v>
      </c>
      <c r="B1594" s="10" t="s">
        <v>3</v>
      </c>
      <c r="C1594" s="10" t="s">
        <v>4</v>
      </c>
      <c r="D1594" s="10" t="s">
        <v>5</v>
      </c>
      <c r="E1594" s="10" t="s">
        <v>6</v>
      </c>
      <c r="F1594" s="10" t="s">
        <v>7</v>
      </c>
      <c r="G1594" s="10" t="s">
        <v>8</v>
      </c>
      <c r="H1594" s="10" t="s">
        <v>9</v>
      </c>
      <c r="I1594" s="10" t="s">
        <v>10</v>
      </c>
      <c r="J1594" s="10" t="s">
        <v>11</v>
      </c>
      <c r="K1594" s="10" t="s">
        <v>12</v>
      </c>
      <c r="L1594" s="10" t="s">
        <v>13</v>
      </c>
      <c r="M1594" s="10" t="s">
        <v>14</v>
      </c>
      <c r="N1594" s="11" t="s">
        <v>15</v>
      </c>
      <c r="O1594" s="10" t="s">
        <v>16</v>
      </c>
      <c r="P1594" s="10" t="s">
        <v>1954</v>
      </c>
      <c r="Q1594" s="10" t="s">
        <v>1955</v>
      </c>
      <c r="R1594" s="10" t="s">
        <v>17</v>
      </c>
      <c r="S1594" s="10" t="s">
        <v>18</v>
      </c>
    </row>
    <row r="1595" spans="1:19" ht="15" thickTop="1">
      <c r="A1595" s="6"/>
      <c r="B1595" s="7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8"/>
      <c r="S1595" s="6"/>
    </row>
    <row r="1596" spans="1:19" ht="15.6">
      <c r="A1596" s="6">
        <v>11</v>
      </c>
      <c r="B1596" s="7">
        <v>43960</v>
      </c>
      <c r="C1596" s="6" t="s">
        <v>65</v>
      </c>
      <c r="D1596" s="6" t="s">
        <v>1621</v>
      </c>
      <c r="E1596" s="6" t="s">
        <v>167</v>
      </c>
      <c r="F1596" s="6"/>
      <c r="G1596" s="6"/>
      <c r="H1596" s="6">
        <v>1</v>
      </c>
      <c r="I1596" s="96"/>
      <c r="J1596" s="6"/>
      <c r="K1596" s="6"/>
      <c r="L1596" s="6"/>
      <c r="M1596" s="6"/>
      <c r="N1596" s="6">
        <v>1</v>
      </c>
      <c r="O1596" s="6"/>
      <c r="P1596" s="6"/>
      <c r="Q1596" s="6"/>
      <c r="R1596" s="8" t="s">
        <v>1625</v>
      </c>
      <c r="S1596" s="6" t="s">
        <v>1628</v>
      </c>
    </row>
    <row r="1597" spans="1:19">
      <c r="A1597" s="6"/>
      <c r="B1597" s="6"/>
      <c r="C1597" s="6" t="s">
        <v>1624</v>
      </c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8" t="s">
        <v>1626</v>
      </c>
      <c r="S1597" s="6" t="s">
        <v>1629</v>
      </c>
    </row>
    <row r="1598" spans="1:19">
      <c r="A1598" s="6"/>
      <c r="B1598" s="7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8" t="s">
        <v>1627</v>
      </c>
      <c r="S1598" s="6" t="s">
        <v>1630</v>
      </c>
    </row>
    <row r="1599" spans="1:19">
      <c r="A1599" s="6"/>
      <c r="B1599" s="7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8" t="s">
        <v>467</v>
      </c>
      <c r="S1599" s="6"/>
    </row>
    <row r="1600" spans="1:19">
      <c r="A1600" s="6"/>
      <c r="B1600" s="7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8" t="s">
        <v>1631</v>
      </c>
      <c r="S1600" s="6"/>
    </row>
    <row r="1601" spans="1:19">
      <c r="A1601" s="6"/>
      <c r="B1601" s="7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8" t="s">
        <v>1632</v>
      </c>
      <c r="S1601" s="6"/>
    </row>
    <row r="1602" spans="1:19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8" t="s">
        <v>1633</v>
      </c>
      <c r="S1602" s="6"/>
    </row>
    <row r="1603" spans="1:19">
      <c r="A1603" s="6"/>
      <c r="B1603" s="7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8" t="s">
        <v>1634</v>
      </c>
      <c r="S1603" s="6"/>
    </row>
    <row r="1604" spans="1:19">
      <c r="A1604" s="6"/>
      <c r="B1604" s="7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8" t="s">
        <v>1635</v>
      </c>
      <c r="S1604" s="6"/>
    </row>
    <row r="1605" spans="1:19">
      <c r="A1605" s="6"/>
      <c r="B1605" s="7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8"/>
      <c r="S1605" s="6"/>
    </row>
    <row r="1606" spans="1:19">
      <c r="A1606" s="6">
        <v>12</v>
      </c>
      <c r="B1606" s="7">
        <v>43960</v>
      </c>
      <c r="C1606" s="6" t="s">
        <v>1636</v>
      </c>
      <c r="D1606" s="6" t="s">
        <v>1638</v>
      </c>
      <c r="E1606" s="6" t="s">
        <v>425</v>
      </c>
      <c r="F1606" s="6"/>
      <c r="G1606" s="6"/>
      <c r="H1606" s="6"/>
      <c r="I1606" s="6">
        <v>1</v>
      </c>
      <c r="J1606" s="6"/>
      <c r="K1606" s="6"/>
      <c r="L1606" s="6"/>
      <c r="M1606" s="6"/>
      <c r="N1606" s="6"/>
      <c r="O1606" s="6"/>
      <c r="P1606" s="6"/>
      <c r="Q1606" s="6"/>
      <c r="R1606" s="8" t="s">
        <v>1521</v>
      </c>
      <c r="S1606" s="6" t="s">
        <v>1642</v>
      </c>
    </row>
    <row r="1607" spans="1:19">
      <c r="A1607" s="6"/>
      <c r="B1607" s="7"/>
      <c r="C1607" s="6" t="s">
        <v>1637</v>
      </c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8" t="s">
        <v>467</v>
      </c>
      <c r="S1607" s="6" t="s">
        <v>1643</v>
      </c>
    </row>
    <row r="1608" spans="1:19">
      <c r="A1608" s="6"/>
      <c r="B1608" s="7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8" t="s">
        <v>1639</v>
      </c>
      <c r="S1608" s="6"/>
    </row>
    <row r="1609" spans="1:19">
      <c r="A1609" s="6"/>
      <c r="B1609" s="7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8" t="s">
        <v>1640</v>
      </c>
      <c r="S1609" s="6"/>
    </row>
    <row r="1610" spans="1:19">
      <c r="A1610" s="6"/>
      <c r="B1610" s="7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8" t="s">
        <v>1641</v>
      </c>
      <c r="S1610" s="6"/>
    </row>
    <row r="1611" spans="1:19">
      <c r="A1611" s="6"/>
      <c r="B1611" s="7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8"/>
      <c r="S1611" s="6"/>
    </row>
    <row r="1612" spans="1:19">
      <c r="A1612" s="6">
        <v>13</v>
      </c>
      <c r="B1612" s="7">
        <v>43960</v>
      </c>
      <c r="C1612" s="6" t="s">
        <v>1644</v>
      </c>
      <c r="D1612" s="6" t="s">
        <v>1647</v>
      </c>
      <c r="E1612" s="6" t="s">
        <v>425</v>
      </c>
      <c r="F1612" s="6"/>
      <c r="G1612" s="6"/>
      <c r="H1612" s="6"/>
      <c r="I1612" s="6">
        <v>1</v>
      </c>
      <c r="J1612" s="6"/>
      <c r="K1612" s="6"/>
      <c r="L1612" s="6"/>
      <c r="M1612" s="6"/>
      <c r="N1612" s="6"/>
      <c r="O1612" s="6"/>
      <c r="P1612" s="6"/>
      <c r="Q1612" s="6"/>
      <c r="R1612" s="8" t="s">
        <v>1246</v>
      </c>
      <c r="S1612" s="6" t="s">
        <v>1648</v>
      </c>
    </row>
    <row r="1613" spans="1:19">
      <c r="A1613" s="6"/>
      <c r="B1613" s="7"/>
      <c r="C1613" s="6" t="s">
        <v>1645</v>
      </c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8" t="s">
        <v>1339</v>
      </c>
      <c r="S1613" s="6" t="s">
        <v>1649</v>
      </c>
    </row>
    <row r="1614" spans="1:19">
      <c r="A1614" s="6"/>
      <c r="B1614" s="6"/>
      <c r="C1614" s="6" t="s">
        <v>1646</v>
      </c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8"/>
      <c r="S1614" s="6" t="s">
        <v>1650</v>
      </c>
    </row>
    <row r="1615" spans="1:19">
      <c r="A1615" s="6"/>
      <c r="B1615" s="7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8"/>
      <c r="S1615" s="8" t="s">
        <v>1651</v>
      </c>
    </row>
    <row r="1616" spans="1:19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8"/>
      <c r="S1616" s="8" t="s">
        <v>1652</v>
      </c>
    </row>
    <row r="1617" spans="1:19">
      <c r="A1617" s="6"/>
      <c r="B1617" s="7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8"/>
      <c r="S1617" s="8" t="s">
        <v>1653</v>
      </c>
    </row>
    <row r="1618" spans="1:19">
      <c r="A1618" s="6"/>
      <c r="B1618" s="7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8"/>
      <c r="S1618" s="8" t="s">
        <v>1654</v>
      </c>
    </row>
    <row r="1619" spans="1:19">
      <c r="A1619" s="6"/>
      <c r="B1619" s="7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8"/>
      <c r="S1619" s="8" t="s">
        <v>1655</v>
      </c>
    </row>
    <row r="1620" spans="1:19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8"/>
      <c r="S1620" s="8" t="s">
        <v>1656</v>
      </c>
    </row>
    <row r="1621" spans="1:19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8"/>
      <c r="S1621" s="6"/>
    </row>
    <row r="1622" spans="1:19">
      <c r="A1622" s="6">
        <v>14</v>
      </c>
      <c r="B1622" s="7">
        <v>43970</v>
      </c>
      <c r="C1622" s="6" t="s">
        <v>582</v>
      </c>
      <c r="D1622" s="6" t="s">
        <v>1658</v>
      </c>
      <c r="E1622" s="6" t="s">
        <v>36</v>
      </c>
      <c r="F1622" s="6"/>
      <c r="G1622" s="6"/>
      <c r="H1622" s="6">
        <v>1</v>
      </c>
      <c r="I1622" s="6"/>
      <c r="J1622" s="6"/>
      <c r="K1622" s="6"/>
      <c r="L1622" s="6"/>
      <c r="M1622" s="6"/>
      <c r="N1622" s="6">
        <v>2</v>
      </c>
      <c r="O1622" s="6"/>
      <c r="P1622" s="6"/>
      <c r="Q1622" s="6"/>
      <c r="R1622" s="8" t="s">
        <v>1659</v>
      </c>
      <c r="S1622" s="6" t="s">
        <v>1663</v>
      </c>
    </row>
    <row r="1623" spans="1:19">
      <c r="A1623" s="6"/>
      <c r="B1623" s="7"/>
      <c r="C1623" s="6" t="s">
        <v>1657</v>
      </c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8" t="s">
        <v>1660</v>
      </c>
      <c r="S1623" s="6" t="s">
        <v>1664</v>
      </c>
    </row>
    <row r="1624" spans="1:19">
      <c r="A1624" s="6"/>
      <c r="B1624" s="7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8" t="s">
        <v>1661</v>
      </c>
      <c r="S1624" s="8" t="s">
        <v>1670</v>
      </c>
    </row>
    <row r="1625" spans="1:19">
      <c r="A1625" s="6"/>
      <c r="B1625" s="7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8" t="s">
        <v>1662</v>
      </c>
      <c r="S1625" s="8" t="s">
        <v>1666</v>
      </c>
    </row>
    <row r="1626" spans="1:19">
      <c r="A1626" s="6"/>
      <c r="B1626" s="7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8" t="s">
        <v>1661</v>
      </c>
      <c r="S1626" s="8" t="s">
        <v>1667</v>
      </c>
    </row>
    <row r="1627" spans="1:19">
      <c r="A1627" s="6"/>
      <c r="B1627" s="7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8"/>
      <c r="S1627" s="8" t="s">
        <v>1668</v>
      </c>
    </row>
    <row r="1628" spans="1:19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8"/>
      <c r="S1628" s="8" t="s">
        <v>1665</v>
      </c>
    </row>
    <row r="1629" spans="1:19">
      <c r="A1629" s="6"/>
      <c r="B1629" s="7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8"/>
      <c r="S1629" s="8"/>
    </row>
    <row r="1630" spans="1:19">
      <c r="A1630" s="6"/>
      <c r="B1630" s="7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8"/>
      <c r="S1630" s="8" t="s">
        <v>1669</v>
      </c>
    </row>
    <row r="1631" spans="1:19">
      <c r="A1631" s="6"/>
      <c r="B1631" s="7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8"/>
      <c r="S1631" s="8" t="s">
        <v>1671</v>
      </c>
    </row>
    <row r="1632" spans="1:19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8"/>
      <c r="S1632" s="8" t="s">
        <v>1672</v>
      </c>
    </row>
    <row r="1633" spans="1:19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8"/>
      <c r="S1633" s="8" t="s">
        <v>68</v>
      </c>
    </row>
    <row r="1634" spans="1:19">
      <c r="A1634" s="6">
        <v>15</v>
      </c>
      <c r="B1634" s="7">
        <v>43972</v>
      </c>
      <c r="C1634" s="6" t="s">
        <v>462</v>
      </c>
      <c r="D1634" s="6" t="s">
        <v>1674</v>
      </c>
      <c r="E1634" s="6" t="s">
        <v>167</v>
      </c>
      <c r="F1634" s="6"/>
      <c r="G1634" s="6"/>
      <c r="H1634" s="6">
        <v>1</v>
      </c>
      <c r="I1634" s="6"/>
      <c r="J1634" s="6"/>
      <c r="K1634" s="6"/>
      <c r="L1634" s="6"/>
      <c r="M1634" s="6"/>
      <c r="N1634" s="6"/>
      <c r="O1634" s="6"/>
      <c r="P1634" s="6">
        <v>6</v>
      </c>
      <c r="Q1634" s="6"/>
      <c r="R1634" s="8" t="s">
        <v>1246</v>
      </c>
      <c r="S1634" s="6" t="s">
        <v>1675</v>
      </c>
    </row>
    <row r="1635" spans="1:19">
      <c r="A1635" s="6"/>
      <c r="B1635" s="7"/>
      <c r="C1635" s="6" t="s">
        <v>1673</v>
      </c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8" t="s">
        <v>1339</v>
      </c>
      <c r="S1635" s="6" t="s">
        <v>1676</v>
      </c>
    </row>
    <row r="1636" spans="1:19">
      <c r="A1636" s="6"/>
      <c r="B1636" s="7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8"/>
      <c r="S1636" s="6" t="s">
        <v>1677</v>
      </c>
    </row>
    <row r="1637" spans="1:19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8"/>
      <c r="S1637" s="6"/>
    </row>
    <row r="1638" spans="1:19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</row>
    <row r="1639" spans="1:19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</row>
    <row r="1640" spans="1:19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</row>
    <row r="1641" spans="1:19">
      <c r="A1641" s="6"/>
      <c r="B1641" s="6"/>
      <c r="C1641" s="6"/>
      <c r="D1641" s="6"/>
      <c r="E1641" s="6" t="s">
        <v>25</v>
      </c>
      <c r="F1641" s="6">
        <f>SUM(F1596:F1640)</f>
        <v>0</v>
      </c>
      <c r="G1641" s="6">
        <v>0</v>
      </c>
      <c r="H1641" s="6">
        <f t="shared" ref="H1641:Q1641" si="29">SUM(H1595:H1640)</f>
        <v>3</v>
      </c>
      <c r="I1641" s="6">
        <f t="shared" si="29"/>
        <v>2</v>
      </c>
      <c r="J1641" s="6">
        <f t="shared" si="29"/>
        <v>0</v>
      </c>
      <c r="K1641" s="6">
        <f t="shared" si="29"/>
        <v>0</v>
      </c>
      <c r="L1641" s="6">
        <f t="shared" si="29"/>
        <v>0</v>
      </c>
      <c r="M1641" s="6">
        <f t="shared" si="29"/>
        <v>0</v>
      </c>
      <c r="N1641" s="6">
        <f t="shared" si="29"/>
        <v>3</v>
      </c>
      <c r="O1641" s="6">
        <f t="shared" si="29"/>
        <v>0</v>
      </c>
      <c r="P1641" s="6">
        <f t="shared" si="29"/>
        <v>6</v>
      </c>
      <c r="Q1641" s="6">
        <f t="shared" si="29"/>
        <v>0</v>
      </c>
      <c r="R1641" s="6"/>
      <c r="S1641" s="6"/>
    </row>
    <row r="1642" spans="1:19">
      <c r="A1642" s="15"/>
      <c r="B1642" s="15"/>
      <c r="C1642" s="16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6"/>
    </row>
    <row r="1643" spans="1:19">
      <c r="A1643" s="57"/>
      <c r="B1643" s="57"/>
      <c r="C1643" s="56"/>
      <c r="D1643" s="57"/>
      <c r="E1643" s="57"/>
      <c r="F1643" s="57"/>
      <c r="G1643" s="57"/>
      <c r="H1643" s="57"/>
      <c r="I1643" s="57"/>
      <c r="J1643" s="57"/>
      <c r="K1643" s="57"/>
      <c r="L1643" s="57"/>
      <c r="M1643" s="57"/>
      <c r="N1643" s="57"/>
      <c r="O1643" s="57"/>
      <c r="P1643" s="57"/>
      <c r="Q1643" s="57"/>
      <c r="R1643" s="57"/>
      <c r="S1643" s="56"/>
    </row>
    <row r="1644" spans="1:19">
      <c r="A1644" s="57"/>
      <c r="B1644" s="57"/>
      <c r="C1644" s="56"/>
      <c r="D1644" s="57"/>
      <c r="E1644" s="57"/>
      <c r="F1644" s="57"/>
      <c r="G1644" s="57"/>
      <c r="H1644" s="57"/>
      <c r="I1644" s="57"/>
      <c r="J1644" s="57"/>
      <c r="K1644" s="57"/>
      <c r="L1644" s="57"/>
      <c r="M1644" s="57"/>
      <c r="N1644" s="57"/>
      <c r="O1644" s="57"/>
      <c r="P1644" s="57"/>
      <c r="Q1644" s="57"/>
      <c r="R1644" s="57"/>
      <c r="S1644" s="56"/>
    </row>
    <row r="1647" spans="1:19" ht="15" thickBot="1">
      <c r="A1647" s="10" t="s">
        <v>2</v>
      </c>
      <c r="B1647" s="10" t="s">
        <v>3</v>
      </c>
      <c r="C1647" s="10" t="s">
        <v>4</v>
      </c>
      <c r="D1647" s="10" t="s">
        <v>5</v>
      </c>
      <c r="E1647" s="10" t="s">
        <v>6</v>
      </c>
      <c r="F1647" s="10" t="s">
        <v>7</v>
      </c>
      <c r="G1647" s="10" t="s">
        <v>8</v>
      </c>
      <c r="H1647" s="10" t="s">
        <v>9</v>
      </c>
      <c r="I1647" s="10" t="s">
        <v>10</v>
      </c>
      <c r="J1647" s="10" t="s">
        <v>11</v>
      </c>
      <c r="K1647" s="10" t="s">
        <v>12</v>
      </c>
      <c r="L1647" s="10" t="s">
        <v>13</v>
      </c>
      <c r="M1647" s="10" t="s">
        <v>14</v>
      </c>
      <c r="N1647" s="11" t="s">
        <v>15</v>
      </c>
      <c r="O1647" s="10" t="s">
        <v>16</v>
      </c>
      <c r="P1647" s="10" t="s">
        <v>1954</v>
      </c>
      <c r="Q1647" s="10" t="s">
        <v>1955</v>
      </c>
      <c r="R1647" s="10" t="s">
        <v>17</v>
      </c>
      <c r="S1647" s="10" t="s">
        <v>18</v>
      </c>
    </row>
    <row r="1648" spans="1:19" ht="15" thickTop="1">
      <c r="A1648" s="6"/>
      <c r="B1648" s="7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8"/>
      <c r="S1648" s="6"/>
    </row>
    <row r="1649" spans="1:19" ht="15.6">
      <c r="A1649" s="6">
        <v>16</v>
      </c>
      <c r="B1649" s="7">
        <v>43976</v>
      </c>
      <c r="C1649" s="6" t="s">
        <v>1678</v>
      </c>
      <c r="D1649" s="6" t="s">
        <v>166</v>
      </c>
      <c r="E1649" s="6" t="s">
        <v>167</v>
      </c>
      <c r="F1649" s="6"/>
      <c r="G1649" s="6"/>
      <c r="H1649" s="6">
        <v>1</v>
      </c>
      <c r="I1649" s="96"/>
      <c r="J1649" s="6"/>
      <c r="K1649" s="6"/>
      <c r="L1649" s="6"/>
      <c r="M1649" s="6"/>
      <c r="N1649" s="6"/>
      <c r="O1649" s="6"/>
      <c r="P1649" s="6"/>
      <c r="Q1649" s="6"/>
      <c r="R1649" s="8" t="s">
        <v>1246</v>
      </c>
      <c r="S1649" s="6" t="s">
        <v>1679</v>
      </c>
    </row>
    <row r="1650" spans="1:19">
      <c r="A1650" s="6"/>
      <c r="B1650" s="6"/>
      <c r="C1650" s="6" t="s">
        <v>1684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8" t="s">
        <v>1339</v>
      </c>
      <c r="S1650" s="6" t="s">
        <v>1680</v>
      </c>
    </row>
    <row r="1651" spans="1:19">
      <c r="A1651" s="6"/>
      <c r="B1651" s="7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8"/>
      <c r="S1651" s="6" t="s">
        <v>1681</v>
      </c>
    </row>
    <row r="1652" spans="1:19">
      <c r="A1652" s="6"/>
      <c r="B1652" s="7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8"/>
      <c r="S1652" s="6" t="s">
        <v>1682</v>
      </c>
    </row>
    <row r="1653" spans="1:19">
      <c r="A1653" s="6"/>
      <c r="B1653" s="7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8"/>
      <c r="S1653" s="6" t="s">
        <v>1683</v>
      </c>
    </row>
    <row r="1654" spans="1:19">
      <c r="A1654" s="6"/>
      <c r="B1654" s="7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8"/>
      <c r="S1654" s="6"/>
    </row>
    <row r="1655" spans="1:19">
      <c r="A1655" s="6">
        <v>17</v>
      </c>
      <c r="B1655" s="7">
        <v>43978</v>
      </c>
      <c r="C1655" s="6" t="s">
        <v>1693</v>
      </c>
      <c r="D1655" s="6" t="s">
        <v>166</v>
      </c>
      <c r="E1655" s="6" t="s">
        <v>167</v>
      </c>
      <c r="F1655" s="6"/>
      <c r="G1655" s="6"/>
      <c r="H1655" s="6">
        <v>1</v>
      </c>
      <c r="I1655" s="6"/>
      <c r="J1655" s="6"/>
      <c r="K1655" s="6"/>
      <c r="L1655" s="6"/>
      <c r="M1655" s="6"/>
      <c r="N1655" s="6"/>
      <c r="O1655" s="6"/>
      <c r="P1655" s="6"/>
      <c r="Q1655" s="6"/>
      <c r="R1655" s="8" t="s">
        <v>1246</v>
      </c>
      <c r="S1655" s="6" t="s">
        <v>1686</v>
      </c>
    </row>
    <row r="1656" spans="1:19">
      <c r="A1656" s="6"/>
      <c r="B1656" s="7"/>
      <c r="C1656" s="6" t="s">
        <v>1694</v>
      </c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8" t="s">
        <v>1339</v>
      </c>
      <c r="S1656" s="6" t="s">
        <v>1687</v>
      </c>
    </row>
    <row r="1657" spans="1:19">
      <c r="A1657" s="6"/>
      <c r="B1657" s="7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8"/>
      <c r="S1657" s="6" t="s">
        <v>1688</v>
      </c>
    </row>
    <row r="1658" spans="1:19">
      <c r="A1658" s="6"/>
      <c r="B1658" s="7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8"/>
      <c r="S1658" s="6" t="s">
        <v>1689</v>
      </c>
    </row>
    <row r="1659" spans="1:19">
      <c r="A1659" s="6"/>
      <c r="B1659" s="7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8"/>
      <c r="S1659" s="6" t="s">
        <v>1690</v>
      </c>
    </row>
    <row r="1660" spans="1:19">
      <c r="A1660" s="6"/>
      <c r="B1660" s="7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8"/>
      <c r="S1660" s="6"/>
    </row>
    <row r="1661" spans="1:19">
      <c r="A1661" s="6">
        <v>18</v>
      </c>
      <c r="B1661" s="7">
        <v>43981</v>
      </c>
      <c r="C1661" s="6" t="s">
        <v>1695</v>
      </c>
      <c r="D1661" s="6" t="s">
        <v>1696</v>
      </c>
      <c r="E1661" s="6" t="s">
        <v>147</v>
      </c>
      <c r="F1661" s="6"/>
      <c r="G1661" s="6"/>
      <c r="H1661" s="6">
        <v>1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8" t="s">
        <v>1246</v>
      </c>
      <c r="S1661" s="6" t="s">
        <v>1697</v>
      </c>
    </row>
    <row r="1662" spans="1:19">
      <c r="A1662" s="6"/>
      <c r="B1662" s="7"/>
      <c r="C1662" s="6" t="s">
        <v>1314</v>
      </c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8" t="s">
        <v>1339</v>
      </c>
      <c r="S1662" s="6" t="s">
        <v>1698</v>
      </c>
    </row>
    <row r="1663" spans="1:19">
      <c r="A1663" s="6"/>
      <c r="B1663" s="7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8"/>
      <c r="S1663" s="6"/>
    </row>
    <row r="1664" spans="1:19">
      <c r="A1664" s="6"/>
      <c r="B1664" s="7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8"/>
      <c r="S1664" s="6"/>
    </row>
    <row r="1665" spans="1:19">
      <c r="A1665" s="6"/>
      <c r="B1665" s="7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8"/>
      <c r="S1665" s="6"/>
    </row>
    <row r="1666" spans="1:19">
      <c r="A1666" s="6"/>
      <c r="B1666" s="7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8"/>
      <c r="S1666" s="6"/>
    </row>
    <row r="1667" spans="1:19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8"/>
      <c r="S1667" s="6"/>
    </row>
    <row r="1668" spans="1:19">
      <c r="A1668" s="6"/>
      <c r="B1668" s="7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8"/>
      <c r="S1668" s="8"/>
    </row>
    <row r="1669" spans="1:19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8"/>
      <c r="S1669" s="8"/>
    </row>
    <row r="1670" spans="1:19">
      <c r="A1670" s="6"/>
      <c r="B1670" s="7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8"/>
      <c r="S1670" s="8"/>
    </row>
    <row r="1671" spans="1:19">
      <c r="A1671" s="6"/>
      <c r="B1671" s="7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8"/>
      <c r="S1671" s="8"/>
    </row>
    <row r="1672" spans="1:19">
      <c r="A1672" s="6"/>
      <c r="B1672" s="7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8"/>
      <c r="S1672" s="8"/>
    </row>
    <row r="1673" spans="1:19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8"/>
      <c r="S1673" s="8"/>
    </row>
    <row r="1674" spans="1:19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8"/>
      <c r="S1674" s="6"/>
    </row>
    <row r="1675" spans="1:19">
      <c r="A1675" s="6"/>
      <c r="B1675" s="7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8"/>
      <c r="S1675" s="6"/>
    </row>
    <row r="1676" spans="1:19">
      <c r="A1676" s="6"/>
      <c r="B1676" s="7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8"/>
      <c r="S1676" s="6"/>
    </row>
    <row r="1677" spans="1:19">
      <c r="A1677" s="6"/>
      <c r="B1677" s="7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8"/>
      <c r="S1677" s="8"/>
    </row>
    <row r="1678" spans="1:19">
      <c r="A1678" s="6"/>
      <c r="B1678" s="7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8"/>
      <c r="S1678" s="8"/>
    </row>
    <row r="1679" spans="1:19">
      <c r="A1679" s="6"/>
      <c r="B1679" s="7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8"/>
      <c r="S1679" s="8"/>
    </row>
    <row r="1680" spans="1:19">
      <c r="A1680" s="6"/>
      <c r="B1680" s="7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8"/>
      <c r="S1680" s="8"/>
    </row>
    <row r="1681" spans="1:19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8"/>
      <c r="S1681" s="8"/>
    </row>
    <row r="1682" spans="1:19">
      <c r="A1682" s="6"/>
      <c r="B1682" s="7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8"/>
      <c r="S1682" s="8"/>
    </row>
    <row r="1683" spans="1:19">
      <c r="A1683" s="6"/>
      <c r="B1683" s="7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8"/>
      <c r="S1683" s="8"/>
    </row>
    <row r="1684" spans="1:19">
      <c r="A1684" s="6"/>
      <c r="B1684" s="7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8"/>
      <c r="S1684" s="8"/>
    </row>
    <row r="1685" spans="1:19">
      <c r="A1685" s="6"/>
      <c r="B1685" s="7"/>
      <c r="C1685" s="6"/>
      <c r="D1685" s="6"/>
      <c r="E1685" s="6" t="s">
        <v>25</v>
      </c>
      <c r="F1685" s="6">
        <f ca="1">SUM(F1649:F1691)</f>
        <v>0</v>
      </c>
      <c r="G1685" s="6">
        <v>0</v>
      </c>
      <c r="H1685" s="6">
        <f t="shared" ref="H1685:Q1685" ca="1" si="30">SUM(H1648:H1691)</f>
        <v>3</v>
      </c>
      <c r="I1685" s="6">
        <f t="shared" ca="1" si="30"/>
        <v>0</v>
      </c>
      <c r="J1685" s="6">
        <f t="shared" ca="1" si="30"/>
        <v>0</v>
      </c>
      <c r="K1685" s="6">
        <f t="shared" ca="1" si="30"/>
        <v>0</v>
      </c>
      <c r="L1685" s="6">
        <f t="shared" ca="1" si="30"/>
        <v>0</v>
      </c>
      <c r="M1685" s="6">
        <f t="shared" ca="1" si="30"/>
        <v>0</v>
      </c>
      <c r="N1685" s="6">
        <f t="shared" ca="1" si="30"/>
        <v>0</v>
      </c>
      <c r="O1685" s="6">
        <f t="shared" ca="1" si="30"/>
        <v>0</v>
      </c>
      <c r="P1685" s="6">
        <f t="shared" ca="1" si="30"/>
        <v>0</v>
      </c>
      <c r="Q1685" s="6">
        <f t="shared" ca="1" si="30"/>
        <v>0</v>
      </c>
      <c r="R1685" s="8"/>
      <c r="S1685" s="6"/>
    </row>
    <row r="1686" spans="1:19">
      <c r="A1686" s="6"/>
      <c r="B1686" s="7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8"/>
      <c r="S1686" s="6"/>
    </row>
    <row r="1687" spans="1:19">
      <c r="A1687" s="6"/>
      <c r="B1687" s="7"/>
      <c r="C1687" s="6"/>
      <c r="D1687" s="6"/>
      <c r="E1687" s="74" t="s">
        <v>1803</v>
      </c>
      <c r="F1687" s="75">
        <v>0</v>
      </c>
      <c r="G1687" s="75">
        <v>0</v>
      </c>
      <c r="H1687" s="75">
        <f>SUM(,H1641,H1588)</f>
        <v>10</v>
      </c>
      <c r="I1687" s="75">
        <v>0</v>
      </c>
      <c r="J1687" s="75">
        <v>0</v>
      </c>
      <c r="K1687" s="75">
        <v>0</v>
      </c>
      <c r="L1687" s="75">
        <v>0</v>
      </c>
      <c r="M1687" s="75">
        <v>0</v>
      </c>
      <c r="N1687" s="75">
        <v>0</v>
      </c>
      <c r="O1687" s="75">
        <v>0</v>
      </c>
      <c r="P1687" s="75">
        <v>0</v>
      </c>
      <c r="Q1687" s="75">
        <v>0</v>
      </c>
      <c r="R1687" s="8"/>
      <c r="S1687" s="6"/>
    </row>
    <row r="1688" spans="1:19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8"/>
      <c r="S1688" s="6"/>
    </row>
    <row r="1689" spans="1:19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</row>
    <row r="1690" spans="1:19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</row>
    <row r="1691" spans="1:19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</row>
    <row r="1692" spans="1:19">
      <c r="A1692" s="6"/>
      <c r="B1692" s="6"/>
      <c r="C1692" s="6"/>
      <c r="D1692" s="6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6"/>
      <c r="P1692" s="6"/>
      <c r="Q1692" s="6"/>
      <c r="R1692" s="6"/>
      <c r="S1692" s="6"/>
    </row>
    <row r="1693" spans="1:19">
      <c r="A1693" s="15"/>
      <c r="B1693" s="15"/>
      <c r="C1693" s="16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6"/>
    </row>
    <row r="1694" spans="1:19">
      <c r="A1694" s="57"/>
      <c r="B1694" s="57"/>
      <c r="C1694" s="56"/>
      <c r="D1694" s="57"/>
      <c r="E1694" s="57"/>
      <c r="F1694" s="57"/>
      <c r="G1694" s="57"/>
      <c r="H1694" s="57"/>
      <c r="I1694" s="57"/>
      <c r="J1694" s="57"/>
      <c r="K1694" s="57"/>
      <c r="L1694" s="57"/>
      <c r="M1694" s="57"/>
      <c r="N1694" s="57"/>
      <c r="O1694" s="57"/>
      <c r="P1694" s="57"/>
      <c r="Q1694" s="57"/>
      <c r="R1694" s="57"/>
      <c r="S1694" s="56"/>
    </row>
    <row r="1695" spans="1:19">
      <c r="A1695" s="57"/>
      <c r="B1695" s="57"/>
      <c r="C1695" s="56"/>
      <c r="D1695" s="57"/>
      <c r="E1695" s="57"/>
      <c r="F1695" s="57"/>
      <c r="G1695" s="57"/>
      <c r="H1695" s="57"/>
      <c r="I1695" s="57"/>
      <c r="J1695" s="57"/>
      <c r="K1695" s="57"/>
      <c r="L1695" s="57"/>
      <c r="M1695" s="57"/>
      <c r="N1695" s="57"/>
      <c r="O1695" s="57"/>
      <c r="P1695" s="57"/>
      <c r="Q1695" s="57"/>
      <c r="R1695" s="57"/>
      <c r="S1695" s="56"/>
    </row>
    <row r="1696" spans="1:19">
      <c r="A1696" s="57"/>
      <c r="B1696" s="57"/>
      <c r="C1696" s="56"/>
      <c r="D1696" s="57"/>
      <c r="E1696" s="57"/>
      <c r="F1696" s="57"/>
      <c r="G1696" s="57"/>
      <c r="H1696" s="57"/>
      <c r="I1696" s="57"/>
      <c r="J1696" s="57"/>
      <c r="K1696" s="57"/>
      <c r="L1696" s="57"/>
      <c r="M1696" s="57"/>
      <c r="N1696" s="57"/>
      <c r="O1696" s="57"/>
      <c r="P1696" s="57"/>
      <c r="Q1696" s="57"/>
      <c r="R1696" s="57"/>
      <c r="S1696" s="56"/>
    </row>
    <row r="1697" spans="1:19">
      <c r="A1697" s="57"/>
      <c r="B1697" s="57"/>
      <c r="C1697" s="56"/>
      <c r="D1697" s="57"/>
      <c r="E1697" s="57"/>
      <c r="F1697" s="57"/>
      <c r="G1697" s="57"/>
      <c r="H1697" s="57"/>
      <c r="I1697" s="57"/>
      <c r="J1697" s="57"/>
      <c r="K1697" s="57"/>
      <c r="L1697" s="57"/>
      <c r="M1697" s="57"/>
      <c r="N1697" s="57"/>
      <c r="O1697" s="57"/>
      <c r="P1697" s="57"/>
      <c r="Q1697" s="57"/>
      <c r="R1697" s="57"/>
      <c r="S1697" s="56"/>
    </row>
    <row r="1700" spans="1:19" ht="15" thickBot="1">
      <c r="A1700" s="10" t="s">
        <v>2</v>
      </c>
      <c r="B1700" s="10" t="s">
        <v>3</v>
      </c>
      <c r="C1700" s="10" t="s">
        <v>4</v>
      </c>
      <c r="D1700" s="10" t="s">
        <v>5</v>
      </c>
      <c r="E1700" s="10" t="s">
        <v>6</v>
      </c>
      <c r="F1700" s="10" t="s">
        <v>7</v>
      </c>
      <c r="G1700" s="10" t="s">
        <v>8</v>
      </c>
      <c r="H1700" s="10" t="s">
        <v>9</v>
      </c>
      <c r="I1700" s="10" t="s">
        <v>10</v>
      </c>
      <c r="J1700" s="10" t="s">
        <v>11</v>
      </c>
      <c r="K1700" s="10" t="s">
        <v>12</v>
      </c>
      <c r="L1700" s="10" t="s">
        <v>13</v>
      </c>
      <c r="M1700" s="10" t="s">
        <v>14</v>
      </c>
      <c r="N1700" s="11" t="s">
        <v>15</v>
      </c>
      <c r="O1700" s="10" t="s">
        <v>16</v>
      </c>
      <c r="P1700" s="10" t="s">
        <v>1954</v>
      </c>
      <c r="Q1700" s="10" t="s">
        <v>1955</v>
      </c>
      <c r="R1700" s="10" t="s">
        <v>17</v>
      </c>
      <c r="S1700" s="10" t="s">
        <v>18</v>
      </c>
    </row>
    <row r="1701" spans="1:19" ht="15" thickTop="1">
      <c r="A1701" s="6"/>
      <c r="B1701" s="7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8"/>
      <c r="S1701" s="6"/>
    </row>
    <row r="1702" spans="1:19" ht="18">
      <c r="A1702" s="6"/>
      <c r="B1702" s="7"/>
      <c r="C1702" s="6"/>
      <c r="D1702" s="6"/>
      <c r="E1702" s="6"/>
      <c r="F1702" s="83" t="s">
        <v>1700</v>
      </c>
      <c r="G1702" s="6"/>
      <c r="I1702" s="96"/>
      <c r="J1702" s="6"/>
      <c r="K1702" s="6"/>
      <c r="L1702" s="6"/>
      <c r="M1702" s="6"/>
      <c r="N1702" s="6"/>
      <c r="O1702" s="6"/>
      <c r="P1702" s="6"/>
      <c r="Q1702" s="6"/>
      <c r="R1702" s="8"/>
      <c r="S1702" s="6"/>
    </row>
    <row r="1703" spans="1:19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8"/>
      <c r="S1703" s="6"/>
    </row>
    <row r="1704" spans="1:19">
      <c r="A1704" s="6">
        <v>1</v>
      </c>
      <c r="B1704" s="7">
        <v>43989</v>
      </c>
      <c r="C1704" s="6" t="s">
        <v>412</v>
      </c>
      <c r="D1704" s="6" t="s">
        <v>649</v>
      </c>
      <c r="E1704" s="6" t="s">
        <v>20</v>
      </c>
      <c r="F1704" s="6"/>
      <c r="G1704" s="6"/>
      <c r="H1704" s="6"/>
      <c r="I1704" s="6"/>
      <c r="J1704" s="6"/>
      <c r="K1704" s="6"/>
      <c r="L1704" s="6"/>
      <c r="M1704" s="95">
        <v>1</v>
      </c>
      <c r="N1704" s="6"/>
      <c r="O1704" s="6"/>
      <c r="P1704" s="6"/>
      <c r="Q1704" s="6"/>
      <c r="R1704" s="8" t="s">
        <v>807</v>
      </c>
      <c r="S1704" s="6" t="s">
        <v>1704</v>
      </c>
    </row>
    <row r="1705" spans="1:19">
      <c r="A1705" s="6"/>
      <c r="B1705" s="7"/>
      <c r="C1705" s="6" t="s">
        <v>1701</v>
      </c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8" t="s">
        <v>1702</v>
      </c>
      <c r="S1705" s="6" t="s">
        <v>1705</v>
      </c>
    </row>
    <row r="1706" spans="1:19">
      <c r="A1706" s="6"/>
      <c r="B1706" s="7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8" t="s">
        <v>1703</v>
      </c>
      <c r="S1706" s="6" t="s">
        <v>1706</v>
      </c>
    </row>
    <row r="1707" spans="1:19">
      <c r="A1707" s="6"/>
      <c r="B1707" s="7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8"/>
      <c r="S1707" s="6"/>
    </row>
    <row r="1708" spans="1:19">
      <c r="A1708" s="6">
        <v>2</v>
      </c>
      <c r="B1708" s="7">
        <v>44010</v>
      </c>
      <c r="C1708" s="6" t="s">
        <v>1750</v>
      </c>
      <c r="D1708" s="6" t="s">
        <v>659</v>
      </c>
      <c r="E1708" s="6" t="s">
        <v>20</v>
      </c>
      <c r="F1708" s="6"/>
      <c r="G1708" s="6"/>
      <c r="H1708" s="6">
        <v>1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8" t="s">
        <v>1246</v>
      </c>
      <c r="S1708" s="6" t="s">
        <v>1752</v>
      </c>
    </row>
    <row r="1709" spans="1:19">
      <c r="A1709" s="6"/>
      <c r="B1709" s="7"/>
      <c r="C1709" s="6" t="s">
        <v>1751</v>
      </c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8" t="s">
        <v>1339</v>
      </c>
      <c r="S1709" s="6" t="s">
        <v>1753</v>
      </c>
    </row>
    <row r="1710" spans="1:19">
      <c r="A1710" s="6"/>
      <c r="B1710" s="7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8"/>
      <c r="S1710" s="6" t="s">
        <v>1754</v>
      </c>
    </row>
    <row r="1711" spans="1:19">
      <c r="A1711" s="6"/>
      <c r="B1711" s="7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8"/>
      <c r="S1711" s="6" t="s">
        <v>1755</v>
      </c>
    </row>
    <row r="1712" spans="1:19">
      <c r="A1712" s="6"/>
      <c r="B1712" s="7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8"/>
      <c r="S1712" s="6" t="s">
        <v>1756</v>
      </c>
    </row>
    <row r="1713" spans="1:19">
      <c r="A1713" s="6"/>
      <c r="B1713" s="7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8"/>
      <c r="S1713" s="6"/>
    </row>
    <row r="1714" spans="1:19">
      <c r="A1714" s="6"/>
      <c r="B1714" s="7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8"/>
      <c r="S1714" s="6"/>
    </row>
    <row r="1715" spans="1:19">
      <c r="A1715" s="6"/>
      <c r="B1715" s="7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8"/>
      <c r="S1715" s="6"/>
    </row>
    <row r="1716" spans="1:19">
      <c r="A1716" s="6"/>
      <c r="B1716" s="7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8"/>
      <c r="S1716" s="6"/>
    </row>
    <row r="1717" spans="1:19">
      <c r="A1717" s="6"/>
      <c r="B1717" s="7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8"/>
      <c r="S1717" s="6"/>
    </row>
    <row r="1718" spans="1:19">
      <c r="A1718" s="6"/>
      <c r="B1718" s="7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8"/>
      <c r="S1718" s="6"/>
    </row>
    <row r="1719" spans="1:19">
      <c r="A1719" s="6"/>
      <c r="B1719" s="7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8"/>
      <c r="S1719" s="6"/>
    </row>
    <row r="1720" spans="1:19">
      <c r="A1720" s="6"/>
      <c r="B1720" s="7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8"/>
      <c r="S1720" s="6"/>
    </row>
    <row r="1721" spans="1:19">
      <c r="A1721" s="6"/>
      <c r="B1721" s="7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8"/>
      <c r="S1721" s="6"/>
    </row>
    <row r="1722" spans="1:19">
      <c r="A1722" s="6"/>
      <c r="B1722" s="7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8"/>
      <c r="S1722" s="6"/>
    </row>
    <row r="1723" spans="1:19">
      <c r="A1723" s="6"/>
      <c r="B1723" s="7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8"/>
      <c r="S1723" s="6"/>
    </row>
    <row r="1724" spans="1:19">
      <c r="A1724" s="6"/>
      <c r="B1724" s="7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8"/>
      <c r="S1724" s="6"/>
    </row>
    <row r="1725" spans="1:19">
      <c r="A1725" s="6"/>
      <c r="B1725" s="7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8"/>
      <c r="S1725" s="6"/>
    </row>
    <row r="1726" spans="1:19">
      <c r="A1726" s="6"/>
      <c r="B1726" s="7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8"/>
      <c r="S1726" s="6"/>
    </row>
    <row r="1727" spans="1:19">
      <c r="A1727" s="6"/>
      <c r="B1727" s="7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8"/>
      <c r="S1727" s="6"/>
    </row>
    <row r="1728" spans="1:19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8"/>
      <c r="S1728" s="6"/>
    </row>
    <row r="1729" spans="1:19">
      <c r="A1729" s="6"/>
      <c r="B1729" s="7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8"/>
      <c r="S1729" s="6"/>
    </row>
    <row r="1730" spans="1:19">
      <c r="A1730" s="6"/>
      <c r="B1730" s="7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8"/>
      <c r="S1730" s="6"/>
    </row>
    <row r="1731" spans="1:19">
      <c r="A1731" s="6"/>
      <c r="B1731" s="7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8"/>
      <c r="S1731" s="6"/>
    </row>
    <row r="1732" spans="1:19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</row>
    <row r="1733" spans="1:19">
      <c r="A1733" s="6"/>
      <c r="B1733" s="6"/>
      <c r="C1733" s="6"/>
      <c r="D1733" s="6"/>
      <c r="E1733" s="6" t="s">
        <v>25</v>
      </c>
      <c r="F1733" s="6">
        <f>SUM(F1702:F1732)</f>
        <v>0</v>
      </c>
      <c r="G1733" s="6">
        <v>0</v>
      </c>
      <c r="H1733" s="6">
        <f>SUM(H1701:H1732)</f>
        <v>1</v>
      </c>
      <c r="I1733" s="6">
        <f>SUM(I1701:I1732)</f>
        <v>0</v>
      </c>
      <c r="J1733" s="6">
        <f>SUM(J1701:J1732)</f>
        <v>0</v>
      </c>
      <c r="K1733" s="6">
        <f>SUM(K1701:K1732)</f>
        <v>0</v>
      </c>
      <c r="L1733" s="6">
        <f>SUM(L1701:L1732)</f>
        <v>0</v>
      </c>
      <c r="M1733" s="95">
        <f>SUM(M1704:M1732)</f>
        <v>1</v>
      </c>
      <c r="N1733" s="6">
        <v>0</v>
      </c>
      <c r="O1733" s="6"/>
      <c r="P1733" s="6"/>
      <c r="Q1733" s="6"/>
      <c r="R1733" s="6"/>
      <c r="S1733" s="6"/>
    </row>
    <row r="1734" spans="1:19">
      <c r="A1734" s="15"/>
      <c r="B1734" s="15"/>
      <c r="C1734" s="16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6"/>
    </row>
    <row r="1735" spans="1:19">
      <c r="A1735" s="15"/>
      <c r="B1735" s="15"/>
      <c r="C1735" s="16"/>
      <c r="D1735" s="15"/>
      <c r="E1735" s="74" t="s">
        <v>1804</v>
      </c>
      <c r="F1735" s="131">
        <v>0</v>
      </c>
      <c r="G1735" s="131">
        <v>0</v>
      </c>
      <c r="H1735" s="131">
        <v>1</v>
      </c>
      <c r="I1735" s="131">
        <v>0</v>
      </c>
      <c r="J1735" s="131">
        <v>0</v>
      </c>
      <c r="K1735" s="131">
        <v>0</v>
      </c>
      <c r="L1735" s="131">
        <v>0</v>
      </c>
      <c r="M1735" s="132">
        <v>1</v>
      </c>
      <c r="N1735" s="131">
        <v>0</v>
      </c>
      <c r="O1735" s="15"/>
      <c r="P1735" s="15"/>
      <c r="Q1735" s="15"/>
      <c r="R1735" s="15"/>
      <c r="S1735" s="16"/>
    </row>
    <row r="1736" spans="1:19">
      <c r="A1736" s="15"/>
      <c r="B1736" s="15"/>
      <c r="C1736" s="16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6"/>
    </row>
    <row r="1737" spans="1:19">
      <c r="A1737" s="15"/>
      <c r="B1737" s="15"/>
      <c r="C1737" s="16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6"/>
    </row>
    <row r="1738" spans="1:19">
      <c r="A1738" s="15"/>
      <c r="B1738" s="15"/>
      <c r="C1738" s="16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6"/>
    </row>
    <row r="1739" spans="1:19">
      <c r="A1739" s="15"/>
      <c r="B1739" s="15"/>
      <c r="C1739" s="16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6"/>
    </row>
    <row r="1740" spans="1:19">
      <c r="A1740" s="15"/>
      <c r="B1740" s="15"/>
      <c r="C1740" s="16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6"/>
    </row>
    <row r="1753" spans="1:19" ht="15" thickBot="1">
      <c r="A1753" s="10" t="s">
        <v>2</v>
      </c>
      <c r="B1753" s="10" t="s">
        <v>3</v>
      </c>
      <c r="C1753" s="10" t="s">
        <v>4</v>
      </c>
      <c r="D1753" s="10" t="s">
        <v>5</v>
      </c>
      <c r="E1753" s="10" t="s">
        <v>6</v>
      </c>
      <c r="F1753" s="10" t="s">
        <v>7</v>
      </c>
      <c r="G1753" s="10" t="s">
        <v>8</v>
      </c>
      <c r="H1753" s="10" t="s">
        <v>9</v>
      </c>
      <c r="I1753" s="10" t="s">
        <v>10</v>
      </c>
      <c r="J1753" s="10" t="s">
        <v>11</v>
      </c>
      <c r="K1753" s="10" t="s">
        <v>12</v>
      </c>
      <c r="L1753" s="10" t="s">
        <v>13</v>
      </c>
      <c r="M1753" s="10" t="s">
        <v>14</v>
      </c>
      <c r="N1753" s="11" t="s">
        <v>15</v>
      </c>
      <c r="O1753" s="10" t="s">
        <v>16</v>
      </c>
      <c r="P1753" s="10" t="s">
        <v>1954</v>
      </c>
      <c r="Q1753" s="10" t="s">
        <v>1955</v>
      </c>
      <c r="R1753" s="10" t="s">
        <v>17</v>
      </c>
      <c r="S1753" s="10" t="s">
        <v>18</v>
      </c>
    </row>
    <row r="1754" spans="1:19" ht="15" thickTop="1">
      <c r="A1754" s="6"/>
      <c r="B1754" s="7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8"/>
      <c r="S1754" s="6"/>
    </row>
    <row r="1755" spans="1:19" ht="18">
      <c r="A1755" s="6"/>
      <c r="B1755" s="7"/>
      <c r="C1755" s="6"/>
      <c r="D1755" s="6"/>
      <c r="E1755" s="6"/>
      <c r="F1755" s="83" t="s">
        <v>1707</v>
      </c>
      <c r="G1755" s="6"/>
      <c r="I1755" s="96"/>
      <c r="J1755" s="6"/>
      <c r="K1755" s="6"/>
      <c r="L1755" s="6"/>
      <c r="M1755" s="6"/>
      <c r="N1755" s="6"/>
      <c r="O1755" s="6"/>
      <c r="P1755" s="6"/>
      <c r="Q1755" s="6"/>
      <c r="R1755" s="8"/>
      <c r="S1755" s="6"/>
    </row>
    <row r="1756" spans="1:19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8"/>
      <c r="S1756" s="6"/>
    </row>
    <row r="1757" spans="1:19">
      <c r="A1757" s="6">
        <v>1</v>
      </c>
      <c r="B1757" s="7">
        <v>44020</v>
      </c>
      <c r="C1757" s="6" t="s">
        <v>445</v>
      </c>
      <c r="D1757" s="6" t="s">
        <v>1709</v>
      </c>
      <c r="E1757" s="6" t="s">
        <v>238</v>
      </c>
      <c r="F1757" s="6"/>
      <c r="G1757" s="6"/>
      <c r="H1757" s="6"/>
      <c r="I1757" s="6"/>
      <c r="J1757" s="6"/>
      <c r="K1757" s="6">
        <v>1</v>
      </c>
      <c r="L1757" s="6"/>
      <c r="M1757" s="95"/>
      <c r="N1757" s="6"/>
      <c r="O1757" s="6"/>
      <c r="P1757" s="6">
        <v>4</v>
      </c>
      <c r="Q1757" s="6"/>
      <c r="R1757" s="8" t="s">
        <v>1246</v>
      </c>
      <c r="S1757" s="6" t="s">
        <v>1710</v>
      </c>
    </row>
    <row r="1758" spans="1:19">
      <c r="A1758" s="6"/>
      <c r="B1758" s="7"/>
      <c r="C1758" s="6" t="s">
        <v>1708</v>
      </c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8" t="s">
        <v>1339</v>
      </c>
      <c r="S1758" s="6" t="s">
        <v>1711</v>
      </c>
    </row>
    <row r="1759" spans="1:19">
      <c r="A1759" s="6"/>
      <c r="B1759" s="7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8"/>
      <c r="S1759" s="6" t="s">
        <v>1712</v>
      </c>
    </row>
    <row r="1760" spans="1:19">
      <c r="A1760" s="6"/>
      <c r="B1760" s="7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8"/>
      <c r="S1760" s="6" t="s">
        <v>1713</v>
      </c>
    </row>
    <row r="1761" spans="1:19">
      <c r="A1761" s="6"/>
      <c r="B1761" s="7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8"/>
      <c r="S1761" s="6" t="s">
        <v>1714</v>
      </c>
    </row>
    <row r="1762" spans="1:19">
      <c r="A1762" s="6"/>
      <c r="B1762" s="7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8"/>
      <c r="S1762" s="6" t="s">
        <v>1715</v>
      </c>
    </row>
    <row r="1763" spans="1:19">
      <c r="A1763" s="6"/>
      <c r="B1763" s="7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8"/>
      <c r="S1763" s="6"/>
    </row>
    <row r="1764" spans="1:19">
      <c r="A1764" s="6">
        <v>2</v>
      </c>
      <c r="B1764" s="7">
        <v>44026</v>
      </c>
      <c r="C1764" s="6" t="s">
        <v>1065</v>
      </c>
      <c r="D1764" s="6" t="s">
        <v>1717</v>
      </c>
      <c r="E1764" s="6" t="s">
        <v>147</v>
      </c>
      <c r="F1764" s="6"/>
      <c r="G1764" s="6"/>
      <c r="H1764" s="6"/>
      <c r="I1764" s="6"/>
      <c r="J1764" s="6"/>
      <c r="K1764" s="6">
        <v>1</v>
      </c>
      <c r="L1764" s="6"/>
      <c r="M1764" s="6"/>
      <c r="N1764" s="6"/>
      <c r="O1764" s="6"/>
      <c r="P1764" s="6">
        <v>4</v>
      </c>
      <c r="Q1764" s="6"/>
      <c r="R1764" s="8" t="s">
        <v>1246</v>
      </c>
      <c r="S1764" s="6" t="s">
        <v>1719</v>
      </c>
    </row>
    <row r="1765" spans="1:19">
      <c r="A1765" s="6"/>
      <c r="B1765" s="7"/>
      <c r="C1765" s="6" t="s">
        <v>1716</v>
      </c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8" t="s">
        <v>1597</v>
      </c>
      <c r="S1765" s="6" t="s">
        <v>1720</v>
      </c>
    </row>
    <row r="1766" spans="1:19">
      <c r="A1766" s="6"/>
      <c r="B1766" s="7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8" t="s">
        <v>1718</v>
      </c>
      <c r="S1766" s="6" t="s">
        <v>1721</v>
      </c>
    </row>
    <row r="1767" spans="1:19">
      <c r="A1767" s="6"/>
      <c r="B1767" s="7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8"/>
      <c r="S1767" s="6" t="s">
        <v>1722</v>
      </c>
    </row>
    <row r="1768" spans="1:19">
      <c r="A1768" s="6"/>
      <c r="B1768" s="7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8"/>
      <c r="S1768" s="6" t="s">
        <v>1723</v>
      </c>
    </row>
    <row r="1769" spans="1:19">
      <c r="A1769" s="6"/>
      <c r="B1769" s="7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8"/>
      <c r="S1769" s="6" t="s">
        <v>1724</v>
      </c>
    </row>
    <row r="1770" spans="1:19">
      <c r="A1770" s="6"/>
      <c r="B1770" s="7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8"/>
      <c r="S1770" s="8" t="s">
        <v>1725</v>
      </c>
    </row>
    <row r="1771" spans="1:19">
      <c r="A1771" s="6"/>
      <c r="B1771" s="7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8"/>
      <c r="S1771" s="8" t="s">
        <v>1726</v>
      </c>
    </row>
    <row r="1772" spans="1:19">
      <c r="A1772" s="6"/>
      <c r="B1772" s="7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8"/>
      <c r="S1772" s="8" t="s">
        <v>1727</v>
      </c>
    </row>
    <row r="1773" spans="1:19">
      <c r="A1773" s="6"/>
      <c r="B1773" s="7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8"/>
      <c r="S1773" s="8" t="s">
        <v>1728</v>
      </c>
    </row>
    <row r="1774" spans="1:19">
      <c r="A1774" s="6"/>
      <c r="B1774" s="7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8"/>
      <c r="S1774" s="8" t="s">
        <v>1729</v>
      </c>
    </row>
    <row r="1775" spans="1:19">
      <c r="A1775" s="6"/>
      <c r="B1775" s="7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8"/>
      <c r="S1775" s="8"/>
    </row>
    <row r="1776" spans="1:19">
      <c r="A1776" s="6">
        <v>3</v>
      </c>
      <c r="B1776" s="7">
        <v>44030</v>
      </c>
      <c r="C1776" s="6" t="s">
        <v>1732</v>
      </c>
      <c r="D1776" s="6" t="s">
        <v>1734</v>
      </c>
      <c r="E1776" s="6" t="s">
        <v>22</v>
      </c>
      <c r="F1776" s="6"/>
      <c r="G1776" s="6"/>
      <c r="H1776" s="6"/>
      <c r="I1776" s="6"/>
      <c r="J1776" s="6"/>
      <c r="K1776" s="6">
        <v>1</v>
      </c>
      <c r="L1776" s="6"/>
      <c r="M1776" s="6"/>
      <c r="N1776" s="6"/>
      <c r="O1776" s="6"/>
      <c r="P1776" s="6">
        <v>6</v>
      </c>
      <c r="Q1776" s="6"/>
      <c r="R1776" s="8" t="s">
        <v>1246</v>
      </c>
      <c r="S1776" s="6" t="s">
        <v>1736</v>
      </c>
    </row>
    <row r="1777" spans="1:19">
      <c r="A1777" s="6"/>
      <c r="B1777" s="6"/>
      <c r="C1777" s="6" t="s">
        <v>1733</v>
      </c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8" t="s">
        <v>1597</v>
      </c>
      <c r="S1777" s="6" t="s">
        <v>1737</v>
      </c>
    </row>
    <row r="1778" spans="1:19">
      <c r="A1778" s="6"/>
      <c r="B1778" s="7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8" t="s">
        <v>1735</v>
      </c>
      <c r="S1778" s="6" t="s">
        <v>1738</v>
      </c>
    </row>
    <row r="1779" spans="1:19">
      <c r="A1779" s="6"/>
      <c r="B1779" s="7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8"/>
      <c r="S1779" s="6" t="s">
        <v>1739</v>
      </c>
    </row>
    <row r="1780" spans="1:19">
      <c r="A1780" s="6"/>
      <c r="B1780" s="7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8"/>
      <c r="S1780" s="6" t="s">
        <v>1740</v>
      </c>
    </row>
    <row r="1781" spans="1:19">
      <c r="A1781" s="6"/>
      <c r="B1781" s="7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8"/>
      <c r="S1781" s="6"/>
    </row>
    <row r="1782" spans="1:19">
      <c r="A1782" s="6">
        <v>4</v>
      </c>
      <c r="B1782" s="7">
        <v>44030</v>
      </c>
      <c r="C1782" s="6" t="s">
        <v>1741</v>
      </c>
      <c r="D1782" s="6" t="s">
        <v>1743</v>
      </c>
      <c r="E1782" s="6" t="s">
        <v>381</v>
      </c>
      <c r="F1782" s="6"/>
      <c r="G1782" s="6"/>
      <c r="H1782" s="6"/>
      <c r="I1782" s="6"/>
      <c r="J1782" s="6"/>
      <c r="K1782" s="6">
        <v>1</v>
      </c>
      <c r="L1782" s="6"/>
      <c r="M1782" s="6"/>
      <c r="N1782" s="6"/>
      <c r="O1782" s="6"/>
      <c r="P1782" s="6"/>
      <c r="Q1782" s="6"/>
      <c r="R1782" s="8" t="s">
        <v>1246</v>
      </c>
      <c r="S1782" s="6" t="s">
        <v>1745</v>
      </c>
    </row>
    <row r="1783" spans="1:19">
      <c r="A1783" s="6"/>
      <c r="B1783" s="7"/>
      <c r="C1783" s="6" t="s">
        <v>1742</v>
      </c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8" t="s">
        <v>1597</v>
      </c>
      <c r="S1783" s="6" t="s">
        <v>1746</v>
      </c>
    </row>
    <row r="1784" spans="1:19">
      <c r="A1784" s="6"/>
      <c r="B1784" s="7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8" t="s">
        <v>1744</v>
      </c>
      <c r="S1784" s="6" t="s">
        <v>1747</v>
      </c>
    </row>
    <row r="1785" spans="1:19">
      <c r="A1785" s="6"/>
      <c r="B1785" s="7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8"/>
      <c r="S1785" s="6" t="s">
        <v>1748</v>
      </c>
    </row>
    <row r="1786" spans="1:19">
      <c r="A1786" s="6"/>
      <c r="B1786" s="7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8"/>
      <c r="S1786" s="6" t="s">
        <v>1749</v>
      </c>
    </row>
    <row r="1787" spans="1:19">
      <c r="A1787" s="6"/>
      <c r="B1787" s="7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8"/>
      <c r="S1787" s="6"/>
    </row>
    <row r="1788" spans="1:19">
      <c r="A1788" s="6">
        <v>5</v>
      </c>
      <c r="B1788" s="7">
        <v>44032</v>
      </c>
      <c r="C1788" s="6" t="s">
        <v>1769</v>
      </c>
      <c r="D1788" s="6" t="s">
        <v>1758</v>
      </c>
      <c r="E1788" s="6" t="s">
        <v>167</v>
      </c>
      <c r="F1788" s="6"/>
      <c r="G1788" s="6"/>
      <c r="H1788" s="6">
        <v>1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8" t="s">
        <v>1246</v>
      </c>
      <c r="S1788" s="6" t="s">
        <v>1760</v>
      </c>
    </row>
    <row r="1789" spans="1:19">
      <c r="A1789" s="6"/>
      <c r="B1789" s="7"/>
      <c r="C1789" s="6" t="s">
        <v>1757</v>
      </c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8" t="s">
        <v>1597</v>
      </c>
      <c r="S1789" s="6" t="s">
        <v>1761</v>
      </c>
    </row>
    <row r="1790" spans="1:19">
      <c r="A1790" s="6"/>
      <c r="B1790" s="7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8" t="s">
        <v>1759</v>
      </c>
      <c r="S1790" s="6" t="s">
        <v>1762</v>
      </c>
    </row>
    <row r="1791" spans="1:19">
      <c r="A1791" s="6"/>
      <c r="B1791" s="7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8"/>
      <c r="S1791" s="6" t="s">
        <v>1763</v>
      </c>
    </row>
    <row r="1792" spans="1:19">
      <c r="A1792" s="6"/>
      <c r="B1792" s="7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8" t="s">
        <v>1767</v>
      </c>
      <c r="S1792" s="6" t="s">
        <v>1764</v>
      </c>
    </row>
    <row r="1793" spans="1:19">
      <c r="A1793" s="6"/>
      <c r="B1793" s="7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8" t="s">
        <v>1768</v>
      </c>
      <c r="S1793" s="6" t="s">
        <v>1765</v>
      </c>
    </row>
    <row r="1794" spans="1:19">
      <c r="A1794" s="15"/>
      <c r="B1794" s="15"/>
      <c r="C1794" s="16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6" t="s">
        <v>1766</v>
      </c>
    </row>
    <row r="1795" spans="1:19">
      <c r="A1795" s="15"/>
      <c r="B1795" s="15"/>
      <c r="C1795" s="16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6"/>
    </row>
    <row r="1796" spans="1:19">
      <c r="A1796" s="15"/>
      <c r="B1796" s="15"/>
      <c r="C1796" s="16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6"/>
    </row>
    <row r="1797" spans="1:19">
      <c r="A1797" s="6"/>
      <c r="B1797" s="7"/>
      <c r="C1797" s="6"/>
      <c r="D1797" s="6"/>
      <c r="E1797" s="6" t="s">
        <v>25</v>
      </c>
      <c r="F1797" s="6">
        <f ca="1">SUM(F1755:F1798)</f>
        <v>0</v>
      </c>
      <c r="G1797" s="6">
        <v>0</v>
      </c>
      <c r="H1797" s="6">
        <f ca="1">SUM(H1754:H1798)</f>
        <v>1</v>
      </c>
      <c r="I1797" s="6">
        <f ca="1">SUM(I1754:I1798)</f>
        <v>0</v>
      </c>
      <c r="J1797" s="6">
        <f ca="1">SUM(J1754:J1798)</f>
        <v>0</v>
      </c>
      <c r="K1797" s="6">
        <f ca="1">SUM(K1754:K1798)</f>
        <v>4</v>
      </c>
      <c r="L1797" s="6">
        <f ca="1">SUM(L1754:L1798)</f>
        <v>0</v>
      </c>
      <c r="M1797" s="6">
        <f ca="1">SUM(M1757:M1798)</f>
        <v>0</v>
      </c>
      <c r="N1797" s="6">
        <v>0</v>
      </c>
      <c r="O1797" s="6"/>
      <c r="P1797" s="6">
        <f>SUM(P1754:P1796)</f>
        <v>14</v>
      </c>
      <c r="Q1797" s="6"/>
      <c r="R1797" s="8"/>
      <c r="S1797" s="6"/>
    </row>
    <row r="1798" spans="1:19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</row>
    <row r="1799" spans="1:19">
      <c r="A1799" s="6"/>
      <c r="B1799" s="6"/>
      <c r="C1799" s="6"/>
      <c r="D1799" s="6"/>
      <c r="E1799" s="125"/>
      <c r="F1799" s="15"/>
      <c r="G1799" s="15"/>
      <c r="H1799" s="15"/>
      <c r="I1799" s="15"/>
      <c r="J1799" s="15"/>
      <c r="K1799" s="15"/>
      <c r="L1799" s="15"/>
      <c r="M1799" s="15"/>
      <c r="N1799" s="15"/>
      <c r="O1799" s="6"/>
      <c r="P1799" s="6"/>
      <c r="Q1799" s="6"/>
      <c r="R1799" s="6"/>
      <c r="S1799" s="6"/>
    </row>
    <row r="1800" spans="1:19">
      <c r="A1800" s="15"/>
      <c r="B1800" s="15"/>
      <c r="C1800" s="16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6"/>
    </row>
    <row r="1801" spans="1:19">
      <c r="A1801" s="57"/>
      <c r="B1801" s="57"/>
      <c r="C1801" s="56"/>
      <c r="D1801" s="57"/>
      <c r="E1801" s="57"/>
      <c r="F1801" s="57"/>
      <c r="G1801" s="57"/>
      <c r="H1801" s="57"/>
      <c r="I1801" s="57"/>
      <c r="J1801" s="57"/>
      <c r="K1801" s="57"/>
      <c r="L1801" s="57"/>
      <c r="M1801" s="57"/>
      <c r="N1801" s="57"/>
      <c r="O1801" s="57"/>
      <c r="P1801" s="57"/>
      <c r="Q1801" s="57"/>
      <c r="R1801" s="57"/>
      <c r="S1801" s="56"/>
    </row>
    <row r="1802" spans="1:19">
      <c r="A1802" s="57"/>
      <c r="B1802" s="57"/>
      <c r="C1802" s="56"/>
      <c r="D1802" s="57"/>
      <c r="E1802" s="57"/>
      <c r="F1802" s="57"/>
      <c r="G1802" s="57"/>
      <c r="H1802" s="57"/>
      <c r="I1802" s="57"/>
      <c r="J1802" s="57"/>
      <c r="K1802" s="57"/>
      <c r="L1802" s="57"/>
      <c r="M1802" s="57"/>
      <c r="N1802" s="57"/>
      <c r="O1802" s="57"/>
      <c r="P1802" s="57"/>
      <c r="Q1802" s="57"/>
      <c r="R1802" s="57"/>
      <c r="S1802" s="56"/>
    </row>
    <row r="1803" spans="1:19">
      <c r="A1803" s="57"/>
      <c r="B1803" s="57"/>
      <c r="C1803" s="56"/>
      <c r="D1803" s="57"/>
      <c r="E1803" s="57"/>
      <c r="F1803" s="57"/>
      <c r="G1803" s="57"/>
      <c r="H1803" s="57"/>
      <c r="I1803" s="57"/>
      <c r="J1803" s="57"/>
      <c r="K1803" s="57"/>
      <c r="L1803" s="57"/>
      <c r="M1803" s="57"/>
      <c r="N1803" s="57"/>
      <c r="O1803" s="57"/>
      <c r="P1803" s="57"/>
      <c r="Q1803" s="57"/>
      <c r="R1803" s="57"/>
      <c r="S1803" s="56"/>
    </row>
    <row r="1806" spans="1:19" ht="15" thickBot="1">
      <c r="A1806" s="10" t="s">
        <v>2</v>
      </c>
      <c r="B1806" s="10" t="s">
        <v>3</v>
      </c>
      <c r="C1806" s="10" t="s">
        <v>4</v>
      </c>
      <c r="D1806" s="10" t="s">
        <v>5</v>
      </c>
      <c r="E1806" s="10" t="s">
        <v>6</v>
      </c>
      <c r="F1806" s="10" t="s">
        <v>7</v>
      </c>
      <c r="G1806" s="10" t="s">
        <v>8</v>
      </c>
      <c r="H1806" s="10" t="s">
        <v>9</v>
      </c>
      <c r="I1806" s="10" t="s">
        <v>10</v>
      </c>
      <c r="J1806" s="10" t="s">
        <v>11</v>
      </c>
      <c r="K1806" s="10" t="s">
        <v>12</v>
      </c>
      <c r="L1806" s="10" t="s">
        <v>13</v>
      </c>
      <c r="M1806" s="10" t="s">
        <v>14</v>
      </c>
      <c r="N1806" s="11" t="s">
        <v>15</v>
      </c>
      <c r="O1806" s="10" t="s">
        <v>16</v>
      </c>
      <c r="P1806" s="10" t="s">
        <v>1954</v>
      </c>
      <c r="Q1806" s="10" t="s">
        <v>1955</v>
      </c>
      <c r="R1806" s="10" t="s">
        <v>17</v>
      </c>
      <c r="S1806" s="10" t="s">
        <v>18</v>
      </c>
    </row>
    <row r="1807" spans="1:19" ht="15" thickTop="1">
      <c r="A1807" s="6"/>
      <c r="B1807" s="7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8"/>
      <c r="S1807" s="6"/>
    </row>
    <row r="1808" spans="1:19">
      <c r="A1808" s="6">
        <v>6</v>
      </c>
      <c r="B1808" s="7">
        <v>44040</v>
      </c>
      <c r="C1808" s="6" t="s">
        <v>1770</v>
      </c>
      <c r="D1808" s="6" t="s">
        <v>1773</v>
      </c>
      <c r="E1808" s="6" t="s">
        <v>22</v>
      </c>
      <c r="F1808" s="6"/>
      <c r="G1808" s="6"/>
      <c r="H1808" s="6"/>
      <c r="I1808" s="6"/>
      <c r="J1808" s="6"/>
      <c r="K1808" s="6">
        <v>1</v>
      </c>
      <c r="L1808" s="6"/>
      <c r="M1808" s="6"/>
      <c r="N1808" s="6"/>
      <c r="O1808" s="6"/>
      <c r="P1808" s="6">
        <v>3</v>
      </c>
      <c r="Q1808" s="6"/>
      <c r="R1808" s="8" t="s">
        <v>1246</v>
      </c>
      <c r="S1808" s="6" t="s">
        <v>1775</v>
      </c>
    </row>
    <row r="1809" spans="1:19">
      <c r="A1809" s="6"/>
      <c r="B1809" s="7"/>
      <c r="C1809" s="6" t="s">
        <v>1771</v>
      </c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8" t="s">
        <v>1597</v>
      </c>
      <c r="S1809" s="6" t="s">
        <v>1776</v>
      </c>
    </row>
    <row r="1810" spans="1:19">
      <c r="A1810" s="6"/>
      <c r="B1810" s="7"/>
      <c r="C1810" s="6" t="s">
        <v>1772</v>
      </c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8" t="s">
        <v>1774</v>
      </c>
      <c r="S1810" s="6" t="s">
        <v>1777</v>
      </c>
    </row>
    <row r="1811" spans="1:19">
      <c r="A1811" s="6"/>
      <c r="B1811" s="7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8"/>
      <c r="S1811" s="6" t="s">
        <v>1778</v>
      </c>
    </row>
    <row r="1812" spans="1:19">
      <c r="A1812" s="6"/>
      <c r="B1812" s="7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8"/>
      <c r="S1812" s="6" t="s">
        <v>1779</v>
      </c>
    </row>
    <row r="1813" spans="1:19">
      <c r="A1813" s="6"/>
      <c r="B1813" s="7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8"/>
      <c r="S1813" s="6" t="s">
        <v>1780</v>
      </c>
    </row>
    <row r="1814" spans="1:19">
      <c r="A1814" s="6"/>
      <c r="B1814" s="7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8"/>
      <c r="S1814" s="8" t="s">
        <v>1781</v>
      </c>
    </row>
    <row r="1815" spans="1:19">
      <c r="A1815" s="6"/>
      <c r="B1815" s="7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8"/>
      <c r="S1815" s="8" t="s">
        <v>1782</v>
      </c>
    </row>
    <row r="1816" spans="1:19">
      <c r="A1816" s="6"/>
      <c r="B1816" s="7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8"/>
      <c r="S1816" s="8" t="s">
        <v>1783</v>
      </c>
    </row>
    <row r="1817" spans="1:19">
      <c r="A1817" s="6"/>
      <c r="B1817" s="7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8"/>
      <c r="S1817" s="8" t="s">
        <v>1784</v>
      </c>
    </row>
    <row r="1818" spans="1:19">
      <c r="A1818" s="6"/>
      <c r="B1818" s="7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8"/>
      <c r="S1818" s="8" t="s">
        <v>1785</v>
      </c>
    </row>
    <row r="1819" spans="1:19">
      <c r="A1819" s="6"/>
      <c r="B1819" s="7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8"/>
      <c r="S1819" s="6"/>
    </row>
    <row r="1820" spans="1:19">
      <c r="A1820" s="6">
        <v>7</v>
      </c>
      <c r="B1820" s="7">
        <v>44043</v>
      </c>
      <c r="C1820" s="6" t="s">
        <v>1786</v>
      </c>
      <c r="D1820" s="6"/>
      <c r="E1820" s="6" t="s">
        <v>1787</v>
      </c>
      <c r="F1820" s="6"/>
      <c r="G1820" s="6"/>
      <c r="H1820" s="6"/>
      <c r="I1820" s="6"/>
      <c r="J1820" s="6"/>
      <c r="K1820" s="6">
        <v>1</v>
      </c>
      <c r="L1820" s="6"/>
      <c r="M1820" s="6"/>
      <c r="N1820" s="6"/>
      <c r="O1820" s="6"/>
      <c r="P1820" s="6">
        <v>4</v>
      </c>
      <c r="Q1820" s="6"/>
      <c r="R1820" s="8" t="s">
        <v>1246</v>
      </c>
      <c r="S1820" s="6" t="s">
        <v>1788</v>
      </c>
    </row>
    <row r="1821" spans="1:19">
      <c r="A1821" s="6"/>
      <c r="B1821" s="7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8" t="s">
        <v>1597</v>
      </c>
      <c r="S1821" s="6" t="s">
        <v>1789</v>
      </c>
    </row>
    <row r="1822" spans="1:19">
      <c r="A1822" s="6"/>
      <c r="B1822" s="7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8" t="s">
        <v>1718</v>
      </c>
      <c r="S1822" s="6" t="s">
        <v>1790</v>
      </c>
    </row>
    <row r="1823" spans="1:19">
      <c r="A1823" s="6"/>
      <c r="B1823" s="7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8" t="s">
        <v>68</v>
      </c>
      <c r="S1823" s="6" t="s">
        <v>1791</v>
      </c>
    </row>
    <row r="1824" spans="1:19">
      <c r="A1824" s="6"/>
      <c r="B1824" s="7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8" t="s">
        <v>1799</v>
      </c>
      <c r="S1824" s="6" t="s">
        <v>1792</v>
      </c>
    </row>
    <row r="1825" spans="1:19">
      <c r="A1825" s="6"/>
      <c r="B1825" s="7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8" t="s">
        <v>1797</v>
      </c>
      <c r="S1825" s="6" t="s">
        <v>1793</v>
      </c>
    </row>
    <row r="1826" spans="1:19">
      <c r="A1826" s="6"/>
      <c r="B1826" s="7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8" t="s">
        <v>1798</v>
      </c>
      <c r="S1826" s="6" t="s">
        <v>1794</v>
      </c>
    </row>
    <row r="1827" spans="1:19">
      <c r="A1827" s="6"/>
      <c r="B1827" s="7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8"/>
      <c r="S1827" s="6" t="s">
        <v>1795</v>
      </c>
    </row>
    <row r="1828" spans="1:19">
      <c r="A1828" s="6"/>
      <c r="B1828" s="7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8"/>
      <c r="S1828" s="6" t="s">
        <v>1796</v>
      </c>
    </row>
    <row r="1829" spans="1:19">
      <c r="A1829" s="6"/>
      <c r="B1829" s="7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8"/>
      <c r="S1829" s="6"/>
    </row>
    <row r="1830" spans="1:19">
      <c r="A1830" s="6"/>
      <c r="B1830" s="7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8"/>
      <c r="S1830" s="8"/>
    </row>
    <row r="1831" spans="1:19">
      <c r="A1831" s="6"/>
      <c r="B1831" s="7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8"/>
      <c r="S1831" s="8"/>
    </row>
    <row r="1832" spans="1:19">
      <c r="A1832" s="6"/>
      <c r="B1832" s="7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8"/>
      <c r="S1832" s="8"/>
    </row>
    <row r="1833" spans="1:19">
      <c r="A1833" s="6"/>
      <c r="B1833" s="7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8"/>
      <c r="S1833" s="8"/>
    </row>
    <row r="1834" spans="1:19">
      <c r="A1834" s="6"/>
      <c r="B1834" s="7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8"/>
      <c r="S1834" s="8"/>
    </row>
    <row r="1835" spans="1:19">
      <c r="A1835" s="6"/>
      <c r="B1835" s="7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8"/>
      <c r="S1835" s="6"/>
    </row>
    <row r="1836" spans="1:19">
      <c r="A1836" s="6"/>
      <c r="B1836" s="7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8"/>
      <c r="S1836" s="6"/>
    </row>
    <row r="1837" spans="1:19">
      <c r="A1837" s="6"/>
      <c r="B1837" s="7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8"/>
      <c r="S1837" s="6"/>
    </row>
    <row r="1838" spans="1:19">
      <c r="A1838" s="6"/>
      <c r="B1838" s="7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8"/>
      <c r="S1838" s="6"/>
    </row>
    <row r="1839" spans="1:19">
      <c r="A1839" s="6"/>
      <c r="B1839" s="7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8"/>
      <c r="S1839" s="6"/>
    </row>
    <row r="1840" spans="1:19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</row>
    <row r="1841" spans="1:19">
      <c r="A1841" s="6"/>
      <c r="B1841" s="6"/>
      <c r="C1841" s="6"/>
      <c r="D1841" s="6"/>
      <c r="E1841" s="6" t="s">
        <v>25</v>
      </c>
      <c r="F1841" s="6">
        <f ca="1">SUM(F1776:F1840)</f>
        <v>0</v>
      </c>
      <c r="G1841" s="6">
        <v>0</v>
      </c>
      <c r="H1841" s="6">
        <f>SUM(H1807:H1840)</f>
        <v>0</v>
      </c>
      <c r="I1841" s="6">
        <f>SUM(I1807:I1840)</f>
        <v>0</v>
      </c>
      <c r="J1841" s="6">
        <f>SUM(J1807:J1840)</f>
        <v>0</v>
      </c>
      <c r="K1841" s="6">
        <f>SUM(K1807:K1840)</f>
        <v>2</v>
      </c>
      <c r="L1841" s="6">
        <f>SUM(L1807:L1840)</f>
        <v>0</v>
      </c>
      <c r="M1841" s="95">
        <f ca="1">SUM(M1780:M1840)</f>
        <v>0</v>
      </c>
      <c r="N1841" s="6">
        <v>0</v>
      </c>
      <c r="O1841" s="6"/>
      <c r="P1841" s="6">
        <f>SUM(P1807:P1840)</f>
        <v>7</v>
      </c>
      <c r="Q1841" s="6"/>
      <c r="R1841" s="6"/>
      <c r="S1841" s="6"/>
    </row>
    <row r="1842" spans="1:19">
      <c r="A1842" s="15"/>
      <c r="B1842" s="15"/>
      <c r="C1842" s="16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6"/>
    </row>
    <row r="1843" spans="1:19">
      <c r="A1843" s="15"/>
      <c r="B1843" s="15"/>
      <c r="C1843" s="16"/>
      <c r="D1843" s="15"/>
      <c r="E1843" s="125" t="s">
        <v>1805</v>
      </c>
      <c r="F1843" s="131">
        <f ca="1">SUM(F1797,F1841)</f>
        <v>0</v>
      </c>
      <c r="G1843" s="131">
        <v>0</v>
      </c>
      <c r="H1843" s="131">
        <v>0</v>
      </c>
      <c r="I1843" s="131">
        <v>0</v>
      </c>
      <c r="J1843" s="131">
        <v>0</v>
      </c>
      <c r="K1843" s="131">
        <v>6</v>
      </c>
      <c r="L1843" s="131">
        <v>0</v>
      </c>
      <c r="M1843" s="131">
        <v>0</v>
      </c>
      <c r="N1843" s="131">
        <v>0</v>
      </c>
      <c r="O1843" s="131"/>
      <c r="P1843" s="131">
        <f>SUM(P1841,P1797,)</f>
        <v>21</v>
      </c>
      <c r="Q1843" s="98"/>
      <c r="R1843" s="15"/>
      <c r="S1843" s="16"/>
    </row>
    <row r="1844" spans="1:19">
      <c r="A1844" s="15"/>
      <c r="B1844" s="15"/>
      <c r="C1844" s="16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6"/>
    </row>
    <row r="1845" spans="1:19">
      <c r="A1845" s="15"/>
      <c r="B1845" s="15"/>
      <c r="C1845" s="16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6"/>
    </row>
    <row r="1846" spans="1:19">
      <c r="A1846" s="15"/>
      <c r="B1846" s="15"/>
      <c r="C1846" s="16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6"/>
    </row>
    <row r="1847" spans="1:19">
      <c r="A1847" s="15"/>
      <c r="B1847" s="15"/>
      <c r="C1847" s="16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6"/>
    </row>
    <row r="1859" spans="1:19" ht="15" thickBot="1">
      <c r="A1859" s="10" t="s">
        <v>2</v>
      </c>
      <c r="B1859" s="10" t="s">
        <v>3</v>
      </c>
      <c r="C1859" s="10" t="s">
        <v>4</v>
      </c>
      <c r="D1859" s="10" t="s">
        <v>5</v>
      </c>
      <c r="E1859" s="10" t="s">
        <v>6</v>
      </c>
      <c r="F1859" s="10" t="s">
        <v>7</v>
      </c>
      <c r="G1859" s="10" t="s">
        <v>8</v>
      </c>
      <c r="H1859" s="10" t="s">
        <v>9</v>
      </c>
      <c r="I1859" s="10" t="s">
        <v>10</v>
      </c>
      <c r="J1859" s="10" t="s">
        <v>11</v>
      </c>
      <c r="K1859" s="10" t="s">
        <v>12</v>
      </c>
      <c r="L1859" s="10" t="s">
        <v>13</v>
      </c>
      <c r="M1859" s="10" t="s">
        <v>14</v>
      </c>
      <c r="N1859" s="11" t="s">
        <v>15</v>
      </c>
      <c r="O1859" s="10" t="s">
        <v>16</v>
      </c>
      <c r="P1859" s="10" t="s">
        <v>1954</v>
      </c>
      <c r="Q1859" s="10" t="s">
        <v>1955</v>
      </c>
      <c r="R1859" s="10" t="s">
        <v>17</v>
      </c>
      <c r="S1859" s="10" t="s">
        <v>18</v>
      </c>
    </row>
    <row r="1860" spans="1:19" ht="15" thickTop="1">
      <c r="A1860" s="6"/>
      <c r="B1860" s="7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8"/>
      <c r="S1860" s="6"/>
    </row>
    <row r="1861" spans="1:19" ht="18">
      <c r="A1861" s="6"/>
      <c r="B1861" s="7"/>
      <c r="C1861" s="6"/>
      <c r="D1861" s="6"/>
      <c r="E1861" s="6"/>
      <c r="F1861" s="83" t="s">
        <v>1800</v>
      </c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8"/>
      <c r="S1861" s="6"/>
    </row>
    <row r="1862" spans="1:19">
      <c r="A1862" s="6"/>
      <c r="B1862" s="7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8"/>
      <c r="S1862" s="6"/>
    </row>
    <row r="1863" spans="1:19">
      <c r="A1863" s="6">
        <v>1</v>
      </c>
      <c r="B1863" s="7">
        <v>44044</v>
      </c>
      <c r="C1863" s="6" t="s">
        <v>1806</v>
      </c>
      <c r="D1863" s="6" t="s">
        <v>608</v>
      </c>
      <c r="E1863" s="6" t="s">
        <v>36</v>
      </c>
      <c r="F1863" s="6"/>
      <c r="G1863" s="6"/>
      <c r="H1863" s="6"/>
      <c r="I1863" s="6"/>
      <c r="J1863" s="6"/>
      <c r="K1863" s="6">
        <v>1</v>
      </c>
      <c r="L1863" s="6"/>
      <c r="M1863" s="6"/>
      <c r="N1863" s="6"/>
      <c r="O1863" s="6"/>
      <c r="P1863" s="6"/>
      <c r="Q1863" s="6"/>
      <c r="R1863" s="8" t="s">
        <v>960</v>
      </c>
      <c r="S1863" s="8" t="s">
        <v>1814</v>
      </c>
    </row>
    <row r="1864" spans="1:19">
      <c r="A1864" s="6"/>
      <c r="B1864" s="7"/>
      <c r="C1864" s="6" t="s">
        <v>1807</v>
      </c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8" t="s">
        <v>1597</v>
      </c>
      <c r="S1864" s="8" t="s">
        <v>1813</v>
      </c>
    </row>
    <row r="1865" spans="1:19">
      <c r="A1865" s="6"/>
      <c r="B1865" s="7"/>
      <c r="C1865" s="6" t="s">
        <v>1808</v>
      </c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8" t="s">
        <v>1744</v>
      </c>
      <c r="S1865" s="8" t="s">
        <v>1811</v>
      </c>
    </row>
    <row r="1866" spans="1:19">
      <c r="A1866" s="6"/>
      <c r="B1866" s="7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8"/>
      <c r="S1866" s="8" t="s">
        <v>1812</v>
      </c>
    </row>
    <row r="1867" spans="1:19">
      <c r="A1867" s="6"/>
      <c r="B1867" s="7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8"/>
      <c r="S1867" s="8"/>
    </row>
    <row r="1868" spans="1:19">
      <c r="A1868" s="6">
        <v>2</v>
      </c>
      <c r="B1868" s="7">
        <v>44049</v>
      </c>
      <c r="C1868" s="6" t="s">
        <v>1815</v>
      </c>
      <c r="D1868" s="6" t="s">
        <v>1817</v>
      </c>
      <c r="E1868" s="6" t="s">
        <v>105</v>
      </c>
      <c r="F1868" s="6"/>
      <c r="G1868" s="6"/>
      <c r="H1868" s="6"/>
      <c r="I1868" s="6"/>
      <c r="J1868" s="6"/>
      <c r="K1868" s="6">
        <v>1</v>
      </c>
      <c r="L1868" s="6"/>
      <c r="M1868" s="6"/>
      <c r="N1868" s="6"/>
      <c r="O1868" s="6"/>
      <c r="P1868" s="6">
        <v>4</v>
      </c>
      <c r="Q1868" s="6"/>
      <c r="R1868" s="8" t="s">
        <v>960</v>
      </c>
      <c r="S1868" s="8" t="s">
        <v>68</v>
      </c>
    </row>
    <row r="1869" spans="1:19">
      <c r="A1869" s="6"/>
      <c r="B1869" s="7"/>
      <c r="C1869" s="6" t="s">
        <v>1816</v>
      </c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8" t="s">
        <v>1818</v>
      </c>
      <c r="S1869" s="6" t="s">
        <v>1824</v>
      </c>
    </row>
    <row r="1870" spans="1:19">
      <c r="A1870" s="6"/>
      <c r="B1870" s="7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8" t="s">
        <v>1819</v>
      </c>
      <c r="S1870" s="6" t="s">
        <v>1825</v>
      </c>
    </row>
    <row r="1871" spans="1:19">
      <c r="A1871" s="6"/>
      <c r="B1871" s="7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8" t="s">
        <v>1820</v>
      </c>
      <c r="S1871" s="6" t="s">
        <v>1826</v>
      </c>
    </row>
    <row r="1872" spans="1:19">
      <c r="A1872" s="6"/>
      <c r="B1872" s="7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8" t="s">
        <v>1821</v>
      </c>
      <c r="S1872" s="6" t="s">
        <v>1827</v>
      </c>
    </row>
    <row r="1873" spans="1:19">
      <c r="A1873" s="6"/>
      <c r="B1873" s="7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8" t="s">
        <v>1822</v>
      </c>
      <c r="S1873" s="6" t="s">
        <v>1828</v>
      </c>
    </row>
    <row r="1874" spans="1:19">
      <c r="A1874" s="6"/>
      <c r="B1874" s="7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8" t="s">
        <v>1823</v>
      </c>
      <c r="S1874" s="6" t="s">
        <v>1834</v>
      </c>
    </row>
    <row r="1875" spans="1:19">
      <c r="A1875" s="6"/>
      <c r="B1875" s="7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8"/>
      <c r="S1875" s="6"/>
    </row>
    <row r="1876" spans="1:19">
      <c r="A1876" s="6">
        <v>3</v>
      </c>
      <c r="B1876" s="7">
        <v>44050</v>
      </c>
      <c r="C1876" s="6" t="s">
        <v>1829</v>
      </c>
      <c r="D1876" s="6" t="s">
        <v>649</v>
      </c>
      <c r="E1876" s="6" t="s">
        <v>20</v>
      </c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8" t="s">
        <v>960</v>
      </c>
      <c r="S1876" s="6" t="s">
        <v>1831</v>
      </c>
    </row>
    <row r="1877" spans="1:19">
      <c r="A1877" s="6"/>
      <c r="B1877" s="7"/>
      <c r="C1877" s="6" t="s">
        <v>1830</v>
      </c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8" t="s">
        <v>1597</v>
      </c>
      <c r="S1877" s="6" t="s">
        <v>1832</v>
      </c>
    </row>
    <row r="1878" spans="1:19">
      <c r="A1878" s="6"/>
      <c r="B1878" s="7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8" t="s">
        <v>1744</v>
      </c>
      <c r="S1878" s="6" t="s">
        <v>1833</v>
      </c>
    </row>
    <row r="1879" spans="1:19">
      <c r="A1879" s="6"/>
      <c r="B1879" s="7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8"/>
      <c r="S1879" s="6"/>
    </row>
    <row r="1880" spans="1:19">
      <c r="A1880" s="6">
        <v>4</v>
      </c>
      <c r="B1880" s="7">
        <v>44054</v>
      </c>
      <c r="C1880" s="6" t="s">
        <v>1835</v>
      </c>
      <c r="D1880" s="6" t="s">
        <v>1837</v>
      </c>
      <c r="E1880" s="6" t="s">
        <v>177</v>
      </c>
      <c r="F1880" s="6"/>
      <c r="G1880" s="6"/>
      <c r="H1880" s="6"/>
      <c r="I1880" s="6"/>
      <c r="J1880" s="6"/>
      <c r="K1880" s="6">
        <v>1</v>
      </c>
      <c r="L1880" s="6"/>
      <c r="M1880" s="6"/>
      <c r="N1880" s="6"/>
      <c r="O1880" s="6"/>
      <c r="P1880" s="6">
        <v>5</v>
      </c>
      <c r="Q1880" s="6"/>
      <c r="R1880" s="8" t="s">
        <v>960</v>
      </c>
      <c r="S1880" s="6" t="s">
        <v>1840</v>
      </c>
    </row>
    <row r="1881" spans="1:19">
      <c r="A1881" s="6"/>
      <c r="B1881" s="7"/>
      <c r="C1881" s="6" t="s">
        <v>1836</v>
      </c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8" t="s">
        <v>1597</v>
      </c>
      <c r="S1881" s="6" t="s">
        <v>1841</v>
      </c>
    </row>
    <row r="1882" spans="1:19">
      <c r="A1882" s="6"/>
      <c r="B1882" s="7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8" t="s">
        <v>1838</v>
      </c>
      <c r="S1882" s="6" t="s">
        <v>1842</v>
      </c>
    </row>
    <row r="1883" spans="1:19">
      <c r="A1883" s="6"/>
      <c r="B1883" s="7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8" t="s">
        <v>1839</v>
      </c>
      <c r="S1883" s="8" t="s">
        <v>1843</v>
      </c>
    </row>
    <row r="1884" spans="1:19">
      <c r="A1884" s="6"/>
      <c r="B1884" s="7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8"/>
      <c r="S1884" s="8"/>
    </row>
    <row r="1885" spans="1:19">
      <c r="A1885" s="6">
        <v>5</v>
      </c>
      <c r="B1885" s="7">
        <v>44054</v>
      </c>
      <c r="C1885" s="6" t="s">
        <v>1844</v>
      </c>
      <c r="D1885" s="6" t="s">
        <v>1846</v>
      </c>
      <c r="E1885" s="6" t="s">
        <v>369</v>
      </c>
      <c r="F1885" s="6"/>
      <c r="G1885" s="6"/>
      <c r="H1885" s="6"/>
      <c r="I1885" s="6"/>
      <c r="J1885" s="6"/>
      <c r="K1885" s="6">
        <v>1</v>
      </c>
      <c r="L1885" s="6"/>
      <c r="M1885" s="6"/>
      <c r="N1885" s="6">
        <v>2</v>
      </c>
      <c r="O1885" s="6"/>
      <c r="P1885" s="6">
        <v>3</v>
      </c>
      <c r="Q1885" s="6"/>
      <c r="R1885" s="79" t="s">
        <v>1953</v>
      </c>
      <c r="S1885" s="6" t="s">
        <v>1862</v>
      </c>
    </row>
    <row r="1886" spans="1:19">
      <c r="A1886" s="6"/>
      <c r="B1886" s="7"/>
      <c r="C1886" s="6" t="s">
        <v>1845</v>
      </c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8" t="s">
        <v>1848</v>
      </c>
      <c r="S1886" s="6" t="s">
        <v>1863</v>
      </c>
    </row>
    <row r="1887" spans="1:19">
      <c r="A1887" s="6"/>
      <c r="B1887" s="7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8" t="s">
        <v>1849</v>
      </c>
      <c r="S1887" s="6" t="s">
        <v>1864</v>
      </c>
    </row>
    <row r="1888" spans="1:19">
      <c r="A1888" s="6"/>
      <c r="B1888" s="7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8" t="s">
        <v>1850</v>
      </c>
      <c r="S1888" s="6" t="s">
        <v>1865</v>
      </c>
    </row>
    <row r="1889" spans="1:19">
      <c r="A1889" s="6"/>
      <c r="B1889" s="7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8" t="s">
        <v>1851</v>
      </c>
      <c r="S1889" s="6" t="s">
        <v>1866</v>
      </c>
    </row>
    <row r="1890" spans="1:19">
      <c r="A1890" s="6"/>
      <c r="B1890" s="7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8" t="s">
        <v>1852</v>
      </c>
      <c r="S1890" s="6" t="s">
        <v>1867</v>
      </c>
    </row>
    <row r="1891" spans="1:19">
      <c r="A1891" s="6"/>
      <c r="B1891" s="7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8" t="s">
        <v>1853</v>
      </c>
      <c r="S1891" s="6"/>
    </row>
    <row r="1892" spans="1:19">
      <c r="A1892" s="6"/>
      <c r="B1892" s="7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8" t="s">
        <v>1854</v>
      </c>
      <c r="S1892" s="6"/>
    </row>
    <row r="1893" spans="1:19">
      <c r="A1893" s="6"/>
      <c r="B1893" s="7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8" t="s">
        <v>1855</v>
      </c>
      <c r="S1893" s="6"/>
    </row>
    <row r="1894" spans="1:19">
      <c r="A1894" s="6"/>
      <c r="B1894" s="7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79" t="s">
        <v>467</v>
      </c>
      <c r="S1894" s="6"/>
    </row>
    <row r="1895" spans="1:19">
      <c r="A1895" s="6"/>
      <c r="B1895" s="7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8" t="s">
        <v>1856</v>
      </c>
      <c r="S1895" s="6"/>
    </row>
    <row r="1896" spans="1:19">
      <c r="A1896" s="6"/>
      <c r="B1896" s="7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8" t="s">
        <v>1857</v>
      </c>
      <c r="S1896" s="6"/>
    </row>
    <row r="1897" spans="1:19">
      <c r="A1897" s="6"/>
      <c r="B1897" s="7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8" t="s">
        <v>1858</v>
      </c>
      <c r="S1897" s="6"/>
    </row>
    <row r="1898" spans="1:19">
      <c r="A1898" s="6"/>
      <c r="B1898" s="7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8" t="s">
        <v>1859</v>
      </c>
      <c r="S1898" s="6"/>
    </row>
    <row r="1899" spans="1:19">
      <c r="A1899" s="6"/>
      <c r="B1899" s="7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8" t="s">
        <v>1860</v>
      </c>
      <c r="S1899" s="6"/>
    </row>
    <row r="1900" spans="1:19">
      <c r="A1900" s="6"/>
      <c r="B1900" s="7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8" t="s">
        <v>1861</v>
      </c>
      <c r="S1900" s="6"/>
    </row>
    <row r="1901" spans="1:19">
      <c r="A1901" s="6"/>
      <c r="B1901" s="7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8"/>
      <c r="S1901" s="6"/>
    </row>
    <row r="1902" spans="1:19">
      <c r="A1902" s="6"/>
      <c r="B1902" s="7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8"/>
      <c r="S1902" s="6"/>
    </row>
    <row r="1903" spans="1:19">
      <c r="A1903" s="6"/>
      <c r="B1903" s="7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8"/>
      <c r="S1903" s="6"/>
    </row>
    <row r="1904" spans="1:19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 t="s">
        <v>68</v>
      </c>
      <c r="S1904" s="6"/>
    </row>
    <row r="1905" spans="1:19">
      <c r="A1905" s="6"/>
      <c r="B1905" s="6"/>
      <c r="C1905" s="6"/>
      <c r="D1905" s="6"/>
      <c r="E1905" s="6" t="s">
        <v>25</v>
      </c>
      <c r="F1905" s="6">
        <f ca="1">SUM(F1827:F1904)</f>
        <v>0</v>
      </c>
      <c r="G1905" s="6">
        <v>0</v>
      </c>
      <c r="H1905" s="6">
        <f>SUM(H1860:H1904)</f>
        <v>0</v>
      </c>
      <c r="I1905" s="6">
        <f>SUM(I1860:I1904)</f>
        <v>0</v>
      </c>
      <c r="J1905" s="6">
        <f>SUM(J1860:J1904)</f>
        <v>0</v>
      </c>
      <c r="K1905" s="6">
        <f>SUM(K1860:K1904)</f>
        <v>4</v>
      </c>
      <c r="L1905" s="6">
        <f t="shared" ref="L1905:Q1905" si="31">SUM(L1860:L1904)</f>
        <v>0</v>
      </c>
      <c r="M1905" s="6">
        <f t="shared" si="31"/>
        <v>0</v>
      </c>
      <c r="N1905" s="6">
        <f t="shared" si="31"/>
        <v>2</v>
      </c>
      <c r="O1905" s="6">
        <f t="shared" si="31"/>
        <v>0</v>
      </c>
      <c r="P1905" s="6">
        <f t="shared" si="31"/>
        <v>12</v>
      </c>
      <c r="Q1905" s="6">
        <f t="shared" si="31"/>
        <v>0</v>
      </c>
      <c r="R1905" s="6"/>
      <c r="S1905" s="6"/>
    </row>
    <row r="1906" spans="1:19">
      <c r="A1906" s="15"/>
      <c r="B1906" s="15"/>
      <c r="C1906" s="16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6"/>
    </row>
    <row r="1907" spans="1:19">
      <c r="A1907" s="57"/>
      <c r="B1907" s="57"/>
      <c r="C1907" s="56"/>
      <c r="D1907" s="57"/>
      <c r="E1907" s="57"/>
      <c r="F1907" s="57"/>
      <c r="G1907" s="57"/>
      <c r="H1907" s="57"/>
      <c r="I1907" s="57"/>
      <c r="J1907" s="57"/>
      <c r="K1907" s="57"/>
      <c r="L1907" s="57"/>
      <c r="M1907" s="57"/>
      <c r="N1907" s="57"/>
      <c r="O1907" s="57"/>
      <c r="P1907" s="57"/>
      <c r="Q1907" s="57"/>
      <c r="R1907" s="57"/>
      <c r="S1907" s="56"/>
    </row>
    <row r="1908" spans="1:19">
      <c r="A1908" s="57"/>
      <c r="B1908" s="57"/>
      <c r="C1908" s="56"/>
      <c r="D1908" s="57"/>
      <c r="E1908" s="57"/>
      <c r="F1908" s="57"/>
      <c r="G1908" s="57"/>
      <c r="H1908" s="57"/>
      <c r="I1908" s="57"/>
      <c r="J1908" s="57"/>
      <c r="K1908" s="57"/>
      <c r="L1908" s="57"/>
      <c r="M1908" s="57"/>
      <c r="N1908" s="57"/>
      <c r="O1908" s="57"/>
      <c r="P1908" s="57"/>
      <c r="Q1908" s="57"/>
      <c r="R1908" s="57"/>
      <c r="S1908" s="56"/>
    </row>
    <row r="1909" spans="1:19">
      <c r="A1909" s="57"/>
      <c r="B1909" s="57"/>
      <c r="C1909" s="56"/>
      <c r="D1909" s="57"/>
      <c r="E1909" s="57"/>
      <c r="F1909" s="57"/>
      <c r="G1909" s="57"/>
      <c r="H1909" s="57"/>
      <c r="I1909" s="57"/>
      <c r="J1909" s="57"/>
      <c r="K1909" s="57"/>
      <c r="L1909" s="57"/>
      <c r="M1909" s="57"/>
      <c r="N1909" s="57"/>
      <c r="O1909" s="57"/>
      <c r="P1909" s="57"/>
      <c r="Q1909" s="57"/>
      <c r="R1909" s="57"/>
      <c r="S1909" s="56"/>
    </row>
    <row r="1912" spans="1:19" ht="15" thickBot="1">
      <c r="A1912" s="10" t="s">
        <v>2</v>
      </c>
      <c r="B1912" s="10" t="s">
        <v>3</v>
      </c>
      <c r="C1912" s="10" t="s">
        <v>4</v>
      </c>
      <c r="D1912" s="10" t="s">
        <v>5</v>
      </c>
      <c r="E1912" s="10" t="s">
        <v>6</v>
      </c>
      <c r="F1912" s="10" t="s">
        <v>7</v>
      </c>
      <c r="G1912" s="10" t="s">
        <v>8</v>
      </c>
      <c r="H1912" s="10" t="s">
        <v>9</v>
      </c>
      <c r="I1912" s="10" t="s">
        <v>10</v>
      </c>
      <c r="J1912" s="10" t="s">
        <v>11</v>
      </c>
      <c r="K1912" s="10" t="s">
        <v>12</v>
      </c>
      <c r="L1912" s="10" t="s">
        <v>13</v>
      </c>
      <c r="M1912" s="10" t="s">
        <v>14</v>
      </c>
      <c r="N1912" s="11" t="s">
        <v>15</v>
      </c>
      <c r="O1912" s="10" t="s">
        <v>16</v>
      </c>
      <c r="P1912" s="10" t="s">
        <v>1954</v>
      </c>
      <c r="Q1912" s="10" t="s">
        <v>1955</v>
      </c>
      <c r="R1912" s="10" t="s">
        <v>17</v>
      </c>
      <c r="S1912" s="10" t="s">
        <v>18</v>
      </c>
    </row>
    <row r="1913" spans="1:19" ht="15" thickTop="1">
      <c r="A1913" s="6"/>
      <c r="B1913" s="7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8"/>
      <c r="S1913" s="6"/>
    </row>
    <row r="1914" spans="1:19" ht="15.6">
      <c r="A1914" s="6">
        <v>6</v>
      </c>
      <c r="B1914" s="7">
        <v>44060</v>
      </c>
      <c r="C1914" s="6" t="s">
        <v>1869</v>
      </c>
      <c r="D1914" s="6" t="s">
        <v>1871</v>
      </c>
      <c r="E1914" s="6" t="s">
        <v>381</v>
      </c>
      <c r="F1914" s="6"/>
      <c r="G1914" s="72"/>
      <c r="H1914" s="6"/>
      <c r="I1914" s="6"/>
      <c r="J1914" s="6"/>
      <c r="K1914" s="6">
        <v>1</v>
      </c>
      <c r="L1914" s="6"/>
      <c r="M1914" s="6"/>
      <c r="N1914" s="6"/>
      <c r="O1914" s="6"/>
      <c r="P1914" s="6">
        <v>1</v>
      </c>
      <c r="Q1914" s="6"/>
      <c r="R1914" s="8" t="s">
        <v>19</v>
      </c>
      <c r="S1914" s="6" t="s">
        <v>1873</v>
      </c>
    </row>
    <row r="1915" spans="1:19">
      <c r="A1915" s="6"/>
      <c r="B1915" s="7"/>
      <c r="C1915" s="6" t="s">
        <v>1870</v>
      </c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8" t="s">
        <v>23</v>
      </c>
      <c r="S1915" s="6" t="s">
        <v>1874</v>
      </c>
    </row>
    <row r="1916" spans="1:19">
      <c r="A1916" s="6"/>
      <c r="B1916" s="7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8" t="s">
        <v>1872</v>
      </c>
      <c r="S1916" s="6" t="s">
        <v>1875</v>
      </c>
    </row>
    <row r="1917" spans="1:19">
      <c r="A1917" s="6"/>
      <c r="B1917" s="7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8"/>
      <c r="S1917" s="6" t="s">
        <v>1876</v>
      </c>
    </row>
    <row r="1918" spans="1:19">
      <c r="A1918" s="6"/>
      <c r="B1918" s="7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8"/>
      <c r="S1918" s="6" t="s">
        <v>1877</v>
      </c>
    </row>
    <row r="1919" spans="1:19">
      <c r="A1919" s="6"/>
      <c r="B1919" s="7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8"/>
      <c r="S1919" s="8"/>
    </row>
    <row r="1920" spans="1:19">
      <c r="A1920" s="6">
        <v>7</v>
      </c>
      <c r="B1920" s="7">
        <v>44061</v>
      </c>
      <c r="C1920" s="6" t="s">
        <v>1878</v>
      </c>
      <c r="D1920" s="6" t="s">
        <v>1880</v>
      </c>
      <c r="E1920" s="6" t="s">
        <v>20</v>
      </c>
      <c r="F1920" s="6"/>
      <c r="G1920" s="6"/>
      <c r="H1920" s="6"/>
      <c r="I1920" s="6"/>
      <c r="J1920" s="6"/>
      <c r="K1920" s="6">
        <v>1</v>
      </c>
      <c r="L1920" s="6"/>
      <c r="M1920" s="6"/>
      <c r="N1920" s="6"/>
      <c r="O1920" s="6"/>
      <c r="P1920" s="6">
        <v>3</v>
      </c>
      <c r="Q1920" s="6"/>
      <c r="R1920" s="8" t="s">
        <v>19</v>
      </c>
      <c r="S1920" s="6" t="s">
        <v>1883</v>
      </c>
    </row>
    <row r="1921" spans="1:19">
      <c r="A1921" s="6"/>
      <c r="B1921" s="7"/>
      <c r="C1921" s="6" t="s">
        <v>1879</v>
      </c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8" t="s">
        <v>23</v>
      </c>
      <c r="S1921" s="6" t="s">
        <v>1884</v>
      </c>
    </row>
    <row r="1922" spans="1:19">
      <c r="A1922" s="6"/>
      <c r="B1922" s="7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8" t="s">
        <v>1881</v>
      </c>
      <c r="S1922" s="6" t="s">
        <v>1885</v>
      </c>
    </row>
    <row r="1923" spans="1:19">
      <c r="A1923" s="6"/>
      <c r="B1923" s="7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8" t="s">
        <v>1882</v>
      </c>
      <c r="S1923" s="6" t="s">
        <v>1886</v>
      </c>
    </row>
    <row r="1924" spans="1:19">
      <c r="A1924" s="6"/>
      <c r="B1924" s="7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8"/>
      <c r="S1924" s="6" t="s">
        <v>1887</v>
      </c>
    </row>
    <row r="1925" spans="1:19">
      <c r="A1925" s="6"/>
      <c r="B1925" s="7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8"/>
      <c r="S1925" s="6" t="s">
        <v>1888</v>
      </c>
    </row>
    <row r="1926" spans="1:19">
      <c r="A1926" s="6"/>
      <c r="B1926" s="7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8"/>
      <c r="S1926" s="6"/>
    </row>
    <row r="1927" spans="1:19">
      <c r="A1927" s="6">
        <v>8</v>
      </c>
      <c r="B1927" s="7">
        <v>44068</v>
      </c>
      <c r="C1927" s="6" t="s">
        <v>1889</v>
      </c>
      <c r="D1927" s="6" t="s">
        <v>806</v>
      </c>
      <c r="E1927" s="6" t="s">
        <v>105</v>
      </c>
      <c r="F1927" s="6"/>
      <c r="G1927" s="6"/>
      <c r="H1927" s="6"/>
      <c r="I1927" s="6"/>
      <c r="J1927" s="6"/>
      <c r="K1927" s="6">
        <v>1</v>
      </c>
      <c r="L1927" s="6"/>
      <c r="M1927" s="6"/>
      <c r="N1927" s="6"/>
      <c r="O1927" s="6"/>
      <c r="P1927" s="6">
        <v>4</v>
      </c>
      <c r="Q1927" s="6"/>
      <c r="R1927" s="8" t="s">
        <v>19</v>
      </c>
      <c r="S1927" s="6" t="s">
        <v>1893</v>
      </c>
    </row>
    <row r="1928" spans="1:19">
      <c r="A1928" s="6"/>
      <c r="B1928" s="7"/>
      <c r="C1928" s="6" t="s">
        <v>1890</v>
      </c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8" t="s">
        <v>23</v>
      </c>
      <c r="S1928" s="6" t="s">
        <v>1894</v>
      </c>
    </row>
    <row r="1929" spans="1:19">
      <c r="A1929" s="6"/>
      <c r="B1929" s="7"/>
      <c r="C1929" s="6" t="s">
        <v>1891</v>
      </c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8" t="s">
        <v>1892</v>
      </c>
      <c r="S1929" s="6" t="s">
        <v>1895</v>
      </c>
    </row>
    <row r="1930" spans="1:19">
      <c r="A1930" s="6"/>
      <c r="B1930" s="7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8"/>
      <c r="S1930" s="6" t="s">
        <v>1896</v>
      </c>
    </row>
    <row r="1931" spans="1:19">
      <c r="A1931" s="6"/>
      <c r="B1931" s="7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8"/>
      <c r="S1931" s="6" t="s">
        <v>1897</v>
      </c>
    </row>
    <row r="1932" spans="1:19">
      <c r="A1932" s="6"/>
      <c r="B1932" s="7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8"/>
      <c r="S1932" s="6"/>
    </row>
    <row r="1933" spans="1:19">
      <c r="A1933" s="6">
        <v>9</v>
      </c>
      <c r="B1933" s="7">
        <v>44070</v>
      </c>
      <c r="C1933" s="6" t="s">
        <v>1899</v>
      </c>
      <c r="D1933" s="6" t="s">
        <v>1902</v>
      </c>
      <c r="E1933" s="6" t="s">
        <v>20</v>
      </c>
      <c r="F1933" s="6"/>
      <c r="G1933" s="6"/>
      <c r="H1933" s="6"/>
      <c r="I1933" s="6"/>
      <c r="J1933" s="6"/>
      <c r="K1933" s="6">
        <v>1</v>
      </c>
      <c r="L1933" s="6"/>
      <c r="M1933" s="6"/>
      <c r="N1933" s="6"/>
      <c r="O1933" s="6"/>
      <c r="P1933" s="6"/>
      <c r="Q1933" s="6"/>
      <c r="R1933" s="8" t="s">
        <v>807</v>
      </c>
      <c r="S1933" s="6" t="s">
        <v>1905</v>
      </c>
    </row>
    <row r="1934" spans="1:19">
      <c r="A1934" s="6"/>
      <c r="B1934" s="7"/>
      <c r="C1934" s="6" t="s">
        <v>1900</v>
      </c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8" t="s">
        <v>1903</v>
      </c>
      <c r="S1934" s="6" t="s">
        <v>1906</v>
      </c>
    </row>
    <row r="1935" spans="1:19">
      <c r="A1935" s="6"/>
      <c r="B1935" s="7"/>
      <c r="C1935" s="6" t="s">
        <v>1901</v>
      </c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8" t="s">
        <v>1904</v>
      </c>
      <c r="S1935" s="6" t="s">
        <v>1907</v>
      </c>
    </row>
    <row r="1936" spans="1:19">
      <c r="A1936" s="6"/>
      <c r="B1936" s="7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8"/>
      <c r="S1936" s="6" t="s">
        <v>1908</v>
      </c>
    </row>
    <row r="1937" spans="1:19">
      <c r="A1937" s="6"/>
      <c r="B1937" s="7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8" t="s">
        <v>1597</v>
      </c>
      <c r="S1937" s="6" t="s">
        <v>1909</v>
      </c>
    </row>
    <row r="1938" spans="1:19">
      <c r="A1938" s="6"/>
      <c r="B1938" s="7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8" t="s">
        <v>1744</v>
      </c>
      <c r="S1938" s="6" t="s">
        <v>1910</v>
      </c>
    </row>
    <row r="1939" spans="1:19">
      <c r="A1939" s="6"/>
      <c r="B1939" s="7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8"/>
      <c r="S1939" s="6" t="s">
        <v>1911</v>
      </c>
    </row>
    <row r="1940" spans="1:19">
      <c r="A1940" s="6"/>
      <c r="B1940" s="7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8"/>
      <c r="S1940" s="6"/>
    </row>
    <row r="1941" spans="1:19">
      <c r="A1941" s="6">
        <v>10</v>
      </c>
      <c r="B1941" s="7">
        <v>44073</v>
      </c>
      <c r="C1941" s="6" t="s">
        <v>1912</v>
      </c>
      <c r="D1941" s="6" t="s">
        <v>608</v>
      </c>
      <c r="E1941" s="6" t="s">
        <v>36</v>
      </c>
      <c r="F1941" s="6"/>
      <c r="G1941" s="6"/>
      <c r="H1941" s="6"/>
      <c r="I1941" s="6"/>
      <c r="J1941" s="6"/>
      <c r="K1941" s="6">
        <v>1</v>
      </c>
      <c r="L1941" s="6"/>
      <c r="M1941" s="6"/>
      <c r="N1941" s="6"/>
      <c r="O1941" s="6"/>
      <c r="P1941" s="6"/>
      <c r="Q1941" s="6"/>
      <c r="R1941" s="8" t="s">
        <v>19</v>
      </c>
      <c r="S1941" s="6" t="s">
        <v>1914</v>
      </c>
    </row>
    <row r="1942" spans="1:19">
      <c r="A1942" s="6"/>
      <c r="B1942" s="7"/>
      <c r="C1942" s="6" t="s">
        <v>1913</v>
      </c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8" t="s">
        <v>1597</v>
      </c>
      <c r="S1942" s="6" t="s">
        <v>1915</v>
      </c>
    </row>
    <row r="1943" spans="1:19">
      <c r="A1943" s="6"/>
      <c r="B1943" s="7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8" t="s">
        <v>1744</v>
      </c>
      <c r="S1943" s="6" t="s">
        <v>1916</v>
      </c>
    </row>
    <row r="1944" spans="1:19">
      <c r="A1944" s="6"/>
      <c r="B1944" s="7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8"/>
      <c r="S1944" s="6" t="s">
        <v>1920</v>
      </c>
    </row>
    <row r="1945" spans="1:19">
      <c r="A1945" s="6"/>
      <c r="B1945" s="7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8"/>
      <c r="S1945" s="6" t="s">
        <v>1917</v>
      </c>
    </row>
    <row r="1946" spans="1:19">
      <c r="A1946" s="6"/>
      <c r="B1946" s="7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8"/>
      <c r="S1946" s="6" t="s">
        <v>1918</v>
      </c>
    </row>
    <row r="1947" spans="1:19">
      <c r="A1947" s="6"/>
      <c r="B1947" s="7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79"/>
      <c r="S1947" s="6"/>
    </row>
    <row r="1948" spans="1:19">
      <c r="A1948" s="6"/>
      <c r="B1948" s="7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8"/>
      <c r="S1948" s="6"/>
    </row>
    <row r="1949" spans="1:19">
      <c r="A1949" s="6"/>
      <c r="B1949" s="7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8"/>
      <c r="S1949" s="6"/>
    </row>
    <row r="1950" spans="1:19">
      <c r="A1950" s="6"/>
      <c r="B1950" s="7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8"/>
      <c r="S1950" s="6"/>
    </row>
    <row r="1951" spans="1:19">
      <c r="A1951" s="6"/>
      <c r="B1951" s="7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8"/>
      <c r="S1951" s="6"/>
    </row>
    <row r="1952" spans="1:19">
      <c r="A1952" s="6"/>
      <c r="B1952" s="7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8"/>
      <c r="S1952" s="6"/>
    </row>
    <row r="1953" spans="1:19">
      <c r="A1953" s="6"/>
      <c r="B1953" s="7"/>
      <c r="C1953" s="6"/>
      <c r="D1953" s="6"/>
      <c r="E1953" s="6" t="s">
        <v>25</v>
      </c>
      <c r="F1953" s="6">
        <f ca="1">SUM(F1876:F1952)</f>
        <v>0</v>
      </c>
      <c r="G1953" s="6">
        <v>0</v>
      </c>
      <c r="H1953" s="6">
        <f t="shared" ref="H1953:Q1953" si="32">SUM(H1910:H1952)</f>
        <v>0</v>
      </c>
      <c r="I1953" s="6">
        <f t="shared" si="32"/>
        <v>0</v>
      </c>
      <c r="J1953" s="6">
        <f t="shared" si="32"/>
        <v>0</v>
      </c>
      <c r="K1953" s="6">
        <f t="shared" si="32"/>
        <v>5</v>
      </c>
      <c r="L1953" s="6">
        <f t="shared" si="32"/>
        <v>0</v>
      </c>
      <c r="M1953" s="6">
        <f t="shared" si="32"/>
        <v>0</v>
      </c>
      <c r="N1953" s="6">
        <f t="shared" si="32"/>
        <v>0</v>
      </c>
      <c r="O1953" s="6">
        <f t="shared" si="32"/>
        <v>0</v>
      </c>
      <c r="P1953" s="6">
        <f t="shared" si="32"/>
        <v>8</v>
      </c>
      <c r="Q1953" s="6">
        <f t="shared" si="32"/>
        <v>0</v>
      </c>
      <c r="R1953" s="8"/>
      <c r="S1953" s="6"/>
    </row>
    <row r="1954" spans="1:19">
      <c r="A1954" s="6"/>
      <c r="B1954" s="7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8"/>
      <c r="S1954" s="6"/>
    </row>
    <row r="1955" spans="1:19">
      <c r="A1955" s="6"/>
      <c r="B1955" s="7"/>
      <c r="C1955" s="6"/>
      <c r="D1955" s="6"/>
      <c r="E1955" s="125" t="s">
        <v>1932</v>
      </c>
      <c r="F1955" s="75">
        <f ca="1">SUM(F1905,F1953,)</f>
        <v>0</v>
      </c>
      <c r="G1955" s="75">
        <v>0</v>
      </c>
      <c r="H1955" s="75">
        <v>0</v>
      </c>
      <c r="I1955" s="75">
        <v>0</v>
      </c>
      <c r="J1955" s="75">
        <v>0</v>
      </c>
      <c r="K1955" s="75">
        <f>SUM(K1905,K1953,)</f>
        <v>9</v>
      </c>
      <c r="L1955" s="75">
        <v>0</v>
      </c>
      <c r="M1955" s="75">
        <v>0</v>
      </c>
      <c r="N1955" s="75">
        <v>0</v>
      </c>
      <c r="O1955" s="75"/>
      <c r="P1955" s="75">
        <f>SUM(P1953,P1905,)</f>
        <v>20</v>
      </c>
      <c r="Q1955" s="6"/>
      <c r="R1955" s="8"/>
      <c r="S1955" s="6"/>
    </row>
    <row r="1956" spans="1:19">
      <c r="A1956" s="6"/>
      <c r="B1956" s="7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8"/>
      <c r="S1956" s="6"/>
    </row>
    <row r="1957" spans="1:19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 t="s">
        <v>68</v>
      </c>
      <c r="S1957" s="6"/>
    </row>
    <row r="1958" spans="1:19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95"/>
      <c r="N1958" s="6"/>
      <c r="O1958" s="6"/>
      <c r="P1958" s="6"/>
      <c r="Q1958" s="6"/>
      <c r="R1958" s="6"/>
      <c r="S1958" s="6"/>
    </row>
    <row r="1959" spans="1:19">
      <c r="A1959" s="15"/>
      <c r="B1959" s="15"/>
      <c r="C1959" s="16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6"/>
    </row>
    <row r="1960" spans="1:19">
      <c r="A1960" s="57"/>
      <c r="B1960" s="57"/>
      <c r="C1960" s="56"/>
      <c r="D1960" s="57"/>
      <c r="E1960" s="57"/>
      <c r="F1960" s="57"/>
      <c r="G1960" s="57"/>
      <c r="H1960" s="57"/>
      <c r="I1960" s="57"/>
      <c r="J1960" s="57"/>
      <c r="K1960" s="57"/>
      <c r="L1960" s="57"/>
      <c r="M1960" s="57"/>
      <c r="N1960" s="57"/>
      <c r="O1960" s="57"/>
      <c r="P1960" s="57"/>
      <c r="Q1960" s="57"/>
      <c r="R1960" s="57"/>
      <c r="S1960" s="56"/>
    </row>
    <row r="1961" spans="1:19">
      <c r="A1961" s="57"/>
      <c r="B1961" s="57"/>
      <c r="C1961" s="56"/>
      <c r="D1961" s="57"/>
      <c r="E1961" s="57"/>
      <c r="F1961" s="57"/>
      <c r="G1961" s="57"/>
      <c r="H1961" s="57"/>
      <c r="I1961" s="57"/>
      <c r="J1961" s="57"/>
      <c r="K1961" s="57"/>
      <c r="L1961" s="57"/>
      <c r="M1961" s="57"/>
      <c r="N1961" s="57"/>
      <c r="O1961" s="57"/>
      <c r="P1961" s="57"/>
      <c r="Q1961" s="57"/>
      <c r="R1961" s="57"/>
      <c r="S1961" s="56"/>
    </row>
    <row r="1962" spans="1:19">
      <c r="A1962" s="57"/>
      <c r="B1962" s="57"/>
      <c r="C1962" s="56"/>
      <c r="D1962" s="57"/>
      <c r="E1962" s="57"/>
      <c r="F1962" s="57"/>
      <c r="G1962" s="57"/>
      <c r="H1962" s="57"/>
      <c r="I1962" s="57"/>
      <c r="J1962" s="57"/>
      <c r="K1962" s="57"/>
      <c r="L1962" s="57"/>
      <c r="M1962" s="57"/>
      <c r="N1962" s="57"/>
      <c r="O1962" s="57"/>
      <c r="P1962" s="57"/>
      <c r="Q1962" s="57"/>
      <c r="R1962" s="57"/>
      <c r="S1962" s="56"/>
    </row>
    <row r="1965" spans="1:19" ht="15" thickBot="1">
      <c r="A1965" s="10" t="s">
        <v>2</v>
      </c>
      <c r="B1965" s="10" t="s">
        <v>3</v>
      </c>
      <c r="C1965" s="10" t="s">
        <v>4</v>
      </c>
      <c r="D1965" s="10" t="s">
        <v>5</v>
      </c>
      <c r="E1965" s="10" t="s">
        <v>6</v>
      </c>
      <c r="F1965" s="10" t="s">
        <v>7</v>
      </c>
      <c r="G1965" s="10" t="s">
        <v>8</v>
      </c>
      <c r="H1965" s="10" t="s">
        <v>9</v>
      </c>
      <c r="I1965" s="10" t="s">
        <v>10</v>
      </c>
      <c r="J1965" s="10" t="s">
        <v>11</v>
      </c>
      <c r="K1965" s="10" t="s">
        <v>12</v>
      </c>
      <c r="L1965" s="10" t="s">
        <v>13</v>
      </c>
      <c r="M1965" s="10" t="s">
        <v>14</v>
      </c>
      <c r="N1965" s="11" t="s">
        <v>15</v>
      </c>
      <c r="O1965" s="10" t="s">
        <v>16</v>
      </c>
      <c r="P1965" s="10" t="s">
        <v>1954</v>
      </c>
      <c r="Q1965" s="10" t="s">
        <v>1955</v>
      </c>
      <c r="R1965" s="10" t="s">
        <v>17</v>
      </c>
      <c r="S1965" s="10" t="s">
        <v>18</v>
      </c>
    </row>
    <row r="1966" spans="1:19" ht="15" thickTop="1">
      <c r="A1966" s="6"/>
      <c r="B1966" s="7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8"/>
      <c r="S1966" s="6"/>
    </row>
    <row r="1967" spans="1:19" ht="18">
      <c r="A1967" s="6"/>
      <c r="B1967" s="7"/>
      <c r="C1967" s="6"/>
      <c r="D1967" s="6"/>
      <c r="E1967" s="128">
        <v>44075</v>
      </c>
      <c r="G1967" s="127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8"/>
      <c r="S1967" s="6"/>
    </row>
    <row r="1968" spans="1:19">
      <c r="A1968" s="6"/>
      <c r="B1968" s="7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8"/>
      <c r="S1968" s="6"/>
    </row>
    <row r="1969" spans="1:19">
      <c r="A1969" s="6">
        <v>1</v>
      </c>
      <c r="B1969" s="7">
        <v>44079</v>
      </c>
      <c r="C1969" s="6" t="s">
        <v>1921</v>
      </c>
      <c r="D1969" s="6" t="s">
        <v>926</v>
      </c>
      <c r="E1969" s="6" t="s">
        <v>369</v>
      </c>
      <c r="F1969" s="6"/>
      <c r="G1969" s="6"/>
      <c r="H1969" s="6"/>
      <c r="I1969" s="6"/>
      <c r="J1969" s="6"/>
      <c r="K1969" s="6">
        <v>1</v>
      </c>
      <c r="L1969" s="6"/>
      <c r="M1969" s="6"/>
      <c r="N1969" s="6"/>
      <c r="O1969" s="6"/>
      <c r="P1969" s="6">
        <v>5</v>
      </c>
      <c r="Q1969" s="6"/>
      <c r="R1969" s="8" t="s">
        <v>19</v>
      </c>
      <c r="S1969" s="6" t="s">
        <v>1923</v>
      </c>
    </row>
    <row r="1970" spans="1:19">
      <c r="A1970" s="6"/>
      <c r="B1970" s="7"/>
      <c r="C1970" s="6" t="s">
        <v>1922</v>
      </c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8" t="s">
        <v>1597</v>
      </c>
      <c r="S1970" s="6" t="s">
        <v>1924</v>
      </c>
    </row>
    <row r="1971" spans="1:19">
      <c r="A1971" s="6"/>
      <c r="B1971" s="7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8" t="s">
        <v>1744</v>
      </c>
      <c r="S1971" s="6" t="s">
        <v>1925</v>
      </c>
    </row>
    <row r="1972" spans="1:19">
      <c r="A1972" s="6"/>
      <c r="B1972" s="7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8"/>
      <c r="S1972" s="6" t="s">
        <v>1926</v>
      </c>
    </row>
    <row r="1973" spans="1:19">
      <c r="A1973" s="6"/>
      <c r="B1973" s="7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8"/>
      <c r="S1973" s="6" t="s">
        <v>1927</v>
      </c>
    </row>
    <row r="1974" spans="1:19">
      <c r="A1974" s="6"/>
      <c r="B1974" s="7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8"/>
      <c r="S1974" s="6" t="s">
        <v>1928</v>
      </c>
    </row>
    <row r="1975" spans="1:19">
      <c r="A1975" s="6"/>
      <c r="B1975" s="7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8"/>
      <c r="S1975" s="6" t="s">
        <v>1929</v>
      </c>
    </row>
    <row r="1976" spans="1:19">
      <c r="A1976" s="6"/>
      <c r="B1976" s="7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8"/>
      <c r="S1976" s="6" t="s">
        <v>1930</v>
      </c>
    </row>
    <row r="1977" spans="1:19">
      <c r="A1977" s="6"/>
      <c r="B1977" s="7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8"/>
      <c r="S1977" s="6"/>
    </row>
    <row r="1978" spans="1:19">
      <c r="A1978" s="6">
        <v>2</v>
      </c>
      <c r="B1978" s="7">
        <v>44090</v>
      </c>
      <c r="C1978" s="6" t="s">
        <v>1933</v>
      </c>
      <c r="D1978" s="6" t="s">
        <v>659</v>
      </c>
      <c r="E1978" s="6" t="s">
        <v>20</v>
      </c>
      <c r="F1978" s="6"/>
      <c r="G1978" s="6"/>
      <c r="H1978" s="6"/>
      <c r="I1978" s="6"/>
      <c r="J1978" s="6"/>
      <c r="K1978" s="6">
        <v>1</v>
      </c>
      <c r="L1978" s="6"/>
      <c r="M1978" s="6"/>
      <c r="N1978" s="6"/>
      <c r="O1978" s="6"/>
      <c r="P1978" s="6">
        <v>8</v>
      </c>
      <c r="Q1978" s="6"/>
      <c r="R1978" s="8" t="s">
        <v>1935</v>
      </c>
      <c r="S1978" s="6" t="s">
        <v>1942</v>
      </c>
    </row>
    <row r="1979" spans="1:19">
      <c r="A1979" s="6"/>
      <c r="B1979" s="7"/>
      <c r="C1979" s="6" t="s">
        <v>1934</v>
      </c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8" t="s">
        <v>467</v>
      </c>
      <c r="S1979" s="6" t="s">
        <v>1943</v>
      </c>
    </row>
    <row r="1980" spans="1:19">
      <c r="A1980" s="6"/>
      <c r="B1980" s="7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8" t="s">
        <v>1936</v>
      </c>
      <c r="S1980" s="6" t="s">
        <v>1944</v>
      </c>
    </row>
    <row r="1981" spans="1:19">
      <c r="A1981" s="6"/>
      <c r="B1981" s="7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8" t="s">
        <v>1937</v>
      </c>
      <c r="S1981" s="6" t="s">
        <v>1945</v>
      </c>
    </row>
    <row r="1982" spans="1:19">
      <c r="A1982" s="6"/>
      <c r="B1982" s="7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8" t="s">
        <v>1938</v>
      </c>
      <c r="S1982" s="6" t="s">
        <v>1946</v>
      </c>
    </row>
    <row r="1983" spans="1:19">
      <c r="A1983" s="6"/>
      <c r="B1983" s="7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8" t="s">
        <v>1939</v>
      </c>
      <c r="S1983" s="8" t="s">
        <v>1947</v>
      </c>
    </row>
    <row r="1984" spans="1:19">
      <c r="A1984" s="6"/>
      <c r="B1984" s="7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8" t="s">
        <v>1940</v>
      </c>
      <c r="S1984" s="8" t="s">
        <v>1950</v>
      </c>
    </row>
    <row r="1985" spans="1:19">
      <c r="A1985" s="6"/>
      <c r="B1985" s="7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8" t="s">
        <v>1941</v>
      </c>
      <c r="S1985" s="8" t="s">
        <v>1949</v>
      </c>
    </row>
    <row r="1986" spans="1:19">
      <c r="A1986" s="6"/>
      <c r="B1986" s="7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8"/>
      <c r="S1986" s="8" t="s">
        <v>1948</v>
      </c>
    </row>
    <row r="1987" spans="1:19">
      <c r="A1987" s="6"/>
      <c r="B1987" s="7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8"/>
      <c r="S1987" s="6" t="s">
        <v>1951</v>
      </c>
    </row>
    <row r="1988" spans="1:19">
      <c r="A1988" s="6"/>
      <c r="B1988" s="7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8"/>
      <c r="S1988" s="6" t="s">
        <v>1952</v>
      </c>
    </row>
    <row r="1989" spans="1:19">
      <c r="A1989" s="6"/>
      <c r="B1989" s="7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8"/>
      <c r="S1989" s="6"/>
    </row>
    <row r="1990" spans="1:19">
      <c r="A1990" s="6">
        <v>3</v>
      </c>
      <c r="B1990" s="7">
        <v>44098</v>
      </c>
      <c r="C1990" s="6" t="s">
        <v>1961</v>
      </c>
      <c r="D1990" s="6" t="s">
        <v>1962</v>
      </c>
      <c r="E1990" s="6" t="s">
        <v>238</v>
      </c>
      <c r="F1990" s="6"/>
      <c r="G1990" s="6"/>
      <c r="H1990" s="6"/>
      <c r="I1990" s="6"/>
      <c r="J1990" s="6"/>
      <c r="K1990" s="6">
        <v>1</v>
      </c>
      <c r="L1990" s="6"/>
      <c r="M1990" s="6"/>
      <c r="N1990" s="6"/>
      <c r="O1990" s="6"/>
      <c r="P1990" s="6">
        <v>10</v>
      </c>
      <c r="Q1990" s="6"/>
      <c r="R1990" s="8" t="s">
        <v>1935</v>
      </c>
      <c r="S1990" s="6" t="s">
        <v>1963</v>
      </c>
    </row>
    <row r="1991" spans="1:19">
      <c r="A1991" s="6"/>
      <c r="B1991" s="7"/>
      <c r="C1991" s="6" t="s">
        <v>1999</v>
      </c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8" t="s">
        <v>467</v>
      </c>
      <c r="S1991" s="6" t="s">
        <v>1964</v>
      </c>
    </row>
    <row r="1992" spans="1:19">
      <c r="A1992" s="6"/>
      <c r="B1992" s="7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8" t="s">
        <v>1967</v>
      </c>
      <c r="S1992" s="6" t="s">
        <v>1965</v>
      </c>
    </row>
    <row r="1993" spans="1:19">
      <c r="A1993" s="6"/>
      <c r="B1993" s="7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8" t="s">
        <v>1968</v>
      </c>
      <c r="S1993" s="6" t="s">
        <v>1966</v>
      </c>
    </row>
    <row r="1994" spans="1:19">
      <c r="A1994" s="6"/>
      <c r="B1994" s="7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8" t="s">
        <v>1969</v>
      </c>
      <c r="S1994" s="6" t="s">
        <v>1973</v>
      </c>
    </row>
    <row r="1995" spans="1:19">
      <c r="A1995" s="6"/>
      <c r="B1995" s="7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8" t="s">
        <v>1970</v>
      </c>
      <c r="S1995" s="8" t="s">
        <v>1974</v>
      </c>
    </row>
    <row r="1996" spans="1:19">
      <c r="A1996" s="6"/>
      <c r="B1996" s="7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8" t="s">
        <v>1971</v>
      </c>
      <c r="S1996" s="8" t="s">
        <v>1975</v>
      </c>
    </row>
    <row r="1997" spans="1:19">
      <c r="A1997" s="6"/>
      <c r="B1997" s="7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8" t="s">
        <v>1972</v>
      </c>
      <c r="S1997" s="8" t="s">
        <v>1976</v>
      </c>
    </row>
    <row r="1998" spans="1:19">
      <c r="A1998" s="6"/>
      <c r="B1998" s="7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8"/>
      <c r="S1998" s="8" t="s">
        <v>1977</v>
      </c>
    </row>
    <row r="1999" spans="1:19">
      <c r="A1999" s="6"/>
      <c r="B1999" s="7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8"/>
      <c r="S1999" s="8" t="s">
        <v>1978</v>
      </c>
    </row>
    <row r="2000" spans="1:19">
      <c r="A2000" s="6"/>
      <c r="B2000" s="7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79"/>
      <c r="S2000" s="8"/>
    </row>
    <row r="2001" spans="1:19">
      <c r="A2001" s="6">
        <v>4</v>
      </c>
      <c r="B2001" s="7">
        <v>44101</v>
      </c>
      <c r="C2001" s="6" t="s">
        <v>1980</v>
      </c>
      <c r="D2001" s="6" t="s">
        <v>1982</v>
      </c>
      <c r="E2001" s="6" t="s">
        <v>136</v>
      </c>
      <c r="F2001" s="6"/>
      <c r="G2001" s="6"/>
      <c r="H2001" s="6"/>
      <c r="I2001" s="6"/>
      <c r="J2001" s="6"/>
      <c r="K2001" s="6">
        <v>1</v>
      </c>
      <c r="L2001" s="6"/>
      <c r="M2001" s="6"/>
      <c r="N2001" s="6"/>
      <c r="O2001" s="6"/>
      <c r="P2001" s="6">
        <v>5</v>
      </c>
      <c r="Q2001" s="6"/>
      <c r="R2001" s="8" t="s">
        <v>1935</v>
      </c>
      <c r="S2001" s="6" t="s">
        <v>1988</v>
      </c>
    </row>
    <row r="2002" spans="1:19">
      <c r="A2002" s="6"/>
      <c r="B2002" s="7"/>
      <c r="C2002" s="6" t="s">
        <v>1981</v>
      </c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8" t="s">
        <v>467</v>
      </c>
      <c r="S2002" s="6" t="s">
        <v>1989</v>
      </c>
    </row>
    <row r="2003" spans="1:19">
      <c r="A2003" s="6"/>
      <c r="B2003" s="7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8" t="s">
        <v>1983</v>
      </c>
      <c r="S2003" s="6" t="s">
        <v>1990</v>
      </c>
    </row>
    <row r="2004" spans="1:19">
      <c r="A2004" s="6"/>
      <c r="B2004" s="7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8" t="s">
        <v>1984</v>
      </c>
      <c r="S2004" s="6" t="s">
        <v>1991</v>
      </c>
    </row>
    <row r="2005" spans="1:19">
      <c r="A2005" s="6"/>
      <c r="B2005" s="7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8" t="s">
        <v>1985</v>
      </c>
      <c r="S2005" s="6" t="s">
        <v>1992</v>
      </c>
    </row>
    <row r="2006" spans="1:19">
      <c r="A2006" s="6"/>
      <c r="B2006" s="7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8" t="s">
        <v>1986</v>
      </c>
      <c r="S2006" s="6" t="s">
        <v>2000</v>
      </c>
    </row>
    <row r="2007" spans="1:19">
      <c r="A2007" s="6"/>
      <c r="B2007" s="7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8" t="s">
        <v>1987</v>
      </c>
      <c r="S2007" s="6" t="s">
        <v>1993</v>
      </c>
    </row>
    <row r="2008" spans="1:19">
      <c r="A2008" s="6"/>
      <c r="B2008" s="7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8" t="s">
        <v>1995</v>
      </c>
      <c r="S2008" s="6" t="s">
        <v>1994</v>
      </c>
    </row>
    <row r="2009" spans="1:19">
      <c r="A2009" s="6"/>
      <c r="B2009" s="7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8"/>
      <c r="S2009" s="8" t="s">
        <v>1998</v>
      </c>
    </row>
    <row r="2010" spans="1:19">
      <c r="A2010" s="6"/>
      <c r="B2010" s="7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8"/>
      <c r="S2010" s="8" t="s">
        <v>1996</v>
      </c>
    </row>
    <row r="2011" spans="1:19">
      <c r="A2011" s="6"/>
      <c r="B2011" s="7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8"/>
      <c r="S2011" s="8" t="s">
        <v>1997</v>
      </c>
    </row>
    <row r="2012" spans="1:19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 t="s">
        <v>68</v>
      </c>
      <c r="S2012" s="16"/>
    </row>
    <row r="2013" spans="1:19">
      <c r="A2013" s="6"/>
      <c r="B2013" s="6"/>
      <c r="C2013" s="6"/>
      <c r="D2013" s="6"/>
      <c r="E2013" s="6" t="s">
        <v>25</v>
      </c>
      <c r="F2013" s="6">
        <f ca="1">SUM(F1934:F2012)</f>
        <v>0</v>
      </c>
      <c r="G2013" s="6">
        <v>0</v>
      </c>
      <c r="H2013" s="6">
        <f>SUM(H1966:H2012)</f>
        <v>0</v>
      </c>
      <c r="I2013" s="6">
        <f>SUM(I1966:I2012)</f>
        <v>0</v>
      </c>
      <c r="J2013" s="6">
        <f>SUM(J1966:J2012)</f>
        <v>0</v>
      </c>
      <c r="K2013" s="6">
        <f>SUM(K1966:K2012)</f>
        <v>4</v>
      </c>
      <c r="L2013" s="6">
        <f t="shared" ref="L2013:Q2013" si="33">SUM(L1966:L2012)</f>
        <v>0</v>
      </c>
      <c r="M2013" s="6">
        <f t="shared" si="33"/>
        <v>0</v>
      </c>
      <c r="N2013" s="6">
        <f t="shared" si="33"/>
        <v>0</v>
      </c>
      <c r="O2013" s="6">
        <f t="shared" si="33"/>
        <v>0</v>
      </c>
      <c r="P2013" s="6">
        <f t="shared" si="33"/>
        <v>28</v>
      </c>
      <c r="Q2013" s="6">
        <f t="shared" si="33"/>
        <v>0</v>
      </c>
      <c r="R2013" s="6"/>
      <c r="S2013" s="6"/>
    </row>
    <row r="2014" spans="1:19">
      <c r="A2014" s="15"/>
      <c r="B2014" s="15"/>
      <c r="C2014" s="16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6"/>
    </row>
    <row r="2015" spans="1:19">
      <c r="A2015" s="57"/>
      <c r="B2015" s="57"/>
      <c r="C2015" s="56"/>
      <c r="D2015" s="57"/>
      <c r="E2015" s="57"/>
      <c r="F2015" s="57"/>
      <c r="G2015" s="57"/>
      <c r="H2015" s="57"/>
      <c r="I2015" s="57"/>
      <c r="J2015" s="57"/>
      <c r="K2015" s="57"/>
      <c r="L2015" s="57"/>
      <c r="M2015" s="57"/>
      <c r="N2015" s="57"/>
      <c r="O2015" s="57"/>
      <c r="P2015" s="57"/>
      <c r="Q2015" s="57"/>
      <c r="R2015" s="57"/>
      <c r="S2015" s="56"/>
    </row>
    <row r="2018" spans="1:19" ht="15" thickBot="1">
      <c r="A2018" s="10" t="s">
        <v>2</v>
      </c>
      <c r="B2018" s="10" t="s">
        <v>3</v>
      </c>
      <c r="C2018" s="10" t="s">
        <v>4</v>
      </c>
      <c r="D2018" s="10" t="s">
        <v>5</v>
      </c>
      <c r="E2018" s="10" t="s">
        <v>6</v>
      </c>
      <c r="F2018" s="10" t="s">
        <v>7</v>
      </c>
      <c r="G2018" s="10" t="s">
        <v>8</v>
      </c>
      <c r="H2018" s="10" t="s">
        <v>9</v>
      </c>
      <c r="I2018" s="10" t="s">
        <v>10</v>
      </c>
      <c r="J2018" s="10" t="s">
        <v>11</v>
      </c>
      <c r="K2018" s="10" t="s">
        <v>12</v>
      </c>
      <c r="L2018" s="10" t="s">
        <v>13</v>
      </c>
      <c r="M2018" s="10" t="s">
        <v>14</v>
      </c>
      <c r="N2018" s="11" t="s">
        <v>15</v>
      </c>
      <c r="O2018" s="10" t="s">
        <v>16</v>
      </c>
      <c r="P2018" s="10" t="s">
        <v>1954</v>
      </c>
      <c r="Q2018" s="10" t="s">
        <v>1955</v>
      </c>
      <c r="R2018" s="10" t="s">
        <v>17</v>
      </c>
      <c r="S2018" s="10" t="s">
        <v>18</v>
      </c>
    </row>
    <row r="2019" spans="1:19" ht="15" thickTop="1">
      <c r="A2019" s="6"/>
      <c r="B2019" s="7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8"/>
      <c r="S2019" s="6"/>
    </row>
    <row r="2020" spans="1:19" ht="18">
      <c r="A2020" s="6"/>
      <c r="B2020" s="7"/>
      <c r="C2020" s="6"/>
      <c r="D2020" s="6"/>
      <c r="F2020" s="128" t="s">
        <v>2001</v>
      </c>
      <c r="G2020" s="127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8"/>
      <c r="S2020" s="6"/>
    </row>
    <row r="2021" spans="1:19">
      <c r="A2021" s="6"/>
      <c r="B2021" s="7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8"/>
      <c r="S2021" s="6"/>
    </row>
    <row r="2022" spans="1:19">
      <c r="A2022" s="6">
        <v>1</v>
      </c>
      <c r="B2022" s="7">
        <v>44105</v>
      </c>
      <c r="C2022" s="6" t="s">
        <v>27</v>
      </c>
      <c r="D2022" s="6" t="s">
        <v>214</v>
      </c>
      <c r="E2022" s="6" t="s">
        <v>136</v>
      </c>
      <c r="F2022" s="6"/>
      <c r="G2022" s="6"/>
      <c r="H2022" s="6"/>
      <c r="I2022" s="6"/>
      <c r="J2022" s="6"/>
      <c r="K2022" s="6"/>
      <c r="L2022" s="6">
        <v>1</v>
      </c>
      <c r="M2022" s="6"/>
      <c r="N2022" s="6"/>
      <c r="O2022" s="6"/>
      <c r="P2022" s="6">
        <v>2</v>
      </c>
      <c r="Q2022" s="6"/>
      <c r="R2022" s="8" t="s">
        <v>824</v>
      </c>
      <c r="S2022" s="6" t="s">
        <v>2004</v>
      </c>
    </row>
    <row r="2023" spans="1:19">
      <c r="A2023" s="6"/>
      <c r="B2023" s="7"/>
      <c r="C2023" s="6" t="s">
        <v>2002</v>
      </c>
      <c r="D2023" s="15"/>
      <c r="E2023" s="15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8" t="s">
        <v>467</v>
      </c>
      <c r="S2023" s="6" t="s">
        <v>2005</v>
      </c>
    </row>
    <row r="2024" spans="1:19">
      <c r="A2024" s="6"/>
      <c r="B2024" s="7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8" t="s">
        <v>2003</v>
      </c>
      <c r="S2024" s="6" t="s">
        <v>2006</v>
      </c>
    </row>
    <row r="2025" spans="1:19">
      <c r="A2025" s="6"/>
      <c r="B2025" s="7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8"/>
      <c r="S2025" s="6" t="s">
        <v>2007</v>
      </c>
    </row>
    <row r="2026" spans="1:19">
      <c r="A2026" s="6"/>
      <c r="B2026" s="7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8"/>
      <c r="S2026" s="6"/>
    </row>
    <row r="2027" spans="1:19">
      <c r="A2027" s="6">
        <v>2</v>
      </c>
      <c r="B2027" s="7">
        <v>44107</v>
      </c>
      <c r="C2027" s="6" t="s">
        <v>462</v>
      </c>
      <c r="D2027" s="6" t="s">
        <v>2010</v>
      </c>
      <c r="E2027" s="6" t="s">
        <v>36</v>
      </c>
      <c r="F2027" s="6"/>
      <c r="G2027" s="6"/>
      <c r="H2027" s="6">
        <v>1</v>
      </c>
      <c r="I2027" s="6"/>
      <c r="J2027" s="6"/>
      <c r="K2027" s="6"/>
      <c r="L2027" s="6"/>
      <c r="M2027" s="6"/>
      <c r="N2027" s="6"/>
      <c r="O2027" s="6"/>
      <c r="P2027" s="6">
        <v>7</v>
      </c>
      <c r="Q2027" s="6"/>
      <c r="R2027" s="8" t="s">
        <v>824</v>
      </c>
      <c r="S2027" s="6" t="s">
        <v>2013</v>
      </c>
    </row>
    <row r="2028" spans="1:19">
      <c r="A2028" s="6"/>
      <c r="B2028" s="7"/>
      <c r="C2028" s="6" t="s">
        <v>2008</v>
      </c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8" t="s">
        <v>467</v>
      </c>
      <c r="S2028" s="6" t="s">
        <v>2014</v>
      </c>
    </row>
    <row r="2029" spans="1:19">
      <c r="A2029" s="6"/>
      <c r="B2029" s="7"/>
      <c r="C2029" s="6" t="s">
        <v>2009</v>
      </c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8" t="s">
        <v>2011</v>
      </c>
      <c r="S2029" s="6" t="s">
        <v>2015</v>
      </c>
    </row>
    <row r="2030" spans="1:19">
      <c r="A2030" s="6"/>
      <c r="B2030" s="7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8" t="s">
        <v>2012</v>
      </c>
      <c r="S2030" s="6" t="s">
        <v>2016</v>
      </c>
    </row>
    <row r="2031" spans="1:19">
      <c r="A2031" s="6"/>
      <c r="B2031" s="7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8"/>
      <c r="S2031" s="6" t="s">
        <v>2017</v>
      </c>
    </row>
    <row r="2032" spans="1:19">
      <c r="A2032" s="6"/>
      <c r="B2032" s="7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8"/>
      <c r="S2032" s="6"/>
    </row>
    <row r="2033" spans="1:19">
      <c r="A2033" s="6">
        <v>3</v>
      </c>
      <c r="B2033" s="7">
        <v>44106</v>
      </c>
      <c r="C2033" s="6" t="s">
        <v>2043</v>
      </c>
      <c r="D2033" s="6" t="s">
        <v>2045</v>
      </c>
      <c r="E2033" s="6" t="s">
        <v>553</v>
      </c>
      <c r="F2033" s="45"/>
      <c r="G2033" s="45"/>
      <c r="H2033" s="45"/>
      <c r="I2033" s="45"/>
      <c r="J2033" s="6">
        <v>1</v>
      </c>
      <c r="K2033" s="45"/>
      <c r="L2033" s="45"/>
      <c r="M2033" s="45"/>
      <c r="N2033" s="6">
        <v>1</v>
      </c>
      <c r="O2033" s="45"/>
      <c r="P2033" s="45"/>
      <c r="Q2033" s="45"/>
      <c r="R2033" s="8" t="s">
        <v>824</v>
      </c>
      <c r="S2033" s="6" t="s">
        <v>2047</v>
      </c>
    </row>
    <row r="2034" spans="1:19">
      <c r="A2034" s="6"/>
      <c r="B2034" s="136" t="s">
        <v>2050</v>
      </c>
      <c r="C2034" s="6" t="s">
        <v>2044</v>
      </c>
      <c r="D2034" s="6"/>
      <c r="E2034" s="6"/>
      <c r="F2034" s="45"/>
      <c r="G2034" s="45"/>
      <c r="H2034" s="45"/>
      <c r="I2034" s="45"/>
      <c r="J2034" s="45"/>
      <c r="K2034" s="45"/>
      <c r="L2034" s="45"/>
      <c r="M2034" s="45"/>
      <c r="N2034" s="45"/>
      <c r="O2034" s="45"/>
      <c r="P2034" s="45"/>
      <c r="Q2034" s="45"/>
      <c r="R2034" s="8" t="s">
        <v>467</v>
      </c>
      <c r="S2034" s="6" t="s">
        <v>2048</v>
      </c>
    </row>
    <row r="2035" spans="1:19">
      <c r="A2035" s="6"/>
      <c r="B2035" s="15"/>
      <c r="C2035" s="6"/>
      <c r="D2035" s="45"/>
      <c r="E2035" s="45"/>
      <c r="F2035" s="45"/>
      <c r="G2035" s="45"/>
      <c r="H2035" s="45"/>
      <c r="I2035" s="45"/>
      <c r="J2035" s="45"/>
      <c r="K2035" s="45"/>
      <c r="L2035" s="45"/>
      <c r="M2035" s="45"/>
      <c r="N2035" s="45"/>
      <c r="O2035" s="45"/>
      <c r="P2035" s="45"/>
      <c r="Q2035" s="45"/>
      <c r="R2035" s="45" t="s">
        <v>2046</v>
      </c>
      <c r="S2035" s="6" t="s">
        <v>2054</v>
      </c>
    </row>
    <row r="2036" spans="1:19">
      <c r="A2036" s="6"/>
      <c r="B2036" s="15"/>
      <c r="C2036" s="16"/>
      <c r="D2036" s="45"/>
      <c r="E2036" s="45"/>
      <c r="F2036" s="45"/>
      <c r="G2036" s="45"/>
      <c r="H2036" s="45"/>
      <c r="I2036" s="45"/>
      <c r="J2036" s="45"/>
      <c r="K2036" s="45"/>
      <c r="L2036" s="45"/>
      <c r="M2036" s="45"/>
      <c r="N2036" s="45"/>
      <c r="O2036" s="45"/>
      <c r="P2036" s="45"/>
      <c r="Q2036" s="45"/>
      <c r="R2036" s="45" t="s">
        <v>68</v>
      </c>
      <c r="S2036" s="6" t="s">
        <v>2052</v>
      </c>
    </row>
    <row r="2037" spans="1:19">
      <c r="A2037" s="6"/>
      <c r="B2037" s="15"/>
      <c r="C2037" s="16"/>
      <c r="D2037" s="45"/>
      <c r="E2037" s="45"/>
      <c r="F2037" s="45"/>
      <c r="G2037" s="45"/>
      <c r="H2037" s="45"/>
      <c r="I2037" s="45"/>
      <c r="J2037" s="45"/>
      <c r="K2037" s="45"/>
      <c r="L2037" s="45"/>
      <c r="M2037" s="45"/>
      <c r="N2037" s="45"/>
      <c r="O2037" s="45"/>
      <c r="P2037" s="45"/>
      <c r="Q2037" s="45"/>
      <c r="R2037" s="45" t="s">
        <v>2053</v>
      </c>
      <c r="S2037" s="6" t="s">
        <v>2049</v>
      </c>
    </row>
    <row r="2038" spans="1:19">
      <c r="A2038" s="6"/>
      <c r="B2038" s="15"/>
      <c r="C2038" s="16"/>
      <c r="D2038" s="45"/>
      <c r="E2038" s="45"/>
      <c r="F2038" s="45"/>
      <c r="G2038" s="45"/>
      <c r="H2038" s="45"/>
      <c r="I2038" s="45"/>
      <c r="J2038" s="45"/>
      <c r="K2038" s="45"/>
      <c r="L2038" s="45"/>
      <c r="M2038" s="45"/>
      <c r="N2038" s="45"/>
      <c r="O2038" s="45"/>
      <c r="P2038" s="45"/>
      <c r="Q2038" s="45"/>
      <c r="R2038" s="45"/>
      <c r="S2038" s="6"/>
    </row>
    <row r="2039" spans="1:19">
      <c r="A2039" s="6">
        <v>4</v>
      </c>
      <c r="B2039" s="7">
        <v>44109</v>
      </c>
      <c r="C2039" s="6" t="s">
        <v>2019</v>
      </c>
      <c r="D2039" s="6" t="s">
        <v>237</v>
      </c>
      <c r="E2039" s="6" t="s">
        <v>238</v>
      </c>
      <c r="F2039" s="6"/>
      <c r="G2039" s="6"/>
      <c r="H2039" s="6"/>
      <c r="I2039" s="6"/>
      <c r="J2039" s="6"/>
      <c r="K2039" s="6">
        <v>1</v>
      </c>
      <c r="L2039" s="6"/>
      <c r="M2039" s="6"/>
      <c r="N2039" s="6">
        <v>3</v>
      </c>
      <c r="O2039" s="6"/>
      <c r="P2039" s="6">
        <v>6</v>
      </c>
      <c r="Q2039" s="6"/>
      <c r="R2039" s="8" t="s">
        <v>636</v>
      </c>
      <c r="S2039" s="6" t="s">
        <v>2022</v>
      </c>
    </row>
    <row r="2040" spans="1:19">
      <c r="A2040" s="6"/>
      <c r="B2040" s="7"/>
      <c r="C2040" s="6" t="s">
        <v>2020</v>
      </c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8" t="s">
        <v>2021</v>
      </c>
      <c r="S2040" s="6" t="s">
        <v>2023</v>
      </c>
    </row>
    <row r="2041" spans="1:19">
      <c r="A2041" s="6"/>
      <c r="B2041" s="7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8" t="s">
        <v>467</v>
      </c>
      <c r="S2041" s="6" t="s">
        <v>2024</v>
      </c>
    </row>
    <row r="2042" spans="1:19">
      <c r="A2042" s="6"/>
      <c r="B2042" s="7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8" t="s">
        <v>1744</v>
      </c>
      <c r="S2042" s="6" t="s">
        <v>2025</v>
      </c>
    </row>
    <row r="2043" spans="1:19">
      <c r="A2043" s="6"/>
      <c r="B2043" s="7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8"/>
      <c r="S2043" s="6" t="s">
        <v>2026</v>
      </c>
    </row>
    <row r="2044" spans="1:19">
      <c r="A2044" s="6"/>
      <c r="B2044" s="7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8"/>
      <c r="S2044" s="8" t="s">
        <v>2027</v>
      </c>
    </row>
    <row r="2045" spans="1:19">
      <c r="A2045" s="6"/>
      <c r="B2045" s="7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8"/>
      <c r="S2045" s="8" t="s">
        <v>2028</v>
      </c>
    </row>
    <row r="2046" spans="1:19">
      <c r="A2046" s="6"/>
      <c r="B2046" s="7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8"/>
      <c r="S2046" s="8" t="s">
        <v>2029</v>
      </c>
    </row>
    <row r="2047" spans="1:19">
      <c r="A2047" s="6"/>
      <c r="B2047" s="7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8"/>
      <c r="S2047" s="6"/>
    </row>
    <row r="2048" spans="1:19">
      <c r="A2048" s="6">
        <v>5</v>
      </c>
      <c r="B2048" s="7">
        <v>44109</v>
      </c>
      <c r="C2048" s="6" t="s">
        <v>2030</v>
      </c>
      <c r="D2048" s="6" t="s">
        <v>2032</v>
      </c>
      <c r="E2048" s="6" t="s">
        <v>369</v>
      </c>
      <c r="F2048" s="6"/>
      <c r="G2048" s="6"/>
      <c r="H2048" s="6"/>
      <c r="I2048" s="6"/>
      <c r="J2048" s="6">
        <v>1</v>
      </c>
      <c r="K2048" s="6"/>
      <c r="L2048" s="6"/>
      <c r="M2048" s="6"/>
      <c r="N2048" s="6">
        <v>1</v>
      </c>
      <c r="O2048" s="6"/>
      <c r="P2048" s="6">
        <v>5</v>
      </c>
      <c r="Q2048" s="6"/>
      <c r="R2048" s="8" t="s">
        <v>824</v>
      </c>
      <c r="S2048" s="6" t="s">
        <v>2034</v>
      </c>
    </row>
    <row r="2049" spans="1:19">
      <c r="A2049" s="6"/>
      <c r="B2049" s="7"/>
      <c r="C2049" s="6" t="s">
        <v>2031</v>
      </c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8" t="s">
        <v>467</v>
      </c>
      <c r="S2049" s="6" t="s">
        <v>2035</v>
      </c>
    </row>
    <row r="2050" spans="1:19">
      <c r="A2050" s="6"/>
      <c r="B2050" s="7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8" t="s">
        <v>2033</v>
      </c>
      <c r="S2050" s="6" t="s">
        <v>2036</v>
      </c>
    </row>
    <row r="2051" spans="1:19">
      <c r="A2051" s="6"/>
      <c r="B2051" s="7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8"/>
      <c r="S2051" s="6" t="s">
        <v>2037</v>
      </c>
    </row>
    <row r="2052" spans="1:19">
      <c r="A2052" s="6"/>
      <c r="B2052" s="7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8"/>
      <c r="S2052" s="6" t="s">
        <v>2038</v>
      </c>
    </row>
    <row r="2053" spans="1:19">
      <c r="A2053" s="6"/>
      <c r="B2053" s="7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8"/>
      <c r="S2053" s="6" t="s">
        <v>2039</v>
      </c>
    </row>
    <row r="2054" spans="1:19">
      <c r="A2054" s="6"/>
      <c r="B2054" s="7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8"/>
      <c r="S2054" s="6" t="s">
        <v>2040</v>
      </c>
    </row>
    <row r="2055" spans="1:19">
      <c r="A2055" s="6"/>
      <c r="B2055" s="7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8"/>
      <c r="S2055" s="6"/>
    </row>
    <row r="2056" spans="1:19">
      <c r="A2056" s="6"/>
      <c r="B2056" s="7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8"/>
      <c r="S2056" s="6"/>
    </row>
    <row r="2057" spans="1:19">
      <c r="A2057" s="6"/>
      <c r="B2057" s="7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8"/>
      <c r="S2057" s="6"/>
    </row>
    <row r="2058" spans="1:19">
      <c r="A2058" s="6"/>
      <c r="B2058" s="7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8"/>
      <c r="S2058" s="6"/>
    </row>
    <row r="2059" spans="1:19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 t="s">
        <v>68</v>
      </c>
      <c r="S2059" s="6"/>
    </row>
    <row r="2060" spans="1:19">
      <c r="A2060" s="6"/>
      <c r="B2060" s="6"/>
      <c r="C2060" s="6"/>
      <c r="D2060" s="6"/>
      <c r="E2060" s="6" t="s">
        <v>25</v>
      </c>
      <c r="F2060" s="6">
        <f ca="1">SUM(F1987:F2059)</f>
        <v>0</v>
      </c>
      <c r="G2060" s="6">
        <v>0</v>
      </c>
      <c r="H2060" s="6">
        <f>SUM(H2019:H2059)</f>
        <v>1</v>
      </c>
      <c r="I2060" s="6">
        <f>SUM(I2019:I2059)</f>
        <v>0</v>
      </c>
      <c r="J2060" s="6">
        <f>SUM(J2019:J2059)</f>
        <v>2</v>
      </c>
      <c r="K2060" s="6">
        <f>SUM(K2019:K2059)</f>
        <v>1</v>
      </c>
      <c r="L2060" s="6">
        <f>SUM(L2019:L2059)</f>
        <v>1</v>
      </c>
      <c r="M2060" s="95">
        <f>SUM(M1991:M2059)</f>
        <v>0</v>
      </c>
      <c r="N2060" s="6">
        <f>SUM(N2022:N2059)</f>
        <v>5</v>
      </c>
      <c r="O2060" s="6"/>
      <c r="P2060" s="6">
        <f>SUM(P2022:P2059)</f>
        <v>20</v>
      </c>
      <c r="Q2060" s="6"/>
      <c r="R2060" s="6"/>
      <c r="S2060" s="6"/>
    </row>
    <row r="2061" spans="1:19">
      <c r="A2061" s="15"/>
      <c r="B2061" s="15"/>
      <c r="C2061" s="16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6"/>
    </row>
    <row r="2071" spans="1:19" ht="15" thickBot="1">
      <c r="A2071" s="10" t="s">
        <v>2</v>
      </c>
      <c r="B2071" s="10" t="s">
        <v>3</v>
      </c>
      <c r="C2071" s="10" t="s">
        <v>4</v>
      </c>
      <c r="D2071" s="10" t="s">
        <v>5</v>
      </c>
      <c r="E2071" s="10" t="s">
        <v>6</v>
      </c>
      <c r="F2071" s="10" t="s">
        <v>7</v>
      </c>
      <c r="G2071" s="10" t="s">
        <v>8</v>
      </c>
      <c r="H2071" s="10" t="s">
        <v>9</v>
      </c>
      <c r="I2071" s="10" t="s">
        <v>10</v>
      </c>
      <c r="J2071" s="10" t="s">
        <v>11</v>
      </c>
      <c r="K2071" s="10" t="s">
        <v>12</v>
      </c>
      <c r="L2071" s="10" t="s">
        <v>13</v>
      </c>
      <c r="M2071" s="10" t="s">
        <v>14</v>
      </c>
      <c r="N2071" s="11" t="s">
        <v>15</v>
      </c>
      <c r="O2071" s="10" t="s">
        <v>16</v>
      </c>
      <c r="P2071" s="10" t="s">
        <v>1954</v>
      </c>
      <c r="Q2071" s="10" t="s">
        <v>1955</v>
      </c>
      <c r="R2071" s="10" t="s">
        <v>17</v>
      </c>
      <c r="S2071" s="10" t="s">
        <v>18</v>
      </c>
    </row>
    <row r="2072" spans="1:19" ht="15" thickTop="1">
      <c r="A2072" s="6"/>
      <c r="B2072" s="7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8"/>
      <c r="S2072" s="6"/>
    </row>
    <row r="2073" spans="1:19" ht="15" customHeight="1">
      <c r="A2073" s="6">
        <v>6</v>
      </c>
      <c r="B2073" s="7">
        <v>44113</v>
      </c>
      <c r="C2073" s="6" t="s">
        <v>1535</v>
      </c>
      <c r="D2073" s="6" t="s">
        <v>2056</v>
      </c>
      <c r="E2073" s="137" t="s">
        <v>177</v>
      </c>
      <c r="G2073" s="127"/>
      <c r="H2073" s="6"/>
      <c r="I2073" s="6"/>
      <c r="J2073" s="6"/>
      <c r="K2073" s="6">
        <v>1</v>
      </c>
      <c r="L2073" s="6"/>
      <c r="M2073" s="6"/>
      <c r="N2073" s="6"/>
      <c r="O2073" s="6"/>
      <c r="P2073" s="6">
        <v>6</v>
      </c>
      <c r="Q2073" s="6"/>
      <c r="R2073" s="8" t="s">
        <v>824</v>
      </c>
      <c r="S2073" s="6" t="s">
        <v>2064</v>
      </c>
    </row>
    <row r="2074" spans="1:19">
      <c r="A2074" s="6"/>
      <c r="B2074" s="7"/>
      <c r="C2074" s="6" t="s">
        <v>2055</v>
      </c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8" t="s">
        <v>467</v>
      </c>
      <c r="S2074" s="6" t="s">
        <v>2065</v>
      </c>
    </row>
    <row r="2075" spans="1:19">
      <c r="A2075" s="6"/>
      <c r="B2075" s="7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8" t="s">
        <v>2057</v>
      </c>
      <c r="S2075" s="6" t="s">
        <v>2066</v>
      </c>
    </row>
    <row r="2076" spans="1:19">
      <c r="A2076" s="6"/>
      <c r="B2076" s="7"/>
      <c r="C2076" s="6"/>
      <c r="D2076" s="15"/>
      <c r="E2076" s="15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8" t="s">
        <v>2058</v>
      </c>
      <c r="S2076" s="6" t="s">
        <v>2067</v>
      </c>
    </row>
    <row r="2077" spans="1:19">
      <c r="A2077" s="6"/>
      <c r="B2077" s="7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8" t="s">
        <v>2059</v>
      </c>
      <c r="S2077" s="6" t="s">
        <v>2068</v>
      </c>
    </row>
    <row r="2078" spans="1:19">
      <c r="A2078" s="6"/>
      <c r="B2078" s="7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8" t="s">
        <v>2060</v>
      </c>
      <c r="S2078" s="6" t="s">
        <v>2069</v>
      </c>
    </row>
    <row r="2079" spans="1:19">
      <c r="A2079" s="6"/>
      <c r="B2079" s="7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8" t="s">
        <v>2061</v>
      </c>
      <c r="S2079" s="6" t="s">
        <v>2070</v>
      </c>
    </row>
    <row r="2080" spans="1:19">
      <c r="A2080" s="6"/>
      <c r="B2080" s="7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8" t="s">
        <v>2062</v>
      </c>
      <c r="S2080" s="6" t="s">
        <v>2071</v>
      </c>
    </row>
    <row r="2081" spans="1:19">
      <c r="A2081" s="6"/>
      <c r="B2081" s="7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8" t="s">
        <v>2063</v>
      </c>
      <c r="S2081" s="6" t="s">
        <v>2072</v>
      </c>
    </row>
    <row r="2082" spans="1:19">
      <c r="A2082" s="6"/>
      <c r="B2082" s="7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8"/>
      <c r="S2082" s="6"/>
    </row>
    <row r="2083" spans="1:19">
      <c r="A2083" s="6">
        <v>7</v>
      </c>
      <c r="B2083" s="7">
        <v>44113</v>
      </c>
      <c r="C2083" s="6" t="s">
        <v>1912</v>
      </c>
      <c r="D2083" s="6" t="s">
        <v>1982</v>
      </c>
      <c r="E2083" s="6" t="s">
        <v>873</v>
      </c>
      <c r="F2083" s="6"/>
      <c r="G2083" s="6"/>
      <c r="H2083" s="6"/>
      <c r="I2083" s="6"/>
      <c r="J2083" s="6">
        <v>1</v>
      </c>
      <c r="K2083" s="6"/>
      <c r="L2083" s="6"/>
      <c r="M2083" s="6"/>
      <c r="N2083" s="6"/>
      <c r="O2083" s="6"/>
      <c r="P2083" s="6">
        <v>2</v>
      </c>
      <c r="Q2083" s="6"/>
      <c r="R2083" s="8" t="s">
        <v>824</v>
      </c>
      <c r="S2083" s="76" t="s">
        <v>2120</v>
      </c>
    </row>
    <row r="2084" spans="1:19">
      <c r="A2084" s="6"/>
      <c r="B2084" s="6"/>
      <c r="C2084" s="6" t="s">
        <v>2118</v>
      </c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8" t="s">
        <v>2119</v>
      </c>
      <c r="S2084" s="76" t="s">
        <v>2121</v>
      </c>
    </row>
    <row r="2085" spans="1:19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8"/>
      <c r="S2085" s="76" t="s">
        <v>2122</v>
      </c>
    </row>
    <row r="2086" spans="1:19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8" t="s">
        <v>1368</v>
      </c>
      <c r="S2086" s="76" t="s">
        <v>2123</v>
      </c>
    </row>
    <row r="2087" spans="1:19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8" t="s">
        <v>2128</v>
      </c>
      <c r="S2087" s="76" t="s">
        <v>2124</v>
      </c>
    </row>
    <row r="2088" spans="1:19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8" t="s">
        <v>2129</v>
      </c>
      <c r="S2088" s="76" t="s">
        <v>2125</v>
      </c>
    </row>
    <row r="2089" spans="1:19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8"/>
      <c r="S2089" s="76" t="s">
        <v>2126</v>
      </c>
    </row>
    <row r="2090" spans="1:19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8"/>
      <c r="S2090" s="76" t="s">
        <v>2127</v>
      </c>
    </row>
    <row r="2091" spans="1:19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8"/>
      <c r="S2091" s="76" t="s">
        <v>2141</v>
      </c>
    </row>
    <row r="2092" spans="1:19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8"/>
      <c r="S2092" s="76"/>
    </row>
    <row r="2093" spans="1:19">
      <c r="A2093" s="6">
        <v>8</v>
      </c>
      <c r="B2093" s="7">
        <v>44116</v>
      </c>
      <c r="C2093" s="6" t="s">
        <v>2073</v>
      </c>
      <c r="D2093" s="6" t="s">
        <v>649</v>
      </c>
      <c r="E2093" s="6" t="s">
        <v>20</v>
      </c>
      <c r="F2093" s="6"/>
      <c r="G2093" s="6"/>
      <c r="H2093" s="6">
        <v>1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8" t="s">
        <v>824</v>
      </c>
      <c r="S2093" s="6" t="s">
        <v>2077</v>
      </c>
    </row>
    <row r="2094" spans="1:19">
      <c r="A2094" s="6"/>
      <c r="B2094" s="7"/>
      <c r="C2094" s="6" t="s">
        <v>2074</v>
      </c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8" t="s">
        <v>467</v>
      </c>
      <c r="S2094" s="6" t="s">
        <v>2078</v>
      </c>
    </row>
    <row r="2095" spans="1:19">
      <c r="A2095" s="6"/>
      <c r="B2095" s="7"/>
      <c r="C2095" s="6" t="s">
        <v>2075</v>
      </c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8" t="s">
        <v>2076</v>
      </c>
      <c r="S2095" s="6" t="s">
        <v>2079</v>
      </c>
    </row>
    <row r="2096" spans="1:19">
      <c r="A2096" s="6"/>
      <c r="B2096" s="7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8"/>
      <c r="S2096" s="6"/>
    </row>
    <row r="2097" spans="1:19">
      <c r="A2097" s="6">
        <v>9</v>
      </c>
      <c r="B2097" s="7">
        <v>44117</v>
      </c>
      <c r="C2097" s="6" t="s">
        <v>2080</v>
      </c>
      <c r="D2097" s="6" t="s">
        <v>2081</v>
      </c>
      <c r="E2097" s="6" t="s">
        <v>36</v>
      </c>
      <c r="F2097" s="6"/>
      <c r="G2097" s="6"/>
      <c r="H2097" s="6"/>
      <c r="I2097" s="6"/>
      <c r="J2097" s="6"/>
      <c r="K2097" s="6"/>
      <c r="L2097" s="6">
        <v>1</v>
      </c>
      <c r="M2097" s="6"/>
      <c r="N2097" s="6"/>
      <c r="O2097" s="6"/>
      <c r="P2097" s="6"/>
      <c r="Q2097" s="6"/>
      <c r="R2097" s="8" t="s">
        <v>824</v>
      </c>
      <c r="S2097" s="6" t="s">
        <v>2082</v>
      </c>
    </row>
    <row r="2098" spans="1:19">
      <c r="A2098" s="6"/>
      <c r="B2098" s="7"/>
      <c r="C2098" s="6" t="s">
        <v>36</v>
      </c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8" t="s">
        <v>467</v>
      </c>
      <c r="S2098" s="6" t="s">
        <v>2102</v>
      </c>
    </row>
    <row r="2099" spans="1:19">
      <c r="A2099" s="6"/>
      <c r="B2099" s="7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8"/>
      <c r="S2099" s="6" t="s">
        <v>2103</v>
      </c>
    </row>
    <row r="2100" spans="1:19">
      <c r="A2100" s="6"/>
      <c r="B2100" s="7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8"/>
      <c r="S2100" s="6"/>
    </row>
    <row r="2101" spans="1:19">
      <c r="A2101" s="6">
        <v>10</v>
      </c>
      <c r="B2101" s="7">
        <v>44118</v>
      </c>
      <c r="C2101" s="6" t="s">
        <v>2083</v>
      </c>
      <c r="D2101" s="6" t="s">
        <v>832</v>
      </c>
      <c r="E2101" s="6" t="s">
        <v>20</v>
      </c>
      <c r="F2101" s="6"/>
      <c r="G2101" s="6"/>
      <c r="H2101" s="6"/>
      <c r="I2101" s="6">
        <v>1</v>
      </c>
      <c r="J2101" s="6"/>
      <c r="K2101" s="6"/>
      <c r="L2101" s="6"/>
      <c r="M2101" s="6"/>
      <c r="N2101" s="6"/>
      <c r="O2101" s="6"/>
      <c r="P2101" s="6"/>
      <c r="Q2101" s="6"/>
      <c r="R2101" s="8" t="s">
        <v>824</v>
      </c>
      <c r="S2101" s="8" t="s">
        <v>2087</v>
      </c>
    </row>
    <row r="2102" spans="1:19">
      <c r="A2102" s="6"/>
      <c r="B2102" s="7"/>
      <c r="C2102" s="6" t="s">
        <v>2084</v>
      </c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8" t="s">
        <v>467</v>
      </c>
      <c r="S2102" s="8" t="s">
        <v>2088</v>
      </c>
    </row>
    <row r="2103" spans="1:19">
      <c r="A2103" s="6"/>
      <c r="B2103" s="7"/>
      <c r="C2103" s="6" t="s">
        <v>2085</v>
      </c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8" t="s">
        <v>2086</v>
      </c>
      <c r="S2103" s="8" t="s">
        <v>2089</v>
      </c>
    </row>
    <row r="2104" spans="1:19">
      <c r="A2104" s="6"/>
      <c r="B2104" s="7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8"/>
      <c r="S2104" s="8" t="s">
        <v>2090</v>
      </c>
    </row>
    <row r="2105" spans="1:19">
      <c r="A2105" s="6"/>
      <c r="B2105" s="7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8"/>
      <c r="S2105" s="8" t="s">
        <v>2091</v>
      </c>
    </row>
    <row r="2106" spans="1:19">
      <c r="A2106" s="6"/>
      <c r="B2106" s="7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8"/>
      <c r="S2106" s="8" t="s">
        <v>2092</v>
      </c>
    </row>
    <row r="2107" spans="1:19">
      <c r="A2107" s="6"/>
      <c r="B2107" s="7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8"/>
      <c r="S2107" s="8" t="s">
        <v>2093</v>
      </c>
    </row>
    <row r="2108" spans="1:19">
      <c r="A2108" s="6"/>
      <c r="B2108" s="7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8"/>
      <c r="S2108" s="8" t="s">
        <v>2094</v>
      </c>
    </row>
    <row r="2109" spans="1:19">
      <c r="A2109" s="6"/>
      <c r="B2109" s="7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8"/>
      <c r="S2109" s="8" t="s">
        <v>2095</v>
      </c>
    </row>
    <row r="2110" spans="1:19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8"/>
      <c r="S2110" s="76"/>
    </row>
    <row r="2111" spans="1:19">
      <c r="A2111" s="6">
        <v>11</v>
      </c>
      <c r="B2111" s="7">
        <v>44119</v>
      </c>
      <c r="C2111" s="6" t="s">
        <v>1607</v>
      </c>
      <c r="D2111" s="6" t="s">
        <v>166</v>
      </c>
      <c r="E2111" s="6" t="s">
        <v>167</v>
      </c>
      <c r="F2111" s="6"/>
      <c r="G2111" s="6"/>
      <c r="H2111" s="6">
        <v>1</v>
      </c>
      <c r="I2111" s="6"/>
      <c r="J2111" s="6"/>
      <c r="K2111" s="6"/>
      <c r="L2111" s="6"/>
      <c r="M2111" s="6"/>
      <c r="N2111" s="6"/>
      <c r="O2111" s="6"/>
      <c r="P2111" s="6">
        <v>2</v>
      </c>
      <c r="Q2111" s="6"/>
      <c r="R2111" s="8" t="s">
        <v>824</v>
      </c>
      <c r="S2111" s="6" t="s">
        <v>2097</v>
      </c>
    </row>
    <row r="2112" spans="1:19">
      <c r="A2112" s="6"/>
      <c r="B2112" s="7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8" t="s">
        <v>467</v>
      </c>
      <c r="S2112" s="6" t="s">
        <v>2098</v>
      </c>
    </row>
    <row r="2113" spans="1:19">
      <c r="A2113" s="6"/>
      <c r="B2113" s="7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8" t="s">
        <v>2096</v>
      </c>
      <c r="S2113" s="6" t="s">
        <v>2104</v>
      </c>
    </row>
    <row r="2114" spans="1:19">
      <c r="A2114" s="6"/>
      <c r="B2114" s="7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8"/>
      <c r="S2114" s="6"/>
    </row>
    <row r="2115" spans="1:19">
      <c r="A2115" s="6"/>
      <c r="B2115" s="7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8"/>
      <c r="S2115" s="6"/>
    </row>
    <row r="2116" spans="1:19">
      <c r="A2116" s="6"/>
      <c r="B2116" s="7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8"/>
      <c r="S2116" s="6"/>
    </row>
    <row r="2117" spans="1:19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 t="s">
        <v>68</v>
      </c>
      <c r="S2117" s="6"/>
    </row>
    <row r="2118" spans="1:19">
      <c r="A2118" s="6"/>
      <c r="B2118" s="6"/>
      <c r="C2118" s="6"/>
      <c r="D2118" s="6"/>
      <c r="E2118" s="6" t="s">
        <v>25</v>
      </c>
      <c r="F2118" s="6">
        <f ca="1">SUM(F2046:F2117)</f>
        <v>0</v>
      </c>
      <c r="G2118" s="6">
        <v>0</v>
      </c>
      <c r="H2118" s="6">
        <f>SUM(H2072:H2117)</f>
        <v>2</v>
      </c>
      <c r="I2118" s="6">
        <f>SUM(I2072:I2117)</f>
        <v>1</v>
      </c>
      <c r="J2118" s="6">
        <f>SUM(J2072:J2117)</f>
        <v>1</v>
      </c>
      <c r="K2118" s="6">
        <f>SUM(K2072:K2117)</f>
        <v>1</v>
      </c>
      <c r="L2118" s="6">
        <f>SUM(L2072:L2117)</f>
        <v>1</v>
      </c>
      <c r="M2118" s="95">
        <f>SUM(M2050:M2117)</f>
        <v>0</v>
      </c>
      <c r="N2118" s="6">
        <v>0</v>
      </c>
      <c r="O2118" s="6"/>
      <c r="P2118" s="6">
        <f>SUM(P2072:P2117)</f>
        <v>10</v>
      </c>
      <c r="Q2118" s="6"/>
      <c r="R2118" s="6"/>
      <c r="S2118" s="6"/>
    </row>
    <row r="2119" spans="1:19">
      <c r="A2119" s="15"/>
      <c r="B2119" s="15"/>
      <c r="C2119" s="16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6"/>
    </row>
    <row r="2124" spans="1:19" ht="15" thickBot="1">
      <c r="A2124" s="10" t="s">
        <v>2</v>
      </c>
      <c r="B2124" s="10" t="s">
        <v>3</v>
      </c>
      <c r="C2124" s="10" t="s">
        <v>4</v>
      </c>
      <c r="D2124" s="10" t="s">
        <v>5</v>
      </c>
      <c r="E2124" s="10" t="s">
        <v>6</v>
      </c>
      <c r="F2124" s="10" t="s">
        <v>7</v>
      </c>
      <c r="G2124" s="10" t="s">
        <v>8</v>
      </c>
      <c r="H2124" s="10" t="s">
        <v>9</v>
      </c>
      <c r="I2124" s="10" t="s">
        <v>10</v>
      </c>
      <c r="J2124" s="10" t="s">
        <v>11</v>
      </c>
      <c r="K2124" s="10" t="s">
        <v>12</v>
      </c>
      <c r="L2124" s="10" t="s">
        <v>13</v>
      </c>
      <c r="M2124" s="10" t="s">
        <v>14</v>
      </c>
      <c r="N2124" s="11" t="s">
        <v>15</v>
      </c>
      <c r="O2124" s="10" t="s">
        <v>16</v>
      </c>
      <c r="P2124" s="10" t="s">
        <v>1954</v>
      </c>
      <c r="Q2124" s="10" t="s">
        <v>1955</v>
      </c>
      <c r="R2124" s="10" t="s">
        <v>17</v>
      </c>
      <c r="S2124" s="10" t="s">
        <v>18</v>
      </c>
    </row>
    <row r="2125" spans="1:19" ht="15" thickTop="1">
      <c r="A2125" s="6"/>
      <c r="B2125" s="7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8"/>
      <c r="S2125" s="6"/>
    </row>
    <row r="2126" spans="1:19">
      <c r="A2126" s="6">
        <v>12</v>
      </c>
      <c r="B2126" s="7">
        <v>44119</v>
      </c>
      <c r="C2126" s="6" t="s">
        <v>1769</v>
      </c>
      <c r="D2126" s="6" t="s">
        <v>1562</v>
      </c>
      <c r="E2126" s="6" t="s">
        <v>52</v>
      </c>
      <c r="F2126" s="6"/>
      <c r="G2126" s="6"/>
      <c r="H2126" s="6"/>
      <c r="I2126" s="6">
        <v>1</v>
      </c>
      <c r="J2126" s="6"/>
      <c r="K2126" s="6"/>
      <c r="L2126" s="6"/>
      <c r="M2126" s="6"/>
      <c r="N2126" s="6"/>
      <c r="O2126" s="6"/>
      <c r="P2126" s="6">
        <v>3</v>
      </c>
      <c r="Q2126" s="6"/>
      <c r="R2126" s="8" t="s">
        <v>824</v>
      </c>
      <c r="S2126" s="8" t="s">
        <v>2147</v>
      </c>
    </row>
    <row r="2127" spans="1:19">
      <c r="A2127" s="6"/>
      <c r="B2127" s="6"/>
      <c r="C2127" s="6" t="s">
        <v>2143</v>
      </c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8" t="s">
        <v>467</v>
      </c>
      <c r="S2127" s="8" t="s">
        <v>2148</v>
      </c>
    </row>
    <row r="2128" spans="1:19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8" t="s">
        <v>2144</v>
      </c>
      <c r="S2128" s="8" t="s">
        <v>2149</v>
      </c>
    </row>
    <row r="2129" spans="1:19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8" t="s">
        <v>2145</v>
      </c>
      <c r="S2129" s="8" t="s">
        <v>2150</v>
      </c>
    </row>
    <row r="2130" spans="1:19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8" t="s">
        <v>2146</v>
      </c>
      <c r="S2130" s="8"/>
    </row>
    <row r="2131" spans="1:19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8"/>
      <c r="S2131" s="8"/>
    </row>
    <row r="2132" spans="1:19">
      <c r="A2132" s="6">
        <v>13</v>
      </c>
      <c r="B2132" s="7">
        <v>44120</v>
      </c>
      <c r="C2132" s="6" t="s">
        <v>2105</v>
      </c>
      <c r="D2132" s="6" t="s">
        <v>114</v>
      </c>
      <c r="E2132" s="6" t="s">
        <v>22</v>
      </c>
      <c r="F2132" s="6"/>
      <c r="G2132" s="6"/>
      <c r="H2132" s="6"/>
      <c r="I2132" s="6"/>
      <c r="J2132" s="6">
        <v>1</v>
      </c>
      <c r="K2132" s="6"/>
      <c r="L2132" s="6"/>
      <c r="M2132" s="6"/>
      <c r="N2132" s="6"/>
      <c r="O2132" s="6"/>
      <c r="P2132" s="6">
        <v>3</v>
      </c>
      <c r="Q2132" s="6"/>
      <c r="R2132" s="8" t="s">
        <v>824</v>
      </c>
      <c r="S2132" s="8" t="s">
        <v>2111</v>
      </c>
    </row>
    <row r="2133" spans="1:19">
      <c r="A2133" s="6"/>
      <c r="B2133" s="7"/>
      <c r="C2133" s="6" t="s">
        <v>2106</v>
      </c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8" t="s">
        <v>467</v>
      </c>
      <c r="S2133" s="8" t="s">
        <v>2113</v>
      </c>
    </row>
    <row r="2134" spans="1:19">
      <c r="A2134" s="6"/>
      <c r="B2134" s="7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8" t="s">
        <v>2107</v>
      </c>
      <c r="S2134" s="8" t="s">
        <v>2112</v>
      </c>
    </row>
    <row r="2135" spans="1:19">
      <c r="A2135" s="6"/>
      <c r="B2135" s="7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8" t="s">
        <v>2108</v>
      </c>
      <c r="S2135" s="8" t="s">
        <v>2142</v>
      </c>
    </row>
    <row r="2136" spans="1:19">
      <c r="A2136" s="6"/>
      <c r="B2136" s="7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8" t="s">
        <v>2109</v>
      </c>
      <c r="S2136" s="8" t="s">
        <v>2115</v>
      </c>
    </row>
    <row r="2137" spans="1:19">
      <c r="A2137" s="6"/>
      <c r="B2137" s="7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8" t="s">
        <v>2110</v>
      </c>
      <c r="S2137" s="8" t="s">
        <v>2116</v>
      </c>
    </row>
    <row r="2138" spans="1:19">
      <c r="A2138" s="6"/>
      <c r="B2138" s="7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8"/>
      <c r="S2138" s="8" t="s">
        <v>2117</v>
      </c>
    </row>
    <row r="2139" spans="1:19">
      <c r="A2139" s="6"/>
      <c r="B2139" s="7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8"/>
      <c r="S2139" s="6"/>
    </row>
    <row r="2140" spans="1:19">
      <c r="A2140" s="6">
        <v>14</v>
      </c>
      <c r="B2140" s="7">
        <v>44121</v>
      </c>
      <c r="C2140" s="6" t="s">
        <v>2130</v>
      </c>
      <c r="D2140" s="6" t="s">
        <v>2132</v>
      </c>
      <c r="E2140" s="6" t="s">
        <v>52</v>
      </c>
      <c r="F2140" s="6"/>
      <c r="G2140" s="6"/>
      <c r="H2140" s="6"/>
      <c r="I2140" s="6"/>
      <c r="J2140" s="6">
        <v>1</v>
      </c>
      <c r="K2140" s="6"/>
      <c r="L2140" s="6"/>
      <c r="M2140" s="6"/>
      <c r="N2140" s="6"/>
      <c r="O2140" s="6"/>
      <c r="P2140" s="6">
        <v>3</v>
      </c>
      <c r="Q2140" s="6"/>
      <c r="R2140" s="8" t="s">
        <v>824</v>
      </c>
      <c r="S2140" s="76" t="s">
        <v>2134</v>
      </c>
    </row>
    <row r="2141" spans="1:19">
      <c r="A2141" s="6"/>
      <c r="B2141" s="45"/>
      <c r="C2141" s="6" t="s">
        <v>2131</v>
      </c>
      <c r="D2141" s="45"/>
      <c r="E2141" s="45"/>
      <c r="F2141" s="45"/>
      <c r="G2141" s="45"/>
      <c r="H2141" s="45"/>
      <c r="I2141" s="45"/>
      <c r="J2141" s="45"/>
      <c r="K2141" s="45"/>
      <c r="L2141" s="45"/>
      <c r="M2141" s="45"/>
      <c r="N2141" s="45"/>
      <c r="O2141" s="45"/>
      <c r="P2141" s="45"/>
      <c r="Q2141" s="45"/>
      <c r="R2141" s="8" t="s">
        <v>467</v>
      </c>
      <c r="S2141" s="76" t="s">
        <v>2135</v>
      </c>
    </row>
    <row r="2142" spans="1:19">
      <c r="A2142" s="6"/>
      <c r="B2142" s="45"/>
      <c r="C2142" s="6"/>
      <c r="D2142" s="45"/>
      <c r="E2142" s="45"/>
      <c r="F2142" s="45"/>
      <c r="G2142" s="45"/>
      <c r="H2142" s="45"/>
      <c r="I2142" s="45"/>
      <c r="J2142" s="45"/>
      <c r="K2142" s="45"/>
      <c r="L2142" s="45"/>
      <c r="M2142" s="45"/>
      <c r="N2142" s="45"/>
      <c r="O2142" s="45"/>
      <c r="P2142" s="45"/>
      <c r="Q2142" s="45"/>
      <c r="R2142" s="76" t="s">
        <v>2133</v>
      </c>
      <c r="S2142" s="76" t="s">
        <v>2136</v>
      </c>
    </row>
    <row r="2143" spans="1:19">
      <c r="A2143" s="6"/>
      <c r="B2143" s="45"/>
      <c r="C2143" s="6"/>
      <c r="D2143" s="45"/>
      <c r="E2143" s="45"/>
      <c r="F2143" s="45"/>
      <c r="G2143" s="45"/>
      <c r="H2143" s="45"/>
      <c r="I2143" s="45"/>
      <c r="J2143" s="45"/>
      <c r="K2143" s="45"/>
      <c r="L2143" s="45"/>
      <c r="M2143" s="45"/>
      <c r="N2143" s="45"/>
      <c r="O2143" s="45"/>
      <c r="P2143" s="45"/>
      <c r="Q2143" s="45"/>
      <c r="R2143" s="76"/>
      <c r="S2143" s="76" t="s">
        <v>2137</v>
      </c>
    </row>
    <row r="2144" spans="1:19">
      <c r="A2144" s="6"/>
      <c r="B2144" s="45"/>
      <c r="C2144" s="6"/>
      <c r="D2144" s="45"/>
      <c r="E2144" s="45"/>
      <c r="F2144" s="45"/>
      <c r="G2144" s="45"/>
      <c r="H2144" s="45"/>
      <c r="I2144" s="45"/>
      <c r="J2144" s="45"/>
      <c r="K2144" s="45"/>
      <c r="L2144" s="45"/>
      <c r="M2144" s="45"/>
      <c r="N2144" s="45"/>
      <c r="O2144" s="45"/>
      <c r="P2144" s="45"/>
      <c r="Q2144" s="45"/>
      <c r="R2144" s="76"/>
      <c r="S2144" s="76" t="s">
        <v>2138</v>
      </c>
    </row>
    <row r="2145" spans="1:19">
      <c r="A2145" s="6"/>
      <c r="B2145" s="45"/>
      <c r="C2145" s="6"/>
      <c r="D2145" s="45"/>
      <c r="E2145" s="45"/>
      <c r="F2145" s="45"/>
      <c r="G2145" s="45"/>
      <c r="H2145" s="45"/>
      <c r="I2145" s="45"/>
      <c r="J2145" s="45"/>
      <c r="K2145" s="45"/>
      <c r="L2145" s="45"/>
      <c r="M2145" s="45"/>
      <c r="N2145" s="45"/>
      <c r="O2145" s="45"/>
      <c r="P2145" s="45"/>
      <c r="Q2145" s="45"/>
      <c r="R2145" s="76"/>
      <c r="S2145" s="76" t="s">
        <v>2139</v>
      </c>
    </row>
    <row r="2146" spans="1:19">
      <c r="A2146" s="6"/>
      <c r="B2146" s="45"/>
      <c r="C2146" s="6"/>
      <c r="D2146" s="45"/>
      <c r="E2146" s="45"/>
      <c r="F2146" s="45"/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5"/>
      <c r="R2146" s="76"/>
      <c r="S2146" s="76" t="s">
        <v>2140</v>
      </c>
    </row>
    <row r="2147" spans="1:19">
      <c r="A2147" s="6"/>
      <c r="B2147" s="7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8"/>
      <c r="S2147" s="6"/>
    </row>
    <row r="2148" spans="1:19" s="9" customFormat="1">
      <c r="A2148" s="6">
        <v>15</v>
      </c>
      <c r="B2148" s="7">
        <v>44129</v>
      </c>
      <c r="C2148" s="6" t="s">
        <v>2151</v>
      </c>
      <c r="D2148" s="6" t="s">
        <v>1346</v>
      </c>
      <c r="E2148" s="6" t="s">
        <v>105</v>
      </c>
      <c r="F2148" s="6"/>
      <c r="G2148" s="6"/>
      <c r="H2148" s="6">
        <v>1</v>
      </c>
      <c r="I2148" s="6"/>
      <c r="J2148" s="6"/>
      <c r="K2148" s="6"/>
      <c r="L2148" s="6"/>
      <c r="M2148" s="6"/>
      <c r="N2148" s="6"/>
      <c r="O2148" s="6"/>
      <c r="P2148" s="6">
        <v>5</v>
      </c>
      <c r="Q2148" s="6"/>
      <c r="R2148" s="76" t="s">
        <v>824</v>
      </c>
      <c r="S2148" s="76" t="s">
        <v>2157</v>
      </c>
    </row>
    <row r="2149" spans="1:19" s="9" customFormat="1">
      <c r="A2149" s="6"/>
      <c r="B2149" s="6"/>
      <c r="C2149" s="6" t="s">
        <v>2152</v>
      </c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76" t="s">
        <v>2119</v>
      </c>
      <c r="S2149" s="76" t="s">
        <v>2158</v>
      </c>
    </row>
    <row r="2150" spans="1:19" s="9" customFormat="1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76" t="s">
        <v>2153</v>
      </c>
      <c r="S2150" s="76" t="s">
        <v>2159</v>
      </c>
    </row>
    <row r="2151" spans="1:19" s="9" customFormat="1">
      <c r="A2151" s="6"/>
      <c r="B2151" s="7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76" t="s">
        <v>2154</v>
      </c>
      <c r="S2151" s="76" t="s">
        <v>2160</v>
      </c>
    </row>
    <row r="2152" spans="1:19" s="9" customFormat="1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76" t="s">
        <v>2155</v>
      </c>
      <c r="S2152" s="76" t="s">
        <v>2161</v>
      </c>
    </row>
    <row r="2153" spans="1:19" s="9" customFormat="1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76" t="s">
        <v>2156</v>
      </c>
      <c r="S2153" s="76" t="s">
        <v>2162</v>
      </c>
    </row>
    <row r="2154" spans="1:19" s="9" customFormat="1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76"/>
      <c r="S2154" s="76" t="s">
        <v>2163</v>
      </c>
    </row>
    <row r="2155" spans="1:19" s="9" customFormat="1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76"/>
      <c r="S2155" s="76" t="s">
        <v>2164</v>
      </c>
    </row>
    <row r="2156" spans="1:19" s="9" customFormat="1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76"/>
      <c r="S2156" s="76" t="s">
        <v>2165</v>
      </c>
    </row>
    <row r="2157" spans="1:19" s="9" customFormat="1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76"/>
      <c r="S2157" s="76" t="s">
        <v>2166</v>
      </c>
    </row>
    <row r="2158" spans="1:19" s="9" customFormat="1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76"/>
      <c r="S2158" s="76"/>
    </row>
    <row r="2159" spans="1:19" s="9" customFormat="1">
      <c r="A2159" s="6">
        <v>16</v>
      </c>
      <c r="B2159" s="7">
        <v>44131</v>
      </c>
      <c r="C2159" s="6" t="s">
        <v>2167</v>
      </c>
      <c r="D2159" s="6" t="s">
        <v>659</v>
      </c>
      <c r="E2159" s="6" t="s">
        <v>20</v>
      </c>
      <c r="F2159" s="6"/>
      <c r="G2159" s="6"/>
      <c r="H2159" s="6">
        <v>1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76" t="s">
        <v>824</v>
      </c>
      <c r="S2159" s="76" t="s">
        <v>2169</v>
      </c>
    </row>
    <row r="2160" spans="1:19" s="9" customFormat="1">
      <c r="A2160" s="6"/>
      <c r="B2160" s="6"/>
      <c r="C2160" s="6" t="s">
        <v>2168</v>
      </c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76" t="s">
        <v>2119</v>
      </c>
      <c r="S2160" s="76" t="s">
        <v>2170</v>
      </c>
    </row>
    <row r="2161" spans="1:19" s="9" customFormat="1">
      <c r="A2161" s="6"/>
      <c r="B2161" s="7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76"/>
      <c r="S2161" s="76" t="s">
        <v>2171</v>
      </c>
    </row>
    <row r="2162" spans="1:19" s="9" customFormat="1">
      <c r="A2162" s="6"/>
      <c r="B2162" s="7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76"/>
      <c r="S2162" s="76" t="s">
        <v>2172</v>
      </c>
    </row>
    <row r="2163" spans="1:19" s="9" customFormat="1">
      <c r="A2163" s="6"/>
      <c r="B2163" s="7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76"/>
      <c r="S2163" s="76" t="s">
        <v>2173</v>
      </c>
    </row>
    <row r="2164" spans="1:19" s="9" customFormat="1">
      <c r="A2164" s="6"/>
      <c r="B2164" s="7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76"/>
      <c r="S2164" s="76" t="s">
        <v>2174</v>
      </c>
    </row>
    <row r="2165" spans="1:19" s="9" customFormat="1">
      <c r="A2165" s="6"/>
      <c r="B2165" s="7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76"/>
      <c r="S2165" s="76" t="s">
        <v>2175</v>
      </c>
    </row>
    <row r="2166" spans="1:19" s="9" customFormat="1" ht="15" customHeight="1">
      <c r="A2166" s="6"/>
      <c r="B2166" s="7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76"/>
      <c r="S2166" s="76"/>
    </row>
    <row r="2167" spans="1:19" s="9" customFormat="1">
      <c r="A2167" s="6">
        <v>17</v>
      </c>
      <c r="B2167" s="7">
        <v>44132</v>
      </c>
      <c r="C2167" s="6" t="s">
        <v>445</v>
      </c>
      <c r="D2167" s="6" t="s">
        <v>573</v>
      </c>
      <c r="E2167" s="6" t="s">
        <v>369</v>
      </c>
      <c r="F2167" s="76"/>
      <c r="G2167" s="76"/>
      <c r="H2167" s="6">
        <v>1</v>
      </c>
      <c r="I2167" s="76"/>
      <c r="J2167" s="76"/>
      <c r="K2167" s="76"/>
      <c r="L2167" s="76"/>
      <c r="M2167" s="76"/>
      <c r="N2167" s="76"/>
      <c r="O2167" s="76"/>
      <c r="P2167" s="6">
        <v>6</v>
      </c>
      <c r="Q2167" s="76"/>
      <c r="R2167" s="76" t="s">
        <v>824</v>
      </c>
      <c r="S2167" s="8" t="s">
        <v>2177</v>
      </c>
    </row>
    <row r="2168" spans="1:19" s="9" customFormat="1">
      <c r="A2168" s="76"/>
      <c r="B2168" s="146"/>
      <c r="C2168" s="6" t="s">
        <v>2176</v>
      </c>
      <c r="D2168" s="76"/>
      <c r="E2168" s="76"/>
      <c r="F2168" s="76"/>
      <c r="G2168" s="76"/>
      <c r="H2168" s="76"/>
      <c r="I2168" s="76"/>
      <c r="J2168" s="76"/>
      <c r="K2168" s="76"/>
      <c r="L2168" s="76"/>
      <c r="M2168" s="76"/>
      <c r="N2168" s="76"/>
      <c r="O2168" s="76"/>
      <c r="P2168" s="76"/>
      <c r="Q2168" s="76"/>
      <c r="R2168" s="76" t="s">
        <v>2119</v>
      </c>
      <c r="S2168" s="8" t="s">
        <v>2178</v>
      </c>
    </row>
    <row r="2169" spans="1:19" s="9" customFormat="1">
      <c r="A2169" s="76"/>
      <c r="B2169" s="146"/>
      <c r="C2169" s="6"/>
      <c r="D2169" s="76"/>
      <c r="E2169" s="76"/>
      <c r="F2169" s="76"/>
      <c r="G2169" s="76"/>
      <c r="H2169" s="76"/>
      <c r="I2169" s="76"/>
      <c r="J2169" s="76"/>
      <c r="K2169" s="76"/>
      <c r="L2169" s="76"/>
      <c r="M2169" s="76"/>
      <c r="N2169" s="76"/>
      <c r="O2169" s="76"/>
      <c r="P2169" s="76"/>
      <c r="Q2169" s="76"/>
      <c r="R2169" s="8"/>
      <c r="S2169" s="8" t="s">
        <v>2179</v>
      </c>
    </row>
    <row r="2170" spans="1:19" s="9" customFormat="1">
      <c r="A2170" s="76"/>
      <c r="B2170" s="146"/>
      <c r="C2170" s="6"/>
      <c r="D2170" s="76"/>
      <c r="E2170" s="76"/>
      <c r="F2170" s="76"/>
      <c r="G2170" s="76"/>
      <c r="H2170" s="76"/>
      <c r="I2170" s="76"/>
      <c r="J2170" s="76"/>
      <c r="K2170" s="76"/>
      <c r="L2170" s="76"/>
      <c r="M2170" s="76"/>
      <c r="N2170" s="76"/>
      <c r="O2170" s="76"/>
      <c r="P2170" s="76"/>
      <c r="Q2170" s="76"/>
      <c r="R2170" s="8"/>
      <c r="S2170" s="8"/>
    </row>
    <row r="2171" spans="1:19" s="9" customFormat="1">
      <c r="A2171" s="76"/>
      <c r="B2171" s="146"/>
      <c r="C2171" s="6"/>
      <c r="D2171" s="76"/>
      <c r="E2171" s="76"/>
      <c r="F2171" s="76"/>
      <c r="G2171" s="76"/>
      <c r="H2171" s="76"/>
      <c r="I2171" s="76"/>
      <c r="J2171" s="76"/>
      <c r="K2171" s="76"/>
      <c r="L2171" s="76"/>
      <c r="M2171" s="76"/>
      <c r="N2171" s="76"/>
      <c r="O2171" s="76"/>
      <c r="P2171" s="76"/>
      <c r="Q2171" s="76"/>
      <c r="R2171" s="8"/>
      <c r="S2171" s="8"/>
    </row>
    <row r="2172" spans="1:19" s="9" customFormat="1">
      <c r="A2172" s="6"/>
      <c r="B2172" s="6"/>
      <c r="C2172" s="6"/>
      <c r="D2172" s="6"/>
      <c r="E2172" s="6" t="s">
        <v>25</v>
      </c>
      <c r="F2172" s="6">
        <f ca="1">SUM(F2109:F2171)</f>
        <v>0</v>
      </c>
      <c r="G2172" s="6">
        <v>0</v>
      </c>
      <c r="H2172" s="6">
        <f>SUM(H2125:H2171)</f>
        <v>3</v>
      </c>
      <c r="I2172" s="6">
        <f>SUM(I2125:I2171)</f>
        <v>1</v>
      </c>
      <c r="J2172" s="6">
        <f>SUM(J2125:J2171)</f>
        <v>2</v>
      </c>
      <c r="K2172" s="6">
        <f>SUM(K2125:K2171)</f>
        <v>0</v>
      </c>
      <c r="L2172" s="6">
        <f>SUM(L2125:L2171)</f>
        <v>0</v>
      </c>
      <c r="M2172" s="95">
        <f>SUM(M2113:M2171)</f>
        <v>0</v>
      </c>
      <c r="N2172" s="6">
        <v>0</v>
      </c>
      <c r="O2172" s="6"/>
      <c r="P2172" s="6">
        <f>SUM(P2132:P2171)</f>
        <v>17</v>
      </c>
      <c r="Q2172" s="6"/>
      <c r="R2172" s="76"/>
      <c r="S2172" s="76"/>
    </row>
    <row r="2173" spans="1:19" s="9" customFormat="1">
      <c r="A2173" s="16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</row>
    <row r="2174" spans="1:19" s="9" customFormat="1"/>
    <row r="2177" spans="1:19" ht="15" thickBot="1">
      <c r="A2177" s="10" t="s">
        <v>2</v>
      </c>
      <c r="B2177" s="10" t="s">
        <v>3</v>
      </c>
      <c r="C2177" s="10" t="s">
        <v>4</v>
      </c>
      <c r="D2177" s="10" t="s">
        <v>5</v>
      </c>
      <c r="E2177" s="10" t="s">
        <v>6</v>
      </c>
      <c r="F2177" s="10" t="s">
        <v>7</v>
      </c>
      <c r="G2177" s="10" t="s">
        <v>8</v>
      </c>
      <c r="H2177" s="10" t="s">
        <v>9</v>
      </c>
      <c r="I2177" s="10" t="s">
        <v>10</v>
      </c>
      <c r="J2177" s="10" t="s">
        <v>11</v>
      </c>
      <c r="K2177" s="10" t="s">
        <v>12</v>
      </c>
      <c r="L2177" s="10" t="s">
        <v>13</v>
      </c>
      <c r="M2177" s="10" t="s">
        <v>14</v>
      </c>
      <c r="N2177" s="11" t="s">
        <v>15</v>
      </c>
      <c r="O2177" s="10" t="s">
        <v>16</v>
      </c>
      <c r="P2177" s="10" t="s">
        <v>1954</v>
      </c>
      <c r="Q2177" s="10" t="s">
        <v>1955</v>
      </c>
      <c r="R2177" s="10" t="s">
        <v>17</v>
      </c>
      <c r="S2177" s="10" t="s">
        <v>18</v>
      </c>
    </row>
    <row r="2178" spans="1:19" ht="15" thickTop="1">
      <c r="A2178" s="6"/>
      <c r="B2178" s="7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8"/>
      <c r="S2178" s="6"/>
    </row>
    <row r="2179" spans="1:19" ht="15.6">
      <c r="A2179" s="6" t="s">
        <v>2180</v>
      </c>
      <c r="B2179" s="7">
        <v>44133</v>
      </c>
      <c r="C2179" s="6" t="s">
        <v>2181</v>
      </c>
      <c r="D2179" s="6" t="s">
        <v>51</v>
      </c>
      <c r="E2179" s="137" t="s">
        <v>52</v>
      </c>
      <c r="G2179" s="127"/>
      <c r="H2179" s="6"/>
      <c r="I2179" s="6"/>
      <c r="J2179" s="6"/>
      <c r="K2179" s="6"/>
      <c r="L2179" s="6"/>
      <c r="M2179" s="6"/>
      <c r="N2179" s="6"/>
      <c r="O2179" s="6"/>
      <c r="P2179" s="6">
        <v>1</v>
      </c>
      <c r="Q2179" s="6"/>
      <c r="R2179" s="76" t="s">
        <v>636</v>
      </c>
      <c r="S2179" s="8" t="s">
        <v>2184</v>
      </c>
    </row>
    <row r="2180" spans="1:19">
      <c r="A2180" s="6"/>
      <c r="B2180" s="7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8" t="s">
        <v>2182</v>
      </c>
      <c r="S2180" s="8" t="s">
        <v>2186</v>
      </c>
    </row>
    <row r="2181" spans="1:19">
      <c r="A2181" s="6"/>
      <c r="B2181" s="7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8" t="s">
        <v>2183</v>
      </c>
      <c r="S2181" s="8" t="s">
        <v>2185</v>
      </c>
    </row>
    <row r="2182" spans="1:19">
      <c r="A2182" s="6"/>
      <c r="B2182" s="7"/>
      <c r="C2182" s="6"/>
      <c r="D2182" s="15"/>
      <c r="E2182" s="15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8"/>
      <c r="S2182" s="8" t="s">
        <v>2187</v>
      </c>
    </row>
    <row r="2183" spans="1:19">
      <c r="A2183" s="6"/>
      <c r="B2183" s="7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8"/>
      <c r="S2183" s="8" t="s">
        <v>2188</v>
      </c>
    </row>
    <row r="2184" spans="1:19">
      <c r="A2184" s="6"/>
      <c r="B2184" s="7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8"/>
      <c r="S2184" s="8" t="s">
        <v>2189</v>
      </c>
    </row>
    <row r="2185" spans="1:19">
      <c r="A2185" s="6"/>
      <c r="B2185" s="7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8"/>
      <c r="S2185" s="6"/>
    </row>
    <row r="2186" spans="1:19">
      <c r="A2186" s="6">
        <v>18</v>
      </c>
      <c r="B2186" s="7">
        <v>44133</v>
      </c>
      <c r="C2186" s="6" t="s">
        <v>2190</v>
      </c>
      <c r="D2186" s="6" t="s">
        <v>1514</v>
      </c>
      <c r="E2186" s="137" t="s">
        <v>52</v>
      </c>
      <c r="F2186" s="6"/>
      <c r="G2186" s="6"/>
      <c r="H2186" s="6"/>
      <c r="I2186" s="6"/>
      <c r="J2186" s="6">
        <v>1</v>
      </c>
      <c r="K2186" s="6"/>
      <c r="L2186" s="6"/>
      <c r="M2186" s="6"/>
      <c r="N2186" s="6"/>
      <c r="O2186" s="6"/>
      <c r="P2186" s="6">
        <v>2</v>
      </c>
      <c r="Q2186" s="6"/>
      <c r="R2186" s="76" t="s">
        <v>824</v>
      </c>
      <c r="S2186" s="76" t="s">
        <v>2191</v>
      </c>
    </row>
    <row r="2187" spans="1:19">
      <c r="A2187" s="6"/>
      <c r="B2187" s="7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76" t="s">
        <v>2119</v>
      </c>
      <c r="S2187" s="76" t="s">
        <v>2192</v>
      </c>
    </row>
    <row r="2188" spans="1:19">
      <c r="A2188" s="6"/>
      <c r="B2188" s="7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76"/>
      <c r="S2188" s="76" t="s">
        <v>2193</v>
      </c>
    </row>
    <row r="2189" spans="1:19">
      <c r="A2189" s="6"/>
      <c r="B2189" s="7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76"/>
      <c r="S2189" s="76"/>
    </row>
    <row r="2190" spans="1:19">
      <c r="A2190" s="6">
        <v>19</v>
      </c>
      <c r="B2190" s="7">
        <v>44135</v>
      </c>
      <c r="C2190" s="6" t="s">
        <v>2194</v>
      </c>
      <c r="D2190" s="6" t="s">
        <v>717</v>
      </c>
      <c r="E2190" s="6" t="s">
        <v>105</v>
      </c>
      <c r="F2190" s="6"/>
      <c r="G2190" s="6"/>
      <c r="H2190" s="6"/>
      <c r="I2190" s="6"/>
      <c r="J2190" s="6"/>
      <c r="K2190" s="6">
        <v>1</v>
      </c>
      <c r="L2190" s="6"/>
      <c r="M2190" s="6"/>
      <c r="N2190" s="6"/>
      <c r="O2190" s="6"/>
      <c r="P2190" s="6">
        <v>2</v>
      </c>
      <c r="Q2190" s="6"/>
      <c r="R2190" s="76" t="s">
        <v>824</v>
      </c>
      <c r="S2190" s="76" t="s">
        <v>2195</v>
      </c>
    </row>
    <row r="2191" spans="1:19">
      <c r="A2191" s="6"/>
      <c r="B2191" s="7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76" t="s">
        <v>2119</v>
      </c>
      <c r="S2191" s="76" t="s">
        <v>2196</v>
      </c>
    </row>
    <row r="2192" spans="1:19">
      <c r="A2192" s="6"/>
      <c r="B2192" s="7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76"/>
      <c r="S2192" s="76" t="s">
        <v>2197</v>
      </c>
    </row>
    <row r="2193" spans="1:19">
      <c r="A2193" s="6"/>
      <c r="B2193" s="7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76"/>
      <c r="S2193" s="76" t="s">
        <v>2198</v>
      </c>
    </row>
    <row r="2194" spans="1:19">
      <c r="A2194" s="6"/>
      <c r="B2194" s="7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76"/>
      <c r="S2194" s="76"/>
    </row>
    <row r="2195" spans="1:19">
      <c r="A2195" s="6">
        <v>20</v>
      </c>
      <c r="B2195" s="7">
        <v>44135</v>
      </c>
      <c r="C2195" s="6" t="s">
        <v>2199</v>
      </c>
      <c r="D2195" s="6" t="s">
        <v>1346</v>
      </c>
      <c r="E2195" s="6" t="s">
        <v>105</v>
      </c>
      <c r="F2195" s="6">
        <v>1</v>
      </c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76" t="s">
        <v>824</v>
      </c>
      <c r="S2195" s="76" t="s">
        <v>2209</v>
      </c>
    </row>
    <row r="2196" spans="1:19">
      <c r="A2196" s="6"/>
      <c r="B2196" s="7"/>
      <c r="C2196" s="6" t="s">
        <v>2200</v>
      </c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76" t="s">
        <v>2119</v>
      </c>
      <c r="S2196" s="76" t="s">
        <v>2210</v>
      </c>
    </row>
    <row r="2197" spans="1:19">
      <c r="A2197" s="6"/>
      <c r="B2197" s="7"/>
      <c r="C2197" s="6" t="s">
        <v>2202</v>
      </c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76"/>
      <c r="S2197" s="76" t="s">
        <v>2211</v>
      </c>
    </row>
    <row r="2198" spans="1:19">
      <c r="A2198" s="6"/>
      <c r="B2198" s="7"/>
      <c r="C2198" s="6" t="s">
        <v>2201</v>
      </c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76"/>
      <c r="S2198" s="76"/>
    </row>
    <row r="2199" spans="1:19">
      <c r="A2199" s="6"/>
      <c r="B2199" s="7"/>
      <c r="C2199" s="6" t="s">
        <v>2203</v>
      </c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76"/>
      <c r="S2199" s="76"/>
    </row>
    <row r="2200" spans="1:19">
      <c r="A2200" s="6"/>
      <c r="B2200" s="7"/>
      <c r="C2200" s="6" t="s">
        <v>2204</v>
      </c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76"/>
      <c r="S2200" s="76"/>
    </row>
    <row r="2201" spans="1:19">
      <c r="A2201" s="6"/>
      <c r="B2201" s="7"/>
      <c r="C2201" s="6" t="s">
        <v>2205</v>
      </c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76"/>
      <c r="S2201" s="76"/>
    </row>
    <row r="2202" spans="1:19">
      <c r="A2202" s="6"/>
      <c r="B2202" s="7"/>
      <c r="C2202" s="6" t="s">
        <v>2206</v>
      </c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76"/>
      <c r="S2202" s="76"/>
    </row>
    <row r="2203" spans="1:19">
      <c r="A2203" s="6"/>
      <c r="B2203" s="7"/>
      <c r="C2203" s="6" t="s">
        <v>2207</v>
      </c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76"/>
      <c r="S2203" s="76"/>
    </row>
    <row r="2204" spans="1:19">
      <c r="A2204" s="6"/>
      <c r="B2204" s="7"/>
      <c r="C2204" s="6" t="s">
        <v>2208</v>
      </c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76"/>
      <c r="S2204" s="76"/>
    </row>
    <row r="2205" spans="1:19">
      <c r="A2205" s="6"/>
      <c r="B2205" s="7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76"/>
      <c r="S2205" s="76"/>
    </row>
    <row r="2206" spans="1:19">
      <c r="A2206" s="6">
        <v>21</v>
      </c>
      <c r="B2206" s="7">
        <v>44135</v>
      </c>
      <c r="C2206" s="6" t="s">
        <v>2212</v>
      </c>
      <c r="D2206" s="6" t="s">
        <v>2213</v>
      </c>
      <c r="E2206" s="6" t="s">
        <v>105</v>
      </c>
      <c r="F2206" s="6">
        <v>1</v>
      </c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76" t="s">
        <v>824</v>
      </c>
      <c r="S2206" s="76" t="s">
        <v>2220</v>
      </c>
    </row>
    <row r="2207" spans="1:19">
      <c r="A2207" s="6"/>
      <c r="B2207" s="7"/>
      <c r="C2207" s="6" t="s">
        <v>670</v>
      </c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76" t="s">
        <v>2119</v>
      </c>
      <c r="S2207" s="76" t="s">
        <v>2221</v>
      </c>
    </row>
    <row r="2208" spans="1:19">
      <c r="A2208" s="6"/>
      <c r="B2208" s="7"/>
      <c r="C2208" s="6" t="s">
        <v>2200</v>
      </c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76"/>
      <c r="S2208" s="76" t="s">
        <v>2222</v>
      </c>
    </row>
    <row r="2209" spans="1:20">
      <c r="A2209" s="6"/>
      <c r="B2209" s="7"/>
      <c r="C2209" s="6" t="s">
        <v>2214</v>
      </c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76"/>
      <c r="S2209" s="76"/>
    </row>
    <row r="2210" spans="1:20">
      <c r="A2210" s="6"/>
      <c r="B2210" s="7"/>
      <c r="C2210" s="6" t="s">
        <v>2215</v>
      </c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76"/>
      <c r="S2210" s="76"/>
    </row>
    <row r="2211" spans="1:20">
      <c r="A2211" s="6"/>
      <c r="B2211" s="7"/>
      <c r="C2211" s="6" t="s">
        <v>2216</v>
      </c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76"/>
      <c r="S2211" s="76"/>
    </row>
    <row r="2212" spans="1:20">
      <c r="A2212" s="6"/>
      <c r="B2212" s="7"/>
      <c r="C2212" s="6" t="s">
        <v>2217</v>
      </c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76"/>
      <c r="S2212" s="76"/>
    </row>
    <row r="2213" spans="1:20">
      <c r="A2213" s="6"/>
      <c r="B2213" s="7"/>
      <c r="C2213" s="6" t="s">
        <v>2218</v>
      </c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76"/>
      <c r="S2213" s="76"/>
    </row>
    <row r="2214" spans="1:20">
      <c r="A2214" s="6"/>
      <c r="B2214" s="7"/>
      <c r="C2214" s="6" t="s">
        <v>2219</v>
      </c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76"/>
      <c r="S2214" s="76"/>
    </row>
    <row r="2215" spans="1:20">
      <c r="A2215" s="6"/>
      <c r="B2215" s="7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147"/>
      <c r="S2215" s="76"/>
    </row>
    <row r="2216" spans="1:20">
      <c r="A2216" s="6">
        <v>22</v>
      </c>
      <c r="B2216" s="7">
        <v>44135</v>
      </c>
      <c r="C2216" s="6" t="s">
        <v>1512</v>
      </c>
      <c r="D2216" s="6" t="s">
        <v>2224</v>
      </c>
      <c r="E2216" s="6" t="s">
        <v>425</v>
      </c>
      <c r="F2216" s="6">
        <v>1</v>
      </c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76" t="s">
        <v>824</v>
      </c>
      <c r="S2216" s="76" t="s">
        <v>2225</v>
      </c>
    </row>
    <row r="2217" spans="1:20">
      <c r="A2217" s="6"/>
      <c r="B2217" s="7"/>
      <c r="C2217" s="6" t="s">
        <v>2223</v>
      </c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76" t="s">
        <v>2119</v>
      </c>
      <c r="S2217" s="149" t="s">
        <v>2226</v>
      </c>
    </row>
    <row r="2218" spans="1:20">
      <c r="A2218" s="6"/>
      <c r="B2218" s="7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76"/>
      <c r="S2218" s="76" t="s">
        <v>2227</v>
      </c>
      <c r="T2218" s="150"/>
    </row>
    <row r="2219" spans="1:20">
      <c r="A2219" s="6"/>
      <c r="B2219" s="7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76"/>
      <c r="S2219" s="76" t="s">
        <v>2228</v>
      </c>
    </row>
    <row r="2220" spans="1:20">
      <c r="A2220" s="6"/>
      <c r="B2220" s="7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76"/>
      <c r="S2220" s="76"/>
    </row>
    <row r="2221" spans="1:20">
      <c r="A2221" s="6">
        <v>23</v>
      </c>
      <c r="B2221" s="7">
        <v>44135</v>
      </c>
      <c r="C2221" s="6" t="s">
        <v>2229</v>
      </c>
      <c r="D2221" s="6" t="s">
        <v>2213</v>
      </c>
      <c r="E2221" s="6" t="s">
        <v>105</v>
      </c>
      <c r="F2221" s="6"/>
      <c r="G2221" s="6"/>
      <c r="H2221" s="6">
        <v>1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76" t="s">
        <v>824</v>
      </c>
      <c r="S2221" s="76" t="s">
        <v>2231</v>
      </c>
    </row>
    <row r="2222" spans="1:20">
      <c r="A2222" s="6"/>
      <c r="B2222" s="7"/>
      <c r="C2222" s="6" t="s">
        <v>2230</v>
      </c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76" t="s">
        <v>2119</v>
      </c>
      <c r="S2222" s="76" t="s">
        <v>2232</v>
      </c>
    </row>
    <row r="2223" spans="1:20">
      <c r="A2223" s="6"/>
      <c r="B2223" s="7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76"/>
      <c r="S2223" s="76" t="s">
        <v>2233</v>
      </c>
    </row>
    <row r="2224" spans="1:20">
      <c r="A2224" s="6"/>
      <c r="B2224" s="7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8"/>
      <c r="S2224" s="8" t="s">
        <v>2234</v>
      </c>
    </row>
    <row r="2225" spans="1:19">
      <c r="A2225" s="6"/>
      <c r="B2225" s="7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8"/>
      <c r="S2225" s="8"/>
    </row>
    <row r="2226" spans="1:19">
      <c r="A2226" s="6"/>
      <c r="B2226" s="6"/>
      <c r="C2226" s="6"/>
      <c r="D2226" s="6"/>
      <c r="E2226" s="6" t="s">
        <v>25</v>
      </c>
      <c r="F2226" s="6">
        <f>SUM(F2179:F2225)</f>
        <v>3</v>
      </c>
      <c r="G2226" s="6">
        <v>0</v>
      </c>
      <c r="H2226" s="6">
        <f>SUM(H2178:H2225)</f>
        <v>1</v>
      </c>
      <c r="I2226" s="6">
        <f>SUM(I2178:I2225)</f>
        <v>0</v>
      </c>
      <c r="J2226" s="6">
        <f>SUM(J2178:J2225)</f>
        <v>1</v>
      </c>
      <c r="K2226" s="6">
        <f>SUM(K2178:K2225)</f>
        <v>1</v>
      </c>
      <c r="L2226" s="6">
        <f>SUM(L2178:L2225)</f>
        <v>0</v>
      </c>
      <c r="M2226" s="95">
        <f>SUM(M2140:M2225)</f>
        <v>0</v>
      </c>
      <c r="N2226" s="6">
        <v>0</v>
      </c>
      <c r="O2226" s="6"/>
      <c r="P2226" s="6">
        <f>SUM(P2178:P2225)</f>
        <v>5</v>
      </c>
      <c r="Q2226" s="6"/>
      <c r="R2226" s="6"/>
      <c r="S2226" s="6"/>
    </row>
    <row r="2227" spans="1:19">
      <c r="A2227" s="15"/>
      <c r="B2227" s="15"/>
      <c r="C2227" s="16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6"/>
    </row>
    <row r="2230" spans="1:19" ht="15" thickBot="1">
      <c r="A2230" s="10" t="s">
        <v>2</v>
      </c>
      <c r="B2230" s="10" t="s">
        <v>3</v>
      </c>
      <c r="C2230" s="10" t="s">
        <v>4</v>
      </c>
      <c r="D2230" s="10" t="s">
        <v>5</v>
      </c>
      <c r="E2230" s="10" t="s">
        <v>6</v>
      </c>
      <c r="F2230" s="10" t="s">
        <v>7</v>
      </c>
      <c r="G2230" s="10" t="s">
        <v>8</v>
      </c>
      <c r="H2230" s="10" t="s">
        <v>9</v>
      </c>
      <c r="I2230" s="10" t="s">
        <v>10</v>
      </c>
      <c r="J2230" s="10" t="s">
        <v>11</v>
      </c>
      <c r="K2230" s="10" t="s">
        <v>12</v>
      </c>
      <c r="L2230" s="10" t="s">
        <v>13</v>
      </c>
      <c r="M2230" s="10" t="s">
        <v>14</v>
      </c>
      <c r="N2230" s="11" t="s">
        <v>15</v>
      </c>
      <c r="O2230" s="10" t="s">
        <v>16</v>
      </c>
      <c r="P2230" s="10" t="s">
        <v>1954</v>
      </c>
      <c r="Q2230" s="10" t="s">
        <v>1955</v>
      </c>
      <c r="R2230" s="10" t="s">
        <v>17</v>
      </c>
      <c r="S2230" s="10" t="s">
        <v>18</v>
      </c>
    </row>
    <row r="2231" spans="1:19" ht="15" thickTop="1">
      <c r="A2231" s="6"/>
      <c r="B2231" s="7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8"/>
      <c r="S2231" s="6"/>
    </row>
    <row r="2232" spans="1:19" ht="18">
      <c r="A2232" s="6"/>
      <c r="B2232" s="7"/>
      <c r="C2232" s="6"/>
      <c r="D2232" s="6"/>
      <c r="F2232" s="128" t="s">
        <v>2235</v>
      </c>
      <c r="G2232" s="127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76"/>
      <c r="S2232" s="8"/>
    </row>
    <row r="2233" spans="1:19">
      <c r="A2233" s="6"/>
      <c r="B2233" s="7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8"/>
      <c r="S2233" s="8"/>
    </row>
    <row r="2234" spans="1:19">
      <c r="A2234" s="6">
        <v>1</v>
      </c>
      <c r="B2234" s="7">
        <v>44136</v>
      </c>
      <c r="C2234" s="6" t="s">
        <v>27</v>
      </c>
      <c r="D2234" s="6" t="s">
        <v>21</v>
      </c>
      <c r="E2234" s="6" t="s">
        <v>20</v>
      </c>
      <c r="F2234" s="6"/>
      <c r="G2234" s="6"/>
      <c r="H2234" s="6">
        <v>1</v>
      </c>
      <c r="I2234" s="6"/>
      <c r="J2234" s="6"/>
      <c r="K2234" s="6"/>
      <c r="L2234" s="6"/>
      <c r="M2234" s="6"/>
      <c r="N2234" s="6"/>
      <c r="O2234" s="6"/>
      <c r="P2234" s="6"/>
      <c r="Q2234" s="6"/>
      <c r="R2234" s="76" t="s">
        <v>824</v>
      </c>
      <c r="S2234" s="76" t="s">
        <v>2241</v>
      </c>
    </row>
    <row r="2235" spans="1:19">
      <c r="A2235" s="6"/>
      <c r="B2235" s="6"/>
      <c r="C2235" s="6" t="s">
        <v>2240</v>
      </c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76" t="s">
        <v>2246</v>
      </c>
      <c r="S2235" s="8" t="s">
        <v>2242</v>
      </c>
    </row>
    <row r="2236" spans="1:19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8"/>
      <c r="S2236" s="8" t="s">
        <v>2243</v>
      </c>
    </row>
    <row r="2237" spans="1:19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8"/>
      <c r="S2237" s="8" t="s">
        <v>2244</v>
      </c>
    </row>
    <row r="2238" spans="1:19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8"/>
      <c r="S2238" s="8" t="s">
        <v>2245</v>
      </c>
    </row>
    <row r="2239" spans="1:19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8"/>
      <c r="S2239" s="8"/>
    </row>
    <row r="2240" spans="1:19">
      <c r="A2240" s="6">
        <v>2</v>
      </c>
      <c r="B2240" s="7">
        <v>44137</v>
      </c>
      <c r="C2240" s="6" t="s">
        <v>2236</v>
      </c>
      <c r="D2240" s="6" t="s">
        <v>114</v>
      </c>
      <c r="E2240" s="6" t="s">
        <v>22</v>
      </c>
      <c r="F2240" s="6"/>
      <c r="G2240" s="6"/>
      <c r="H2240" s="6">
        <v>1</v>
      </c>
      <c r="I2240" s="6"/>
      <c r="J2240" s="6"/>
      <c r="K2240" s="6"/>
      <c r="L2240" s="6"/>
      <c r="M2240" s="6"/>
      <c r="N2240" s="6"/>
      <c r="O2240" s="6"/>
      <c r="P2240" s="6"/>
      <c r="Q2240" s="6"/>
      <c r="R2240" s="76" t="s">
        <v>824</v>
      </c>
      <c r="S2240" s="8" t="s">
        <v>2238</v>
      </c>
    </row>
    <row r="2241" spans="1:19">
      <c r="A2241" s="6"/>
      <c r="B2241" s="7"/>
      <c r="C2241" s="6" t="s">
        <v>2106</v>
      </c>
      <c r="D2241" s="15"/>
      <c r="E2241" s="15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76" t="s">
        <v>2237</v>
      </c>
      <c r="S2241" s="8" t="s">
        <v>2239</v>
      </c>
    </row>
    <row r="2242" spans="1:19">
      <c r="A2242" s="6"/>
      <c r="B2242" s="7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8"/>
      <c r="S2242" s="8"/>
    </row>
    <row r="2243" spans="1:19">
      <c r="A2243" s="6">
        <v>3</v>
      </c>
      <c r="B2243" s="7">
        <v>44138</v>
      </c>
      <c r="C2243" s="6" t="s">
        <v>2254</v>
      </c>
      <c r="D2243" s="6" t="s">
        <v>723</v>
      </c>
      <c r="E2243" s="6" t="s">
        <v>369</v>
      </c>
      <c r="F2243" s="6"/>
      <c r="G2243" s="6"/>
      <c r="H2243" s="6"/>
      <c r="I2243" s="6"/>
      <c r="J2243" s="6">
        <v>1</v>
      </c>
      <c r="K2243" s="6"/>
      <c r="L2243" s="6"/>
      <c r="M2243" s="6"/>
      <c r="N2243" s="6"/>
      <c r="O2243" s="6"/>
      <c r="P2243" s="6">
        <v>2</v>
      </c>
      <c r="Q2243" s="6"/>
      <c r="R2243" s="76" t="s">
        <v>824</v>
      </c>
      <c r="S2243" s="6" t="s">
        <v>2256</v>
      </c>
    </row>
    <row r="2244" spans="1:19">
      <c r="A2244" s="6"/>
      <c r="B2244" s="45"/>
      <c r="C2244" s="6" t="s">
        <v>2255</v>
      </c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76" t="s">
        <v>2246</v>
      </c>
      <c r="S2244" s="6" t="s">
        <v>2257</v>
      </c>
    </row>
    <row r="2245" spans="1:19">
      <c r="A2245" s="6"/>
      <c r="B2245" s="45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45"/>
      <c r="S2245" s="6" t="s">
        <v>2258</v>
      </c>
    </row>
    <row r="2246" spans="1:19">
      <c r="A2246" s="6"/>
      <c r="B2246" s="7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76"/>
      <c r="S2246" s="76"/>
    </row>
    <row r="2247" spans="1:19">
      <c r="A2247" s="6">
        <v>4</v>
      </c>
      <c r="B2247" s="7">
        <v>44139</v>
      </c>
      <c r="C2247" s="6" t="s">
        <v>2248</v>
      </c>
      <c r="D2247" s="6" t="s">
        <v>167</v>
      </c>
      <c r="E2247" s="6" t="s">
        <v>167</v>
      </c>
      <c r="F2247" s="6"/>
      <c r="G2247" s="6"/>
      <c r="H2247" s="6">
        <v>1</v>
      </c>
      <c r="I2247" s="6"/>
      <c r="J2247" s="6"/>
      <c r="K2247" s="6"/>
      <c r="L2247" s="6"/>
      <c r="M2247" s="6"/>
      <c r="N2247" s="6"/>
      <c r="O2247" s="6"/>
      <c r="P2247" s="6">
        <v>4</v>
      </c>
      <c r="Q2247" s="6"/>
      <c r="R2247" s="76" t="s">
        <v>824</v>
      </c>
      <c r="S2247" s="76" t="s">
        <v>2250</v>
      </c>
    </row>
    <row r="2248" spans="1:19">
      <c r="A2248" s="6"/>
      <c r="B2248" s="7"/>
      <c r="C2248" s="6" t="s">
        <v>2249</v>
      </c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76" t="s">
        <v>2246</v>
      </c>
      <c r="S2248" s="76" t="s">
        <v>2252</v>
      </c>
    </row>
    <row r="2249" spans="1:19">
      <c r="A2249" s="6"/>
      <c r="B2249" s="7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76"/>
      <c r="S2249" s="8" t="s">
        <v>2253</v>
      </c>
    </row>
    <row r="2250" spans="1:19">
      <c r="A2250" s="6"/>
      <c r="B2250" s="7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76"/>
      <c r="S2250" s="76" t="s">
        <v>2251</v>
      </c>
    </row>
    <row r="2251" spans="1:19">
      <c r="A2251" s="6"/>
      <c r="B2251" s="7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76"/>
      <c r="S2251" s="76"/>
    </row>
    <row r="2252" spans="1:19">
      <c r="A2252" s="6">
        <v>5</v>
      </c>
      <c r="B2252" s="7">
        <v>44141</v>
      </c>
      <c r="C2252" s="6" t="s">
        <v>2248</v>
      </c>
      <c r="D2252" s="6" t="s">
        <v>1638</v>
      </c>
      <c r="E2252" s="6" t="s">
        <v>425</v>
      </c>
      <c r="F2252" s="6"/>
      <c r="G2252" s="6"/>
      <c r="H2252" s="6"/>
      <c r="I2252" s="6"/>
      <c r="J2252" s="6">
        <v>1</v>
      </c>
      <c r="K2252" s="6"/>
      <c r="L2252" s="6"/>
      <c r="M2252" s="6"/>
      <c r="N2252" s="6"/>
      <c r="O2252" s="6"/>
      <c r="P2252" s="6">
        <v>3</v>
      </c>
      <c r="Q2252" s="6"/>
      <c r="R2252" s="76" t="s">
        <v>824</v>
      </c>
      <c r="S2252" s="8" t="s">
        <v>2284</v>
      </c>
    </row>
    <row r="2253" spans="1:19">
      <c r="A2253" s="6"/>
      <c r="B2253" s="6"/>
      <c r="C2253" s="6" t="s">
        <v>2283</v>
      </c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76" t="s">
        <v>2119</v>
      </c>
      <c r="S2253" s="8" t="s">
        <v>2285</v>
      </c>
    </row>
    <row r="2254" spans="1:19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8"/>
      <c r="S2254" s="8" t="s">
        <v>2286</v>
      </c>
    </row>
    <row r="2255" spans="1:19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8"/>
      <c r="S2255" s="8"/>
    </row>
    <row r="2256" spans="1:19">
      <c r="A2256" s="6">
        <v>6</v>
      </c>
      <c r="B2256" s="7">
        <v>44143</v>
      </c>
      <c r="C2256" s="6" t="s">
        <v>2259</v>
      </c>
      <c r="D2256" s="6" t="s">
        <v>114</v>
      </c>
      <c r="E2256" s="6" t="s">
        <v>22</v>
      </c>
      <c r="F2256" s="6"/>
      <c r="G2256" s="6"/>
      <c r="H2256" s="6">
        <v>1</v>
      </c>
      <c r="I2256" s="6"/>
      <c r="J2256" s="6"/>
      <c r="K2256" s="6"/>
      <c r="L2256" s="6"/>
      <c r="M2256" s="6"/>
      <c r="N2256" s="6"/>
      <c r="O2256" s="6"/>
      <c r="P2256" s="6">
        <v>10</v>
      </c>
      <c r="Q2256" s="6"/>
      <c r="R2256" s="76" t="s">
        <v>824</v>
      </c>
      <c r="S2256" s="8" t="s">
        <v>2265</v>
      </c>
    </row>
    <row r="2257" spans="1:19">
      <c r="A2257" s="6"/>
      <c r="B2257" s="7"/>
      <c r="C2257" s="6" t="s">
        <v>2260</v>
      </c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76" t="s">
        <v>2246</v>
      </c>
      <c r="S2257" s="8" t="s">
        <v>2135</v>
      </c>
    </row>
    <row r="2258" spans="1:19">
      <c r="A2258" s="6"/>
      <c r="B2258" s="7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76"/>
      <c r="S2258" s="8" t="s">
        <v>2266</v>
      </c>
    </row>
    <row r="2259" spans="1:19">
      <c r="A2259" s="6"/>
      <c r="B2259" s="7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76" t="s">
        <v>2261</v>
      </c>
      <c r="S2259" s="8" t="s">
        <v>2267</v>
      </c>
    </row>
    <row r="2260" spans="1:19">
      <c r="A2260" s="6"/>
      <c r="B2260" s="7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76" t="s">
        <v>2262</v>
      </c>
      <c r="S2260" s="8" t="s">
        <v>2268</v>
      </c>
    </row>
    <row r="2261" spans="1:19">
      <c r="A2261" s="6"/>
      <c r="B2261" s="7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76" t="s">
        <v>2263</v>
      </c>
      <c r="S2261" s="8" t="s">
        <v>2269</v>
      </c>
    </row>
    <row r="2262" spans="1:19">
      <c r="A2262" s="6"/>
      <c r="B2262" s="7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76" t="s">
        <v>2264</v>
      </c>
      <c r="S2262" s="8" t="s">
        <v>2270</v>
      </c>
    </row>
    <row r="2263" spans="1:19">
      <c r="A2263" s="6"/>
      <c r="B2263" s="7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76"/>
      <c r="S2263" s="8"/>
    </row>
    <row r="2264" spans="1:19">
      <c r="A2264" s="6">
        <v>7</v>
      </c>
      <c r="B2264" s="7">
        <v>44144</v>
      </c>
      <c r="C2264" s="6" t="s">
        <v>839</v>
      </c>
      <c r="D2264" s="6" t="s">
        <v>680</v>
      </c>
      <c r="E2264" s="6" t="s">
        <v>52</v>
      </c>
      <c r="F2264" s="6"/>
      <c r="G2264" s="6"/>
      <c r="H2264" s="6">
        <v>1</v>
      </c>
      <c r="I2264" s="6"/>
      <c r="J2264" s="6"/>
      <c r="K2264" s="6"/>
      <c r="L2264" s="6"/>
      <c r="M2264" s="6"/>
      <c r="N2264" s="6"/>
      <c r="O2264" s="6"/>
      <c r="P2264" s="6">
        <v>1</v>
      </c>
      <c r="Q2264" s="6"/>
      <c r="R2264" s="76" t="s">
        <v>824</v>
      </c>
      <c r="S2264" s="8" t="s">
        <v>2272</v>
      </c>
    </row>
    <row r="2265" spans="1:19">
      <c r="A2265" s="6"/>
      <c r="B2265" s="7"/>
      <c r="C2265" s="6" t="s">
        <v>679</v>
      </c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76" t="s">
        <v>23</v>
      </c>
      <c r="S2265" s="8" t="s">
        <v>2273</v>
      </c>
    </row>
    <row r="2266" spans="1:19">
      <c r="A2266" s="6"/>
      <c r="B2266" s="7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76" t="s">
        <v>2271</v>
      </c>
      <c r="S2266" s="8" t="s">
        <v>2274</v>
      </c>
    </row>
    <row r="2267" spans="1:19">
      <c r="A2267" s="6"/>
      <c r="B2267" s="7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76"/>
      <c r="S2267" s="8" t="s">
        <v>2275</v>
      </c>
    </row>
    <row r="2268" spans="1:19">
      <c r="A2268" s="6"/>
      <c r="B2268" s="7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76"/>
      <c r="S2268" s="8"/>
    </row>
    <row r="2269" spans="1:19">
      <c r="A2269" s="6">
        <v>8</v>
      </c>
      <c r="B2269" s="7">
        <v>44145</v>
      </c>
      <c r="C2269" s="6" t="s">
        <v>2276</v>
      </c>
      <c r="D2269" s="6" t="s">
        <v>51</v>
      </c>
      <c r="E2269" s="6" t="s">
        <v>52</v>
      </c>
      <c r="F2269" s="6"/>
      <c r="G2269" s="6"/>
      <c r="H2269" s="6"/>
      <c r="I2269" s="6"/>
      <c r="J2269" s="6">
        <v>1</v>
      </c>
      <c r="K2269" s="6"/>
      <c r="L2269" s="6"/>
      <c r="M2269" s="6"/>
      <c r="N2269" s="6"/>
      <c r="O2269" s="6"/>
      <c r="P2269" s="6"/>
      <c r="Q2269" s="6"/>
      <c r="R2269" s="76" t="s">
        <v>824</v>
      </c>
      <c r="S2269" s="8" t="s">
        <v>2279</v>
      </c>
    </row>
    <row r="2270" spans="1:19">
      <c r="A2270" s="6"/>
      <c r="B2270" s="7"/>
      <c r="C2270" s="6" t="s">
        <v>2277</v>
      </c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76" t="s">
        <v>23</v>
      </c>
      <c r="S2270" s="8" t="s">
        <v>2280</v>
      </c>
    </row>
    <row r="2271" spans="1:19">
      <c r="A2271" s="6"/>
      <c r="B2271" s="7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76" t="s">
        <v>2278</v>
      </c>
      <c r="S2271" s="8" t="s">
        <v>2281</v>
      </c>
    </row>
    <row r="2272" spans="1:19">
      <c r="A2272" s="6"/>
      <c r="B2272" s="7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76"/>
      <c r="S2272" s="8" t="s">
        <v>2282</v>
      </c>
    </row>
    <row r="2273" spans="1:19">
      <c r="A2273" s="6"/>
      <c r="B2273" s="7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76"/>
      <c r="S2273" s="8"/>
    </row>
    <row r="2274" spans="1:19">
      <c r="A2274" s="6"/>
      <c r="B2274" s="7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76"/>
      <c r="S2274" s="8"/>
    </row>
    <row r="2275" spans="1:19">
      <c r="A2275" s="6"/>
      <c r="B2275" s="7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76"/>
      <c r="S2275" s="8"/>
    </row>
    <row r="2276" spans="1:19">
      <c r="A2276" s="6"/>
      <c r="B2276" s="7"/>
      <c r="C2276" s="6"/>
      <c r="D2276" s="6"/>
      <c r="E2276" s="6" t="s">
        <v>25</v>
      </c>
      <c r="F2276" s="6">
        <v>0</v>
      </c>
      <c r="G2276" s="6">
        <v>0</v>
      </c>
      <c r="H2276" s="6">
        <f>SUM(H2233:H2275)</f>
        <v>5</v>
      </c>
      <c r="I2276" s="6">
        <f ca="1">SUM(I2231:I2290)</f>
        <v>1</v>
      </c>
      <c r="J2276" s="6">
        <f ca="1">SUM(J2231:J2290)</f>
        <v>3</v>
      </c>
      <c r="K2276" s="6">
        <f ca="1">SUM(K2231:K2290)</f>
        <v>0</v>
      </c>
      <c r="L2276" s="6">
        <f ca="1">SUM(L2231:L2290)</f>
        <v>0</v>
      </c>
      <c r="M2276" s="95">
        <f ca="1">SUM(M2199:M2290)</f>
        <v>0</v>
      </c>
      <c r="N2276" s="6"/>
      <c r="O2276" s="6"/>
      <c r="P2276" s="6">
        <f>SUM(P2232:P2275)</f>
        <v>20</v>
      </c>
      <c r="Q2276" s="6"/>
      <c r="R2276" s="76"/>
      <c r="S2276" s="8"/>
    </row>
    <row r="2277" spans="1:19">
      <c r="A2277" s="6"/>
      <c r="B2277" s="7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95"/>
      <c r="N2277" s="6"/>
      <c r="O2277" s="6"/>
      <c r="P2277" s="6"/>
      <c r="Q2277" s="6"/>
      <c r="R2277" s="76"/>
      <c r="S2277" s="8"/>
    </row>
    <row r="2278" spans="1:19">
      <c r="A2278" s="6"/>
      <c r="B2278" s="7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95"/>
      <c r="N2278" s="6"/>
      <c r="O2278" s="6"/>
      <c r="P2278" s="6"/>
      <c r="Q2278" s="6"/>
      <c r="R2278" s="76"/>
      <c r="S2278" s="8"/>
    </row>
    <row r="2279" spans="1:19">
      <c r="A2279" s="52"/>
      <c r="B2279" s="53"/>
      <c r="C2279" s="52"/>
      <c r="D2279" s="52"/>
      <c r="E2279" s="52"/>
      <c r="F2279" s="52"/>
      <c r="G2279" s="52"/>
      <c r="H2279" s="52"/>
      <c r="I2279" s="52"/>
      <c r="J2279" s="52"/>
      <c r="K2279" s="52"/>
      <c r="L2279" s="52"/>
      <c r="M2279" s="159"/>
      <c r="N2279" s="52"/>
      <c r="O2279" s="52"/>
      <c r="P2279" s="52"/>
      <c r="Q2279" s="52"/>
      <c r="R2279" s="150"/>
      <c r="S2279" s="80"/>
    </row>
    <row r="2280" spans="1:19">
      <c r="A2280" s="52"/>
      <c r="B2280" s="53"/>
      <c r="C2280" s="52"/>
      <c r="D2280" s="52"/>
      <c r="E2280" s="52"/>
      <c r="F2280" s="52"/>
      <c r="G2280" s="52"/>
      <c r="H2280" s="52"/>
      <c r="I2280" s="52"/>
      <c r="J2280" s="52"/>
      <c r="K2280" s="52"/>
      <c r="L2280" s="52"/>
      <c r="M2280" s="159"/>
      <c r="N2280" s="52"/>
      <c r="O2280" s="52"/>
      <c r="P2280" s="52"/>
      <c r="Q2280" s="52"/>
      <c r="R2280" s="150"/>
      <c r="S2280" s="80"/>
    </row>
    <row r="2281" spans="1:19">
      <c r="A2281" s="52"/>
      <c r="B2281" s="53"/>
      <c r="C2281" s="52"/>
      <c r="D2281" s="52"/>
      <c r="E2281" s="52"/>
      <c r="F2281" s="52"/>
      <c r="G2281" s="52"/>
      <c r="H2281" s="52"/>
      <c r="I2281" s="52"/>
      <c r="J2281" s="52"/>
      <c r="K2281" s="52"/>
      <c r="L2281" s="52"/>
      <c r="M2281" s="159"/>
      <c r="N2281" s="52"/>
      <c r="O2281" s="52"/>
      <c r="P2281" s="52"/>
      <c r="Q2281" s="52"/>
      <c r="R2281" s="150"/>
      <c r="S2281" s="80"/>
    </row>
    <row r="2282" spans="1:19">
      <c r="A2282" s="52"/>
      <c r="B2282" s="53"/>
      <c r="C2282" s="52"/>
      <c r="D2282" s="52"/>
      <c r="E2282" s="52"/>
      <c r="F2282" s="52"/>
      <c r="G2282" s="52"/>
      <c r="H2282" s="52"/>
      <c r="I2282" s="52"/>
      <c r="J2282" s="52"/>
      <c r="K2282" s="52"/>
      <c r="L2282" s="52"/>
      <c r="M2282" s="52"/>
      <c r="N2282" s="52"/>
      <c r="O2282" s="52"/>
      <c r="P2282" s="52"/>
      <c r="Q2282" s="52"/>
      <c r="R2282" s="150"/>
      <c r="S2282" s="80"/>
    </row>
    <row r="2283" spans="1:19" ht="15" thickBot="1">
      <c r="A2283" s="10" t="s">
        <v>2</v>
      </c>
      <c r="B2283" s="10" t="s">
        <v>3</v>
      </c>
      <c r="C2283" s="10" t="s">
        <v>4</v>
      </c>
      <c r="D2283" s="10" t="s">
        <v>5</v>
      </c>
      <c r="E2283" s="10" t="s">
        <v>6</v>
      </c>
      <c r="F2283" s="10" t="s">
        <v>7</v>
      </c>
      <c r="G2283" s="10" t="s">
        <v>8</v>
      </c>
      <c r="H2283" s="10" t="s">
        <v>9</v>
      </c>
      <c r="I2283" s="10" t="s">
        <v>10</v>
      </c>
      <c r="J2283" s="10" t="s">
        <v>11</v>
      </c>
      <c r="K2283" s="10" t="s">
        <v>12</v>
      </c>
      <c r="L2283" s="10" t="s">
        <v>13</v>
      </c>
      <c r="M2283" s="10" t="s">
        <v>14</v>
      </c>
      <c r="N2283" s="11" t="s">
        <v>15</v>
      </c>
      <c r="O2283" s="10" t="s">
        <v>16</v>
      </c>
      <c r="P2283" s="10" t="s">
        <v>1954</v>
      </c>
      <c r="Q2283" s="10" t="s">
        <v>1955</v>
      </c>
      <c r="R2283" s="10" t="s">
        <v>17</v>
      </c>
      <c r="S2283" s="10" t="s">
        <v>18</v>
      </c>
    </row>
    <row r="2284" spans="1:19" ht="15" thickTop="1">
      <c r="A2284" s="51"/>
      <c r="B2284" s="157"/>
      <c r="C2284" s="51"/>
      <c r="D2284" s="51"/>
      <c r="E2284" s="51"/>
      <c r="F2284" s="51"/>
      <c r="G2284" s="51"/>
      <c r="H2284" s="51"/>
      <c r="I2284" s="51"/>
      <c r="J2284" s="51"/>
      <c r="K2284" s="51"/>
      <c r="L2284" s="51"/>
      <c r="M2284" s="51"/>
      <c r="N2284" s="51"/>
      <c r="O2284" s="51"/>
      <c r="P2284" s="51"/>
      <c r="Q2284" s="51"/>
      <c r="R2284" s="158"/>
      <c r="S2284" s="158"/>
    </row>
    <row r="2285" spans="1:19">
      <c r="A2285" s="6">
        <v>9</v>
      </c>
      <c r="B2285" s="7">
        <v>44145</v>
      </c>
      <c r="C2285" s="6" t="s">
        <v>2299</v>
      </c>
      <c r="D2285" s="6" t="s">
        <v>1613</v>
      </c>
      <c r="E2285" s="6" t="s">
        <v>20</v>
      </c>
      <c r="F2285" s="6"/>
      <c r="G2285" s="6"/>
      <c r="H2285" s="6"/>
      <c r="I2285" s="6">
        <v>1</v>
      </c>
      <c r="J2285" s="6"/>
      <c r="K2285" s="6"/>
      <c r="L2285" s="6"/>
      <c r="M2285" s="6"/>
      <c r="N2285" s="6">
        <v>1</v>
      </c>
      <c r="O2285" s="6"/>
      <c r="P2285" s="6">
        <v>3</v>
      </c>
      <c r="Q2285" s="6"/>
      <c r="R2285" s="76" t="s">
        <v>2301</v>
      </c>
      <c r="S2285" s="151" t="s">
        <v>2303</v>
      </c>
    </row>
    <row r="2286" spans="1:19">
      <c r="A2286" s="6"/>
      <c r="B2286" s="45"/>
      <c r="C2286" s="6" t="s">
        <v>2300</v>
      </c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76" t="s">
        <v>23</v>
      </c>
      <c r="S2286" s="8" t="s">
        <v>2304</v>
      </c>
    </row>
    <row r="2287" spans="1:19">
      <c r="A2287" s="6"/>
      <c r="B2287" s="45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8" t="s">
        <v>2302</v>
      </c>
      <c r="S2287" s="8" t="s">
        <v>2305</v>
      </c>
    </row>
    <row r="2288" spans="1:19">
      <c r="A2288" s="6"/>
      <c r="B2288" s="45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8" t="s">
        <v>2308</v>
      </c>
      <c r="S2288" s="8" t="s">
        <v>2306</v>
      </c>
    </row>
    <row r="2289" spans="1:19">
      <c r="A2289" s="6"/>
      <c r="B2289" s="45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8"/>
      <c r="S2289" s="8" t="s">
        <v>2307</v>
      </c>
    </row>
    <row r="2290" spans="1:19">
      <c r="A2290" s="6"/>
      <c r="B2290" s="45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8"/>
      <c r="S2290" s="8" t="s">
        <v>2309</v>
      </c>
    </row>
    <row r="2291" spans="1:19">
      <c r="A2291" s="6"/>
      <c r="B2291" s="7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8"/>
      <c r="S2291" s="6"/>
    </row>
    <row r="2292" spans="1:19" ht="15.75" customHeight="1">
      <c r="A2292" s="6">
        <v>10</v>
      </c>
      <c r="B2292" s="7">
        <v>44146</v>
      </c>
      <c r="C2292" s="6" t="s">
        <v>2287</v>
      </c>
      <c r="D2292" s="6" t="s">
        <v>552</v>
      </c>
      <c r="E2292" s="6" t="s">
        <v>553</v>
      </c>
      <c r="F2292" s="6"/>
      <c r="G2292" s="6"/>
      <c r="H2292" s="6"/>
      <c r="I2292" s="6"/>
      <c r="J2292" s="6">
        <v>1</v>
      </c>
      <c r="K2292" s="6"/>
      <c r="L2292" s="6"/>
      <c r="M2292" s="6"/>
      <c r="N2292" s="6"/>
      <c r="O2292" s="6"/>
      <c r="P2292" s="6">
        <v>5</v>
      </c>
      <c r="Q2292" s="6"/>
      <c r="R2292" s="76" t="s">
        <v>824</v>
      </c>
      <c r="S2292" s="8" t="s">
        <v>2292</v>
      </c>
    </row>
    <row r="2293" spans="1:19">
      <c r="A2293" s="6"/>
      <c r="B2293" s="7"/>
      <c r="C2293" s="6" t="s">
        <v>2288</v>
      </c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76" t="s">
        <v>23</v>
      </c>
      <c r="S2293" s="8" t="s">
        <v>2293</v>
      </c>
    </row>
    <row r="2294" spans="1:19">
      <c r="A2294" s="6"/>
      <c r="B2294" s="7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8" t="s">
        <v>2289</v>
      </c>
      <c r="S2294" s="8" t="s">
        <v>2294</v>
      </c>
    </row>
    <row r="2295" spans="1:19">
      <c r="A2295" s="6"/>
      <c r="B2295" s="7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8" t="s">
        <v>2290</v>
      </c>
      <c r="S2295" s="8" t="s">
        <v>2295</v>
      </c>
    </row>
    <row r="2296" spans="1:19">
      <c r="A2296" s="6"/>
      <c r="B2296" s="7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8" t="s">
        <v>2291</v>
      </c>
      <c r="S2296" s="8" t="s">
        <v>2296</v>
      </c>
    </row>
    <row r="2297" spans="1:19">
      <c r="A2297" s="6"/>
      <c r="B2297" s="7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76" t="s">
        <v>2298</v>
      </c>
      <c r="S2297" s="8" t="s">
        <v>2297</v>
      </c>
    </row>
    <row r="2298" spans="1:19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8"/>
      <c r="S2298" s="8"/>
    </row>
    <row r="2299" spans="1:19">
      <c r="A2299" s="6">
        <v>11</v>
      </c>
      <c r="B2299" s="7">
        <v>44149</v>
      </c>
      <c r="C2299" s="6" t="s">
        <v>230</v>
      </c>
      <c r="D2299" s="6" t="s">
        <v>872</v>
      </c>
      <c r="E2299" s="6" t="s">
        <v>873</v>
      </c>
      <c r="F2299" s="6"/>
      <c r="G2299" s="6"/>
      <c r="H2299" s="6"/>
      <c r="I2299" s="6"/>
      <c r="J2299" s="6">
        <v>1</v>
      </c>
      <c r="K2299" s="6"/>
      <c r="L2299" s="6"/>
      <c r="M2299" s="6"/>
      <c r="N2299" s="6"/>
      <c r="O2299" s="6"/>
      <c r="P2299" s="6">
        <v>10</v>
      </c>
      <c r="Q2299" s="6"/>
      <c r="R2299" s="76" t="s">
        <v>824</v>
      </c>
      <c r="S2299" s="8" t="s">
        <v>2312</v>
      </c>
    </row>
    <row r="2300" spans="1:19">
      <c r="A2300" s="6"/>
      <c r="B2300" s="7"/>
      <c r="C2300" s="6" t="s">
        <v>2310</v>
      </c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76" t="s">
        <v>23</v>
      </c>
      <c r="S2300" s="8" t="s">
        <v>2313</v>
      </c>
    </row>
    <row r="2301" spans="1:19">
      <c r="A2301" s="6"/>
      <c r="B2301" s="7"/>
      <c r="C2301" s="6"/>
      <c r="D2301" s="15"/>
      <c r="E2301" s="15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76" t="s">
        <v>2311</v>
      </c>
      <c r="S2301" s="8" t="s">
        <v>2314</v>
      </c>
    </row>
    <row r="2302" spans="1:19">
      <c r="A2302" s="6"/>
      <c r="B2302" s="7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8"/>
      <c r="S2302" s="8" t="s">
        <v>2315</v>
      </c>
    </row>
    <row r="2303" spans="1:19">
      <c r="A2303" s="6"/>
      <c r="B2303" s="7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76"/>
      <c r="S2303" s="8" t="s">
        <v>2316</v>
      </c>
    </row>
    <row r="2304" spans="1:19">
      <c r="A2304" s="6"/>
      <c r="B2304" s="45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76"/>
      <c r="S2304" s="6"/>
    </row>
    <row r="2305" spans="1:19">
      <c r="A2305" s="6">
        <v>12</v>
      </c>
      <c r="B2305" s="7">
        <v>44153</v>
      </c>
      <c r="C2305" s="6" t="s">
        <v>2317</v>
      </c>
      <c r="D2305" s="6" t="s">
        <v>51</v>
      </c>
      <c r="E2305" s="6" t="s">
        <v>52</v>
      </c>
      <c r="F2305" s="6"/>
      <c r="G2305" s="6"/>
      <c r="H2305" s="6"/>
      <c r="I2305" s="6">
        <v>1</v>
      </c>
      <c r="J2305" s="6"/>
      <c r="K2305" s="6"/>
      <c r="L2305" s="6"/>
      <c r="M2305" s="6"/>
      <c r="N2305" s="6"/>
      <c r="O2305" s="6"/>
      <c r="P2305" s="6">
        <v>6</v>
      </c>
      <c r="Q2305" s="6"/>
      <c r="R2305" s="76" t="s">
        <v>824</v>
      </c>
      <c r="S2305" s="8" t="s">
        <v>2319</v>
      </c>
    </row>
    <row r="2306" spans="1:19">
      <c r="A2306" s="6"/>
      <c r="B2306" s="7"/>
      <c r="C2306" s="6" t="s">
        <v>1555</v>
      </c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76" t="s">
        <v>23</v>
      </c>
      <c r="S2306" s="8" t="s">
        <v>2320</v>
      </c>
    </row>
    <row r="2307" spans="1:19">
      <c r="A2307" s="6"/>
      <c r="B2307" s="7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76" t="s">
        <v>2318</v>
      </c>
      <c r="S2307" s="8" t="s">
        <v>2321</v>
      </c>
    </row>
    <row r="2308" spans="1:19">
      <c r="A2308" s="6"/>
      <c r="B2308" s="7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76"/>
      <c r="S2308" s="8" t="s">
        <v>2322</v>
      </c>
    </row>
    <row r="2309" spans="1:19">
      <c r="A2309" s="6"/>
      <c r="B2309" s="7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76"/>
      <c r="S2309" s="8"/>
    </row>
    <row r="2310" spans="1:19">
      <c r="A2310" s="6">
        <v>13</v>
      </c>
      <c r="B2310" s="7">
        <v>44154</v>
      </c>
      <c r="C2310" s="6" t="s">
        <v>2323</v>
      </c>
      <c r="D2310" s="8" t="s">
        <v>2407</v>
      </c>
      <c r="E2310" s="6" t="s">
        <v>177</v>
      </c>
      <c r="F2310" s="6">
        <v>1</v>
      </c>
      <c r="G2310" s="6"/>
      <c r="H2310" s="6"/>
      <c r="I2310" s="6"/>
      <c r="J2310" s="6"/>
      <c r="K2310" s="6"/>
      <c r="L2310" s="6"/>
      <c r="M2310" s="6"/>
      <c r="N2310" s="6"/>
      <c r="O2310" s="6"/>
      <c r="P2310" s="6">
        <v>788</v>
      </c>
      <c r="Q2310" s="6"/>
      <c r="R2310" s="76" t="s">
        <v>824</v>
      </c>
      <c r="S2310" s="8" t="s">
        <v>2324</v>
      </c>
    </row>
    <row r="2311" spans="1:19">
      <c r="A2311" s="6"/>
      <c r="B2311" s="7"/>
      <c r="C2311" s="6"/>
      <c r="D2311" s="8" t="s">
        <v>2408</v>
      </c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76" t="s">
        <v>23</v>
      </c>
      <c r="S2311" s="8" t="s">
        <v>2325</v>
      </c>
    </row>
    <row r="2312" spans="1:19">
      <c r="A2312" s="6"/>
      <c r="B2312" s="7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76"/>
      <c r="S2312" s="78" t="s">
        <v>2326</v>
      </c>
    </row>
    <row r="2313" spans="1:19">
      <c r="A2313" s="6"/>
      <c r="B2313" s="7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76"/>
      <c r="S2313" s="8" t="s">
        <v>2327</v>
      </c>
    </row>
    <row r="2314" spans="1:19">
      <c r="A2314" s="6"/>
      <c r="B2314" s="7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76"/>
      <c r="S2314" s="8" t="s">
        <v>2328</v>
      </c>
    </row>
    <row r="2315" spans="1:19">
      <c r="A2315" s="6"/>
      <c r="B2315" s="7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76"/>
      <c r="S2315" s="8" t="s">
        <v>2329</v>
      </c>
    </row>
    <row r="2316" spans="1:19">
      <c r="A2316" s="6"/>
      <c r="B2316" s="7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76"/>
      <c r="S2316" s="8" t="s">
        <v>2330</v>
      </c>
    </row>
    <row r="2317" spans="1:19">
      <c r="A2317" s="6"/>
      <c r="B2317" s="7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76"/>
      <c r="S2317" s="8" t="s">
        <v>2331</v>
      </c>
    </row>
    <row r="2318" spans="1:19">
      <c r="A2318" s="6"/>
      <c r="B2318" s="7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76"/>
      <c r="S2318" s="8" t="s">
        <v>2332</v>
      </c>
    </row>
    <row r="2319" spans="1:19">
      <c r="A2319" s="6"/>
      <c r="B2319" s="7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76"/>
      <c r="S2319" s="8" t="s">
        <v>2333</v>
      </c>
    </row>
    <row r="2320" spans="1:19">
      <c r="A2320" s="6"/>
      <c r="B2320" s="7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76"/>
      <c r="S2320" s="78" t="s">
        <v>2334</v>
      </c>
    </row>
    <row r="2321" spans="1:19">
      <c r="A2321" s="6"/>
      <c r="B2321" s="7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76"/>
      <c r="S2321" s="8" t="s">
        <v>2335</v>
      </c>
    </row>
    <row r="2322" spans="1:19">
      <c r="A2322" s="6"/>
      <c r="B2322" s="7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76"/>
      <c r="S2322" s="8" t="s">
        <v>2336</v>
      </c>
    </row>
    <row r="2323" spans="1:19">
      <c r="A2323" s="6"/>
      <c r="B2323" s="7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76"/>
      <c r="S2323" s="8" t="s">
        <v>2337</v>
      </c>
    </row>
    <row r="2324" spans="1:19">
      <c r="A2324" s="6"/>
      <c r="B2324" s="7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76"/>
      <c r="S2324" s="8" t="s">
        <v>2338</v>
      </c>
    </row>
    <row r="2325" spans="1:19">
      <c r="A2325" s="6"/>
      <c r="B2325" s="7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76"/>
      <c r="S2325" s="8" t="s">
        <v>2339</v>
      </c>
    </row>
    <row r="2326" spans="1:19">
      <c r="A2326" s="6"/>
      <c r="B2326" s="7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76"/>
      <c r="S2326" s="8"/>
    </row>
    <row r="2327" spans="1:19">
      <c r="A2327" s="15"/>
      <c r="B2327" s="15"/>
      <c r="C2327" s="16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6"/>
    </row>
    <row r="2328" spans="1:19">
      <c r="A2328" s="15"/>
      <c r="B2328" s="15"/>
      <c r="C2328" s="16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6"/>
    </row>
    <row r="2329" spans="1:19" s="9" customFormat="1">
      <c r="A2329" s="16"/>
      <c r="B2329" s="16"/>
      <c r="C2329" s="16"/>
      <c r="D2329" s="16"/>
      <c r="E2329" s="98" t="s">
        <v>25</v>
      </c>
      <c r="F2329" s="98">
        <f>SUM(F2285:F2328)</f>
        <v>1</v>
      </c>
      <c r="G2329" s="98">
        <v>0</v>
      </c>
      <c r="H2329" s="98">
        <v>0</v>
      </c>
      <c r="I2329" s="98">
        <f>SUM(I2285:I2328)</f>
        <v>2</v>
      </c>
      <c r="J2329" s="98">
        <f>SUM(J2285:J2328)</f>
        <v>2</v>
      </c>
      <c r="K2329" s="98">
        <v>0</v>
      </c>
      <c r="L2329" s="98">
        <v>0</v>
      </c>
      <c r="M2329" s="98">
        <v>0</v>
      </c>
      <c r="N2329" s="98">
        <f>SUM(N2285:N2328)</f>
        <v>1</v>
      </c>
      <c r="O2329" s="98">
        <v>0</v>
      </c>
      <c r="P2329" s="98">
        <f>SUM(P2285:P2328)</f>
        <v>812</v>
      </c>
      <c r="Q2329" s="98">
        <v>0</v>
      </c>
      <c r="R2329" s="16"/>
      <c r="S2329" s="16"/>
    </row>
    <row r="2330" spans="1:19">
      <c r="A2330" s="15"/>
      <c r="B2330" s="15"/>
      <c r="C2330" s="16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6"/>
    </row>
    <row r="2331" spans="1:19">
      <c r="A2331" s="15"/>
      <c r="B2331" s="15"/>
      <c r="C2331" s="16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6"/>
    </row>
    <row r="2333" spans="1:19">
      <c r="A2333" s="52"/>
      <c r="B2333" s="53"/>
      <c r="C2333" s="52"/>
      <c r="D2333" s="52"/>
      <c r="E2333" s="52"/>
      <c r="F2333" s="52"/>
      <c r="G2333" s="52"/>
      <c r="H2333" s="52"/>
      <c r="I2333" s="52"/>
      <c r="J2333" s="52"/>
      <c r="K2333" s="52"/>
      <c r="L2333" s="52"/>
      <c r="M2333" s="52"/>
      <c r="N2333" s="52"/>
      <c r="O2333" s="52"/>
      <c r="P2333" s="52"/>
      <c r="Q2333" s="52"/>
      <c r="R2333" s="161"/>
      <c r="S2333" s="80"/>
    </row>
    <row r="2334" spans="1:19">
      <c r="A2334" s="52"/>
      <c r="B2334" s="53"/>
      <c r="C2334" s="52"/>
      <c r="D2334" s="52"/>
      <c r="E2334" s="52"/>
      <c r="F2334" s="52"/>
      <c r="G2334" s="52"/>
      <c r="H2334" s="52"/>
      <c r="I2334" s="52"/>
      <c r="J2334" s="52"/>
      <c r="K2334" s="52"/>
      <c r="L2334" s="52"/>
      <c r="M2334" s="52"/>
      <c r="N2334" s="52"/>
      <c r="O2334" s="52"/>
      <c r="P2334" s="52"/>
      <c r="Q2334" s="52"/>
      <c r="R2334" s="161"/>
      <c r="S2334" s="80"/>
    </row>
    <row r="2335" spans="1:19">
      <c r="A2335" s="52"/>
      <c r="B2335" s="53"/>
      <c r="C2335" s="52"/>
      <c r="D2335" s="52"/>
      <c r="E2335" s="52"/>
      <c r="F2335" s="52"/>
      <c r="G2335" s="52"/>
      <c r="H2335" s="52"/>
      <c r="I2335" s="52"/>
      <c r="J2335" s="52"/>
      <c r="K2335" s="52"/>
      <c r="L2335" s="52"/>
      <c r="M2335" s="52"/>
      <c r="N2335" s="52"/>
      <c r="O2335" s="52"/>
      <c r="P2335" s="52"/>
      <c r="Q2335" s="52"/>
      <c r="R2335" s="161"/>
      <c r="S2335" s="80"/>
    </row>
    <row r="2336" spans="1:19" ht="15" thickBot="1">
      <c r="A2336" s="10" t="s">
        <v>2</v>
      </c>
      <c r="B2336" s="162" t="s">
        <v>3</v>
      </c>
      <c r="C2336" s="10" t="s">
        <v>4</v>
      </c>
      <c r="D2336" s="10" t="s">
        <v>5</v>
      </c>
      <c r="E2336" s="10" t="s">
        <v>6</v>
      </c>
      <c r="F2336" s="10" t="s">
        <v>7</v>
      </c>
      <c r="G2336" s="10" t="s">
        <v>8</v>
      </c>
      <c r="H2336" s="10" t="s">
        <v>9</v>
      </c>
      <c r="I2336" s="10" t="s">
        <v>10</v>
      </c>
      <c r="J2336" s="10" t="s">
        <v>11</v>
      </c>
      <c r="K2336" s="10" t="s">
        <v>12</v>
      </c>
      <c r="L2336" s="10" t="s">
        <v>13</v>
      </c>
      <c r="M2336" s="10" t="s">
        <v>14</v>
      </c>
      <c r="N2336" s="11" t="s">
        <v>15</v>
      </c>
      <c r="O2336" s="10" t="s">
        <v>16</v>
      </c>
      <c r="P2336" s="10" t="s">
        <v>1954</v>
      </c>
      <c r="Q2336" s="10" t="s">
        <v>1955</v>
      </c>
      <c r="R2336" s="10" t="s">
        <v>17</v>
      </c>
      <c r="S2336" s="10" t="s">
        <v>18</v>
      </c>
    </row>
    <row r="2337" spans="1:19" ht="15" thickTop="1">
      <c r="A2337" s="51"/>
      <c r="B2337" s="157"/>
      <c r="C2337" s="51"/>
      <c r="D2337" s="51"/>
      <c r="E2337" s="51"/>
      <c r="F2337" s="51"/>
      <c r="G2337" s="51"/>
      <c r="H2337" s="51"/>
      <c r="I2337" s="51"/>
      <c r="J2337" s="51"/>
      <c r="K2337" s="51"/>
      <c r="L2337" s="51"/>
      <c r="M2337" s="51"/>
      <c r="N2337" s="51"/>
      <c r="O2337" s="51"/>
      <c r="P2337" s="51"/>
      <c r="Q2337" s="51"/>
      <c r="R2337" s="160"/>
      <c r="S2337" s="158"/>
    </row>
    <row r="2338" spans="1:19">
      <c r="A2338" s="6">
        <v>14</v>
      </c>
      <c r="B2338" s="7">
        <v>44154</v>
      </c>
      <c r="C2338" s="6" t="s">
        <v>2340</v>
      </c>
      <c r="D2338" s="6" t="s">
        <v>2342</v>
      </c>
      <c r="E2338" s="6" t="s">
        <v>177</v>
      </c>
      <c r="F2338" s="6">
        <v>1</v>
      </c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76" t="s">
        <v>824</v>
      </c>
      <c r="S2338" s="8" t="s">
        <v>2343</v>
      </c>
    </row>
    <row r="2339" spans="1:19">
      <c r="A2339" s="6"/>
      <c r="B2339" s="7"/>
      <c r="C2339" s="6" t="s">
        <v>2341</v>
      </c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76" t="s">
        <v>23</v>
      </c>
      <c r="S2339" s="8" t="s">
        <v>2401</v>
      </c>
    </row>
    <row r="2340" spans="1:19">
      <c r="A2340" s="6"/>
      <c r="B2340" s="7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8" t="s">
        <v>2400</v>
      </c>
    </row>
    <row r="2341" spans="1:19">
      <c r="A2341" s="6"/>
      <c r="B2341" s="7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74"/>
      <c r="S2341" s="8" t="s">
        <v>2399</v>
      </c>
    </row>
    <row r="2342" spans="1:19">
      <c r="A2342" s="51"/>
      <c r="B2342" s="157"/>
      <c r="C2342" s="51"/>
      <c r="D2342" s="51"/>
      <c r="E2342" s="51"/>
      <c r="F2342" s="51"/>
      <c r="G2342" s="51"/>
      <c r="H2342" s="51"/>
      <c r="I2342" s="51"/>
      <c r="J2342" s="51"/>
      <c r="K2342" s="51"/>
      <c r="L2342" s="51"/>
      <c r="M2342" s="51"/>
      <c r="N2342" s="51"/>
      <c r="O2342" s="51"/>
      <c r="P2342" s="51"/>
      <c r="Q2342" s="51"/>
      <c r="R2342" s="160"/>
      <c r="S2342" s="158"/>
    </row>
    <row r="2343" spans="1:19">
      <c r="A2343" s="6"/>
      <c r="B2343" s="7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8" t="s">
        <v>2369</v>
      </c>
      <c r="S2343" s="8" t="s">
        <v>2347</v>
      </c>
    </row>
    <row r="2344" spans="1:19">
      <c r="A2344" s="6"/>
      <c r="B2344" s="7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8" t="s">
        <v>2370</v>
      </c>
      <c r="S2344" s="8" t="s">
        <v>2348</v>
      </c>
    </row>
    <row r="2345" spans="1:19">
      <c r="A2345" s="6"/>
      <c r="B2345" s="7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152" t="s">
        <v>2371</v>
      </c>
      <c r="S2345" s="8" t="s">
        <v>2349</v>
      </c>
    </row>
    <row r="2346" spans="1:19">
      <c r="A2346" s="6"/>
      <c r="B2346" s="7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8" t="s">
        <v>2372</v>
      </c>
      <c r="S2346" s="8" t="s">
        <v>2350</v>
      </c>
    </row>
    <row r="2347" spans="1:19">
      <c r="A2347" s="6"/>
      <c r="B2347" s="7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8" t="s">
        <v>2373</v>
      </c>
      <c r="S2347" s="8" t="s">
        <v>2352</v>
      </c>
    </row>
    <row r="2348" spans="1:19">
      <c r="A2348" s="6"/>
      <c r="B2348" s="7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8" t="s">
        <v>2374</v>
      </c>
      <c r="S2348" s="8" t="s">
        <v>2351</v>
      </c>
    </row>
    <row r="2349" spans="1:19">
      <c r="A2349" s="6"/>
      <c r="B2349" s="7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8" t="s">
        <v>2375</v>
      </c>
      <c r="S2349" s="8" t="s">
        <v>2353</v>
      </c>
    </row>
    <row r="2350" spans="1:19">
      <c r="A2350" s="6"/>
      <c r="B2350" s="7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8" t="s">
        <v>2376</v>
      </c>
      <c r="S2350" s="8" t="s">
        <v>2354</v>
      </c>
    </row>
    <row r="2351" spans="1:19">
      <c r="A2351" s="6"/>
      <c r="B2351" s="7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8" t="s">
        <v>2377</v>
      </c>
      <c r="S2351" s="8" t="s">
        <v>2355</v>
      </c>
    </row>
    <row r="2352" spans="1:19">
      <c r="A2352" s="6"/>
      <c r="B2352" s="7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8" t="s">
        <v>2378</v>
      </c>
      <c r="S2352" s="8" t="s">
        <v>2356</v>
      </c>
    </row>
    <row r="2353" spans="1:19">
      <c r="A2353" s="6"/>
      <c r="B2353" s="7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8" t="s">
        <v>2379</v>
      </c>
      <c r="S2353" s="8" t="s">
        <v>2357</v>
      </c>
    </row>
    <row r="2354" spans="1:19">
      <c r="A2354" s="6"/>
      <c r="B2354" s="7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8"/>
      <c r="S2354" s="6"/>
    </row>
    <row r="2355" spans="1:19">
      <c r="A2355" s="6"/>
      <c r="B2355" s="7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76" t="s">
        <v>2380</v>
      </c>
      <c r="S2355" s="8" t="s">
        <v>2358</v>
      </c>
    </row>
    <row r="2356" spans="1:19">
      <c r="A2356" s="6"/>
      <c r="B2356" s="7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76" t="s">
        <v>2381</v>
      </c>
      <c r="S2356" s="8" t="s">
        <v>2402</v>
      </c>
    </row>
    <row r="2357" spans="1:19">
      <c r="A2357" s="6"/>
      <c r="B2357" s="7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8" t="s">
        <v>2382</v>
      </c>
      <c r="S2357" s="8" t="s">
        <v>2403</v>
      </c>
    </row>
    <row r="2358" spans="1:19">
      <c r="A2358" s="6"/>
      <c r="B2358" s="7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8"/>
      <c r="S2358" s="8" t="s">
        <v>2361</v>
      </c>
    </row>
    <row r="2359" spans="1:19">
      <c r="A2359" s="6"/>
      <c r="B2359" s="7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8"/>
      <c r="S2359" s="8" t="s">
        <v>2362</v>
      </c>
    </row>
    <row r="2360" spans="1:19">
      <c r="A2360" s="6"/>
      <c r="B2360" s="7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76"/>
      <c r="S2360" s="8" t="s">
        <v>2363</v>
      </c>
    </row>
    <row r="2361" spans="1:19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8"/>
      <c r="S2361" s="8" t="s">
        <v>2364</v>
      </c>
    </row>
    <row r="2362" spans="1:19">
      <c r="A2362" s="6"/>
      <c r="B2362" s="7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76"/>
      <c r="S2362" s="8" t="s">
        <v>2365</v>
      </c>
    </row>
    <row r="2363" spans="1:19">
      <c r="A2363" s="6"/>
      <c r="B2363" s="7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76"/>
      <c r="S2363" s="8" t="s">
        <v>2366</v>
      </c>
    </row>
    <row r="2364" spans="1:19">
      <c r="A2364" s="6"/>
      <c r="B2364" s="7"/>
      <c r="C2364" s="6"/>
      <c r="D2364" s="15"/>
      <c r="E2364" s="15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76"/>
      <c r="S2364" s="8" t="s">
        <v>2367</v>
      </c>
    </row>
    <row r="2365" spans="1:19">
      <c r="A2365" s="6"/>
      <c r="B2365" s="7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8"/>
      <c r="S2365" s="8" t="s">
        <v>2368</v>
      </c>
    </row>
    <row r="2366" spans="1:19">
      <c r="A2366" s="6"/>
      <c r="B2366" s="7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76"/>
      <c r="S2366" s="8"/>
    </row>
    <row r="2367" spans="1:19">
      <c r="A2367" s="6">
        <v>15</v>
      </c>
      <c r="B2367" s="7">
        <v>44156</v>
      </c>
      <c r="C2367" s="6" t="s">
        <v>674</v>
      </c>
      <c r="D2367" s="6" t="s">
        <v>1647</v>
      </c>
      <c r="E2367" s="6" t="s">
        <v>425</v>
      </c>
      <c r="F2367" s="6"/>
      <c r="G2367" s="6"/>
      <c r="H2367" s="6"/>
      <c r="I2367" s="6"/>
      <c r="J2367" s="6">
        <v>1</v>
      </c>
      <c r="K2367" s="6"/>
      <c r="L2367" s="6"/>
      <c r="M2367" s="6"/>
      <c r="N2367" s="6"/>
      <c r="O2367" s="6"/>
      <c r="P2367" s="6">
        <v>7</v>
      </c>
      <c r="Q2367" s="6"/>
      <c r="R2367" s="76" t="s">
        <v>824</v>
      </c>
      <c r="S2367" s="8" t="s">
        <v>2386</v>
      </c>
    </row>
    <row r="2368" spans="1:19">
      <c r="A2368" s="6"/>
      <c r="B2368" s="7"/>
      <c r="C2368" s="6" t="s">
        <v>2383</v>
      </c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76" t="s">
        <v>23</v>
      </c>
      <c r="S2368" s="8" t="s">
        <v>2393</v>
      </c>
    </row>
    <row r="2369" spans="1:20">
      <c r="A2369" s="6"/>
      <c r="B2369" s="7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76" t="s">
        <v>2384</v>
      </c>
      <c r="S2369" s="8" t="s">
        <v>2392</v>
      </c>
    </row>
    <row r="2370" spans="1:20">
      <c r="A2370" s="6"/>
      <c r="B2370" s="7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8" t="s">
        <v>2385</v>
      </c>
      <c r="S2370" s="8"/>
    </row>
    <row r="2371" spans="1:20">
      <c r="A2371" s="6"/>
      <c r="B2371" s="7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76"/>
      <c r="S2371" s="8"/>
    </row>
    <row r="2372" spans="1:20">
      <c r="A2372" s="6">
        <v>16</v>
      </c>
      <c r="B2372" s="7">
        <v>44157</v>
      </c>
      <c r="C2372" s="6" t="s">
        <v>1419</v>
      </c>
      <c r="D2372" s="6" t="s">
        <v>2388</v>
      </c>
      <c r="E2372" s="6" t="s">
        <v>36</v>
      </c>
      <c r="F2372" s="6"/>
      <c r="G2372" s="6"/>
      <c r="H2372" s="6">
        <v>1</v>
      </c>
      <c r="I2372" s="6"/>
      <c r="J2372" s="6"/>
      <c r="K2372" s="6"/>
      <c r="L2372" s="6"/>
      <c r="M2372" s="6"/>
      <c r="N2372" s="6"/>
      <c r="O2372" s="6"/>
      <c r="P2372" s="6"/>
      <c r="Q2372" s="6"/>
      <c r="R2372" s="76" t="s">
        <v>824</v>
      </c>
      <c r="S2372" s="8" t="s">
        <v>2389</v>
      </c>
      <c r="T2372" s="97"/>
    </row>
    <row r="2373" spans="1:20">
      <c r="A2373" s="6"/>
      <c r="B2373" s="7"/>
      <c r="C2373" s="6" t="s">
        <v>2387</v>
      </c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76" t="s">
        <v>23</v>
      </c>
      <c r="S2373" s="8" t="s">
        <v>2390</v>
      </c>
    </row>
    <row r="2374" spans="1:20">
      <c r="A2374" s="6"/>
      <c r="B2374" s="7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76"/>
      <c r="S2374" s="8" t="s">
        <v>2391</v>
      </c>
    </row>
    <row r="2375" spans="1:20">
      <c r="A2375" s="6"/>
      <c r="B2375" s="7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76"/>
      <c r="S2375" s="8"/>
    </row>
    <row r="2376" spans="1:20">
      <c r="A2376" s="6">
        <v>17</v>
      </c>
      <c r="B2376" s="7">
        <v>44164</v>
      </c>
      <c r="C2376" s="6" t="s">
        <v>2394</v>
      </c>
      <c r="D2376" s="6" t="s">
        <v>1423</v>
      </c>
      <c r="E2376" s="6" t="s">
        <v>22</v>
      </c>
      <c r="F2376" s="6"/>
      <c r="G2376" s="6"/>
      <c r="H2376" s="6">
        <v>1</v>
      </c>
      <c r="I2376" s="6"/>
      <c r="J2376" s="6"/>
      <c r="K2376" s="6"/>
      <c r="L2376" s="6"/>
      <c r="M2376" s="6"/>
      <c r="N2376" s="6"/>
      <c r="O2376" s="6"/>
      <c r="P2376" s="6"/>
      <c r="Q2376" s="6"/>
      <c r="R2376" s="76" t="s">
        <v>824</v>
      </c>
      <c r="S2376" s="8" t="s">
        <v>2404</v>
      </c>
    </row>
    <row r="2377" spans="1:20">
      <c r="A2377" s="6"/>
      <c r="B2377" s="7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76" t="s">
        <v>23</v>
      </c>
      <c r="S2377" s="8" t="s">
        <v>2405</v>
      </c>
    </row>
    <row r="2378" spans="1:20">
      <c r="A2378" s="6"/>
      <c r="B2378" s="7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76" t="s">
        <v>2395</v>
      </c>
      <c r="S2378" s="8" t="s">
        <v>2406</v>
      </c>
    </row>
    <row r="2379" spans="1:20">
      <c r="A2379" s="6"/>
      <c r="B2379" s="7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76"/>
      <c r="S2379" s="8"/>
    </row>
    <row r="2380" spans="1:20">
      <c r="A2380" s="6"/>
      <c r="B2380" s="7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76"/>
      <c r="S2380" s="8"/>
    </row>
    <row r="2381" spans="1:20">
      <c r="A2381" s="6"/>
      <c r="B2381" s="7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76"/>
      <c r="S2381" s="8"/>
    </row>
    <row r="2382" spans="1:20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8" t="s">
        <v>68</v>
      </c>
      <c r="S2382" s="8"/>
    </row>
    <row r="2383" spans="1:20">
      <c r="A2383" s="6"/>
      <c r="B2383" s="6"/>
      <c r="C2383" s="6"/>
      <c r="D2383" s="6"/>
      <c r="E2383" s="6" t="s">
        <v>25</v>
      </c>
      <c r="F2383" s="6">
        <f>SUM(F2316:F2382)</f>
        <v>2</v>
      </c>
      <c r="G2383" s="6">
        <v>0</v>
      </c>
      <c r="H2383" s="6">
        <f>SUM(H2354:H2382)</f>
        <v>2</v>
      </c>
      <c r="I2383" s="6">
        <f>SUM(I2354:I2382)</f>
        <v>0</v>
      </c>
      <c r="J2383" s="6">
        <f>SUM(J2354:J2382)</f>
        <v>1</v>
      </c>
      <c r="K2383" s="6">
        <f>SUM(K2354:K2382)</f>
        <v>0</v>
      </c>
      <c r="L2383" s="6">
        <f>SUM(L2354:L2382)</f>
        <v>0</v>
      </c>
      <c r="M2383" s="95">
        <f>SUM(M2316:M2382)</f>
        <v>0</v>
      </c>
      <c r="N2383" s="6">
        <v>0</v>
      </c>
      <c r="O2383" s="6"/>
      <c r="P2383" s="6">
        <f>SUM(P2355:P2382)</f>
        <v>7</v>
      </c>
      <c r="Q2383" s="6"/>
      <c r="R2383" s="6"/>
      <c r="S2383" s="8"/>
    </row>
    <row r="2384" spans="1:20">
      <c r="A2384" s="15"/>
      <c r="B2384" s="15"/>
      <c r="C2384" s="16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89"/>
    </row>
    <row r="2389" spans="1:19" ht="15" thickBot="1">
      <c r="A2389" s="10" t="s">
        <v>2</v>
      </c>
      <c r="B2389" s="10" t="s">
        <v>3</v>
      </c>
      <c r="C2389" s="10" t="s">
        <v>4</v>
      </c>
      <c r="D2389" s="10" t="s">
        <v>5</v>
      </c>
      <c r="E2389" s="10" t="s">
        <v>6</v>
      </c>
      <c r="F2389" s="10" t="s">
        <v>7</v>
      </c>
      <c r="G2389" s="10" t="s">
        <v>8</v>
      </c>
      <c r="H2389" s="10" t="s">
        <v>9</v>
      </c>
      <c r="I2389" s="10" t="s">
        <v>10</v>
      </c>
      <c r="J2389" s="10" t="s">
        <v>11</v>
      </c>
      <c r="K2389" s="10" t="s">
        <v>12</v>
      </c>
      <c r="L2389" s="10" t="s">
        <v>13</v>
      </c>
      <c r="M2389" s="10" t="s">
        <v>14</v>
      </c>
      <c r="N2389" s="11" t="s">
        <v>15</v>
      </c>
      <c r="O2389" s="10" t="s">
        <v>16</v>
      </c>
      <c r="P2389" s="10" t="s">
        <v>1954</v>
      </c>
      <c r="Q2389" s="10" t="s">
        <v>1955</v>
      </c>
      <c r="R2389" s="10" t="s">
        <v>17</v>
      </c>
      <c r="S2389" s="10" t="s">
        <v>18</v>
      </c>
    </row>
    <row r="2390" spans="1:19" ht="15" thickTop="1">
      <c r="A2390" s="6"/>
      <c r="B2390" s="7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8"/>
      <c r="S2390" s="6"/>
    </row>
    <row r="2391" spans="1:19" ht="18">
      <c r="A2391" s="6"/>
      <c r="B2391" s="7"/>
      <c r="C2391" s="6"/>
      <c r="D2391" s="6"/>
      <c r="F2391" s="128" t="s">
        <v>2409</v>
      </c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76"/>
      <c r="S2391" s="8"/>
    </row>
    <row r="2392" spans="1:19">
      <c r="A2392" s="6"/>
      <c r="B2392" s="7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76"/>
      <c r="S2392" s="8"/>
    </row>
    <row r="2393" spans="1:19">
      <c r="A2393" s="6">
        <v>1</v>
      </c>
      <c r="B2393" s="7">
        <v>44166</v>
      </c>
      <c r="C2393" s="6" t="s">
        <v>2410</v>
      </c>
      <c r="D2393" s="6" t="s">
        <v>368</v>
      </c>
      <c r="E2393" s="6" t="s">
        <v>44</v>
      </c>
      <c r="F2393" s="6"/>
      <c r="G2393" s="6"/>
      <c r="H2393" s="6">
        <v>1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76" t="s">
        <v>824</v>
      </c>
      <c r="S2393" s="8" t="s">
        <v>2415</v>
      </c>
    </row>
    <row r="2394" spans="1:19">
      <c r="A2394" s="6"/>
      <c r="B2394" s="7"/>
      <c r="C2394" s="6" t="s">
        <v>2411</v>
      </c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76" t="s">
        <v>23</v>
      </c>
      <c r="S2394" s="8" t="s">
        <v>2416</v>
      </c>
    </row>
    <row r="2395" spans="1:19">
      <c r="A2395" s="6"/>
      <c r="B2395" s="7"/>
      <c r="C2395" s="6" t="s">
        <v>2412</v>
      </c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8" t="s">
        <v>2413</v>
      </c>
      <c r="S2395" s="8" t="s">
        <v>2417</v>
      </c>
    </row>
    <row r="2396" spans="1:19">
      <c r="A2396" s="6"/>
      <c r="B2396" s="7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76" t="s">
        <v>2414</v>
      </c>
      <c r="S2396" s="8"/>
    </row>
    <row r="2397" spans="1:19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8"/>
      <c r="S2397" s="8"/>
    </row>
    <row r="2398" spans="1:19">
      <c r="A2398" s="6">
        <v>2</v>
      </c>
      <c r="B2398" s="7">
        <v>44167</v>
      </c>
      <c r="C2398" s="6" t="s">
        <v>1741</v>
      </c>
      <c r="D2398" s="6" t="s">
        <v>495</v>
      </c>
      <c r="E2398" s="6" t="s">
        <v>2418</v>
      </c>
      <c r="F2398" s="6"/>
      <c r="G2398" s="6"/>
      <c r="H2398" s="6">
        <v>1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76" t="s">
        <v>824</v>
      </c>
      <c r="S2398" s="8" t="s">
        <v>2421</v>
      </c>
    </row>
    <row r="2399" spans="1:19">
      <c r="A2399" s="6"/>
      <c r="B2399" s="7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76" t="s">
        <v>23</v>
      </c>
      <c r="S2399" s="8" t="s">
        <v>2422</v>
      </c>
    </row>
    <row r="2400" spans="1:19">
      <c r="A2400" s="6"/>
      <c r="B2400" s="7"/>
      <c r="C2400" s="6"/>
      <c r="D2400" s="15"/>
      <c r="E2400" s="15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76" t="s">
        <v>2419</v>
      </c>
      <c r="S2400" s="8" t="s">
        <v>2423</v>
      </c>
    </row>
    <row r="2401" spans="1:19">
      <c r="A2401" s="6"/>
      <c r="B2401" s="7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8" t="s">
        <v>2420</v>
      </c>
      <c r="S2401" s="8" t="s">
        <v>2424</v>
      </c>
    </row>
    <row r="2402" spans="1:19">
      <c r="A2402" s="6"/>
      <c r="B2402" s="7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76"/>
      <c r="S2402" s="8" t="s">
        <v>2425</v>
      </c>
    </row>
    <row r="2403" spans="1:19">
      <c r="A2403" s="6"/>
      <c r="B2403" s="45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76"/>
      <c r="S2403" s="8" t="s">
        <v>2426</v>
      </c>
    </row>
    <row r="2404" spans="1:19">
      <c r="A2404" s="6"/>
      <c r="B2404" s="7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76"/>
      <c r="S2404" s="8" t="s">
        <v>2427</v>
      </c>
    </row>
    <row r="2405" spans="1:19">
      <c r="A2405" s="6"/>
      <c r="B2405" s="7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76"/>
      <c r="S2405" s="8"/>
    </row>
    <row r="2406" spans="1:19">
      <c r="A2406" s="6">
        <v>3</v>
      </c>
      <c r="B2406" s="7">
        <v>44167</v>
      </c>
      <c r="C2406" s="6" t="s">
        <v>2428</v>
      </c>
      <c r="D2406" s="6" t="s">
        <v>2429</v>
      </c>
      <c r="E2406" s="6" t="s">
        <v>2418</v>
      </c>
      <c r="F2406" s="6"/>
      <c r="G2406" s="6"/>
      <c r="H2406" s="6">
        <v>1</v>
      </c>
      <c r="I2406" s="6"/>
      <c r="J2406" s="6"/>
      <c r="K2406" s="6"/>
      <c r="L2406" s="6"/>
      <c r="M2406" s="6"/>
      <c r="N2406" s="6"/>
      <c r="O2406" s="6"/>
      <c r="P2406" s="6"/>
      <c r="Q2406" s="6"/>
      <c r="R2406" s="76" t="s">
        <v>824</v>
      </c>
      <c r="S2406" s="8" t="s">
        <v>2430</v>
      </c>
    </row>
    <row r="2407" spans="1:19">
      <c r="A2407" s="6"/>
      <c r="B2407" s="7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76" t="s">
        <v>23</v>
      </c>
      <c r="S2407" s="8" t="s">
        <v>2431</v>
      </c>
    </row>
    <row r="2408" spans="1:19">
      <c r="A2408" s="6"/>
      <c r="B2408" s="7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76"/>
      <c r="S2408" s="8" t="s">
        <v>2432</v>
      </c>
    </row>
    <row r="2409" spans="1:19">
      <c r="A2409" s="6"/>
      <c r="B2409" s="7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76"/>
      <c r="S2409" s="8" t="s">
        <v>2433</v>
      </c>
    </row>
    <row r="2410" spans="1:19">
      <c r="A2410" s="6"/>
      <c r="B2410" s="7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76"/>
      <c r="S2410" s="8"/>
    </row>
    <row r="2411" spans="1:19">
      <c r="A2411" s="6">
        <v>4</v>
      </c>
      <c r="B2411" s="7">
        <v>44167</v>
      </c>
      <c r="C2411" s="6" t="s">
        <v>2434</v>
      </c>
      <c r="D2411" s="6" t="s">
        <v>2436</v>
      </c>
      <c r="E2411" s="6" t="s">
        <v>22</v>
      </c>
      <c r="F2411" s="6">
        <v>1</v>
      </c>
      <c r="G2411" s="6"/>
      <c r="H2411" s="6"/>
      <c r="I2411" s="6"/>
      <c r="J2411" s="6"/>
      <c r="K2411" s="6"/>
      <c r="L2411" s="6"/>
      <c r="M2411" s="6"/>
      <c r="N2411" s="6"/>
      <c r="O2411" s="6"/>
      <c r="P2411" s="6">
        <v>165</v>
      </c>
      <c r="Q2411" s="6"/>
      <c r="R2411" s="76" t="s">
        <v>824</v>
      </c>
      <c r="S2411" s="8" t="s">
        <v>2437</v>
      </c>
    </row>
    <row r="2412" spans="1:19">
      <c r="A2412" s="6"/>
      <c r="B2412" s="7"/>
      <c r="C2412" s="6" t="s">
        <v>2435</v>
      </c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76" t="s">
        <v>23</v>
      </c>
      <c r="S2412" s="8" t="s">
        <v>2438</v>
      </c>
    </row>
    <row r="2413" spans="1:19">
      <c r="A2413" s="6"/>
      <c r="B2413" s="7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76"/>
      <c r="S2413" s="8" t="s">
        <v>2439</v>
      </c>
    </row>
    <row r="2414" spans="1:19">
      <c r="A2414" s="6"/>
      <c r="B2414" s="7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76"/>
      <c r="S2414" s="8" t="s">
        <v>2440</v>
      </c>
    </row>
    <row r="2415" spans="1:19">
      <c r="A2415" s="6"/>
      <c r="B2415" s="7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76"/>
      <c r="S2415" s="8"/>
    </row>
    <row r="2416" spans="1:19">
      <c r="A2416" s="6">
        <v>5</v>
      </c>
      <c r="B2416" s="7">
        <v>44167</v>
      </c>
      <c r="C2416" s="6" t="s">
        <v>2441</v>
      </c>
      <c r="D2416" s="6" t="s">
        <v>2010</v>
      </c>
      <c r="E2416" s="6" t="s">
        <v>36</v>
      </c>
      <c r="F2416" s="6"/>
      <c r="G2416" s="6"/>
      <c r="H2416" s="6">
        <v>1</v>
      </c>
      <c r="I2416" s="6"/>
      <c r="J2416" s="6"/>
      <c r="K2416" s="6"/>
      <c r="L2416" s="6"/>
      <c r="M2416" s="6"/>
      <c r="N2416" s="6"/>
      <c r="O2416" s="6"/>
      <c r="P2416" s="6"/>
      <c r="Q2416" s="6"/>
      <c r="R2416" s="76" t="s">
        <v>824</v>
      </c>
      <c r="S2416" s="8" t="s">
        <v>2444</v>
      </c>
    </row>
    <row r="2417" spans="1:19">
      <c r="A2417" s="6"/>
      <c r="B2417" s="7"/>
      <c r="C2417" s="6" t="s">
        <v>2442</v>
      </c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76" t="s">
        <v>23</v>
      </c>
      <c r="S2417" s="8" t="s">
        <v>2445</v>
      </c>
    </row>
    <row r="2418" spans="1:19">
      <c r="A2418" s="6"/>
      <c r="B2418" s="7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76" t="s">
        <v>2443</v>
      </c>
      <c r="S2418" s="8" t="s">
        <v>2446</v>
      </c>
    </row>
    <row r="2419" spans="1:19">
      <c r="A2419" s="6"/>
      <c r="B2419" s="7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76"/>
      <c r="S2419" s="8" t="s">
        <v>2447</v>
      </c>
    </row>
    <row r="2420" spans="1:19">
      <c r="A2420" s="6"/>
      <c r="B2420" s="7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76"/>
      <c r="S2420" s="8" t="s">
        <v>2448</v>
      </c>
    </row>
    <row r="2421" spans="1:19">
      <c r="A2421" s="6"/>
      <c r="B2421" s="7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76"/>
      <c r="S2421" s="8"/>
    </row>
    <row r="2422" spans="1:19">
      <c r="A2422" s="6">
        <v>6</v>
      </c>
      <c r="B2422" s="7">
        <v>44167</v>
      </c>
      <c r="C2422" s="6" t="s">
        <v>2449</v>
      </c>
      <c r="D2422" s="6" t="s">
        <v>2010</v>
      </c>
      <c r="E2422" s="6" t="s">
        <v>36</v>
      </c>
      <c r="F2422" s="6"/>
      <c r="G2422" s="6"/>
      <c r="H2422" s="6">
        <v>1</v>
      </c>
      <c r="I2422" s="6"/>
      <c r="J2422" s="6"/>
      <c r="K2422" s="6"/>
      <c r="L2422" s="6"/>
      <c r="M2422" s="6"/>
      <c r="N2422" s="6">
        <v>1</v>
      </c>
      <c r="O2422" s="6"/>
      <c r="P2422" s="6"/>
      <c r="Q2422" s="6"/>
      <c r="R2422" s="76" t="s">
        <v>824</v>
      </c>
      <c r="S2422" s="8" t="s">
        <v>2451</v>
      </c>
    </row>
    <row r="2423" spans="1:19">
      <c r="A2423" s="6"/>
      <c r="B2423" s="7"/>
      <c r="C2423" s="6" t="s">
        <v>2450</v>
      </c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76" t="s">
        <v>23</v>
      </c>
      <c r="S2423" s="8" t="s">
        <v>2452</v>
      </c>
    </row>
    <row r="2424" spans="1:19">
      <c r="A2424" s="6"/>
      <c r="B2424" s="7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76" t="s">
        <v>2443</v>
      </c>
      <c r="S2424" s="8" t="s">
        <v>2453</v>
      </c>
    </row>
    <row r="2425" spans="1:19">
      <c r="A2425" s="6"/>
      <c r="B2425" s="7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76"/>
      <c r="S2425" s="8" t="s">
        <v>2454</v>
      </c>
    </row>
    <row r="2426" spans="1:19">
      <c r="A2426" s="6"/>
      <c r="B2426" s="7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76"/>
      <c r="S2426" s="8" t="s">
        <v>2456</v>
      </c>
    </row>
    <row r="2427" spans="1:19">
      <c r="A2427" s="6"/>
      <c r="B2427" s="7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76"/>
      <c r="S2427" s="8"/>
    </row>
    <row r="2428" spans="1:19">
      <c r="A2428" s="6">
        <v>7</v>
      </c>
      <c r="B2428" s="7">
        <v>44167</v>
      </c>
      <c r="C2428" s="6" t="s">
        <v>2455</v>
      </c>
      <c r="D2428" s="6" t="s">
        <v>2010</v>
      </c>
      <c r="E2428" s="6" t="s">
        <v>36</v>
      </c>
      <c r="F2428" s="6"/>
      <c r="G2428" s="6"/>
      <c r="H2428" s="6">
        <v>1</v>
      </c>
      <c r="I2428" s="6"/>
      <c r="J2428" s="6"/>
      <c r="K2428" s="6"/>
      <c r="L2428" s="6"/>
      <c r="M2428" s="6"/>
      <c r="N2428" s="6"/>
      <c r="O2428" s="6"/>
      <c r="P2428" s="6"/>
      <c r="Q2428" s="6"/>
      <c r="R2428" s="76" t="s">
        <v>824</v>
      </c>
      <c r="S2428" s="8" t="s">
        <v>2457</v>
      </c>
    </row>
    <row r="2429" spans="1:19">
      <c r="A2429" s="6"/>
      <c r="B2429" s="7"/>
      <c r="C2429" s="6" t="s">
        <v>1578</v>
      </c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76" t="s">
        <v>23</v>
      </c>
      <c r="S2429" s="8" t="s">
        <v>2458</v>
      </c>
    </row>
    <row r="2430" spans="1:19">
      <c r="A2430" s="6"/>
      <c r="B2430" s="7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76" t="s">
        <v>1744</v>
      </c>
      <c r="S2430" s="8" t="s">
        <v>2459</v>
      </c>
    </row>
    <row r="2431" spans="1:19">
      <c r="A2431" s="6"/>
      <c r="B2431" s="7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76"/>
      <c r="S2431" s="8"/>
    </row>
    <row r="2432" spans="1:19">
      <c r="A2432" s="6"/>
      <c r="B2432" s="7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76"/>
      <c r="S2432" s="8"/>
    </row>
    <row r="2433" spans="1:19">
      <c r="A2433" s="6"/>
      <c r="B2433" s="7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8"/>
      <c r="S2433" s="8"/>
    </row>
    <row r="2434" spans="1:19">
      <c r="A2434" s="6"/>
      <c r="B2434" s="7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8"/>
      <c r="S2434" s="8"/>
    </row>
    <row r="2435" spans="1:19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8" t="s">
        <v>68</v>
      </c>
      <c r="S2435" s="8"/>
    </row>
    <row r="2436" spans="1:19">
      <c r="A2436" s="6"/>
      <c r="B2436" s="6"/>
      <c r="C2436" s="6"/>
      <c r="D2436" s="6"/>
      <c r="E2436" s="6" t="s">
        <v>25</v>
      </c>
      <c r="F2436" s="6"/>
      <c r="G2436" s="6">
        <v>0</v>
      </c>
      <c r="H2436" s="6">
        <f>SUM(H2390:H2435)</f>
        <v>6</v>
      </c>
      <c r="I2436" s="6">
        <f>SUM(I2390:I2435)</f>
        <v>0</v>
      </c>
      <c r="J2436" s="6">
        <f>SUM(J2390:J2435)</f>
        <v>0</v>
      </c>
      <c r="K2436" s="6">
        <f>SUM(K2390:K2435)</f>
        <v>0</v>
      </c>
      <c r="L2436" s="6">
        <f>SUM(L2390:L2435)</f>
        <v>0</v>
      </c>
      <c r="M2436" s="95">
        <f>SUM(M2379:M2435)</f>
        <v>0</v>
      </c>
      <c r="N2436" s="6">
        <v>0</v>
      </c>
      <c r="O2436" s="6"/>
      <c r="P2436" s="6"/>
      <c r="Q2436" s="6"/>
      <c r="R2436" s="6"/>
      <c r="S2436" s="8"/>
    </row>
    <row r="2437" spans="1:19">
      <c r="A2437" s="15"/>
      <c r="B2437" s="15"/>
      <c r="C2437" s="16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6"/>
    </row>
    <row r="2441" spans="1:19" ht="15" thickBot="1">
      <c r="A2441" s="10" t="s">
        <v>2</v>
      </c>
      <c r="B2441" s="10" t="s">
        <v>3</v>
      </c>
      <c r="C2441" s="10" t="s">
        <v>4</v>
      </c>
      <c r="D2441" s="10" t="s">
        <v>5</v>
      </c>
      <c r="E2441" s="10" t="s">
        <v>6</v>
      </c>
      <c r="F2441" s="10" t="s">
        <v>7</v>
      </c>
      <c r="G2441" s="10" t="s">
        <v>8</v>
      </c>
      <c r="H2441" s="10" t="s">
        <v>9</v>
      </c>
      <c r="I2441" s="10" t="s">
        <v>10</v>
      </c>
      <c r="J2441" s="10" t="s">
        <v>11</v>
      </c>
      <c r="K2441" s="10" t="s">
        <v>12</v>
      </c>
      <c r="L2441" s="10" t="s">
        <v>13</v>
      </c>
      <c r="M2441" s="10" t="s">
        <v>14</v>
      </c>
      <c r="N2441" s="11" t="s">
        <v>15</v>
      </c>
      <c r="O2441" s="10" t="s">
        <v>16</v>
      </c>
      <c r="P2441" s="10" t="s">
        <v>1954</v>
      </c>
      <c r="Q2441" s="10" t="s">
        <v>1955</v>
      </c>
      <c r="R2441" s="10" t="s">
        <v>17</v>
      </c>
      <c r="S2441" s="10" t="s">
        <v>18</v>
      </c>
    </row>
    <row r="2442" spans="1:19" ht="15" thickTop="1">
      <c r="A2442" s="6"/>
      <c r="B2442" s="7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8"/>
      <c r="S2442" s="6"/>
    </row>
    <row r="2443" spans="1:19">
      <c r="A2443" s="6">
        <v>8</v>
      </c>
      <c r="B2443" s="7">
        <v>44167</v>
      </c>
      <c r="C2443" s="6" t="s">
        <v>2460</v>
      </c>
      <c r="D2443" s="6" t="s">
        <v>36</v>
      </c>
      <c r="E2443" s="6" t="s">
        <v>36</v>
      </c>
      <c r="F2443" s="6"/>
      <c r="G2443" s="6"/>
      <c r="H2443" s="6">
        <v>1</v>
      </c>
      <c r="I2443" s="6"/>
      <c r="J2443" s="6"/>
      <c r="K2443" s="6"/>
      <c r="L2443" s="6"/>
      <c r="M2443" s="6"/>
      <c r="N2443" s="6"/>
      <c r="O2443" s="6"/>
      <c r="P2443" s="6"/>
      <c r="Q2443" s="6"/>
      <c r="R2443" s="76" t="s">
        <v>824</v>
      </c>
      <c r="S2443" s="8" t="s">
        <v>2462</v>
      </c>
    </row>
    <row r="2444" spans="1:19">
      <c r="A2444" s="6"/>
      <c r="B2444" s="7"/>
      <c r="C2444" s="6" t="s">
        <v>2461</v>
      </c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76" t="s">
        <v>23</v>
      </c>
      <c r="S2444" s="8" t="s">
        <v>2463</v>
      </c>
    </row>
    <row r="2445" spans="1:19">
      <c r="A2445" s="6"/>
      <c r="B2445" s="7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76" t="s">
        <v>1744</v>
      </c>
      <c r="S2445" s="8" t="s">
        <v>68</v>
      </c>
    </row>
    <row r="2446" spans="1:19">
      <c r="A2446" s="6"/>
      <c r="B2446" s="7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8"/>
      <c r="S2446" s="8"/>
    </row>
    <row r="2447" spans="1:19">
      <c r="A2447" s="6">
        <v>9</v>
      </c>
      <c r="B2447" s="7">
        <v>44167</v>
      </c>
      <c r="C2447" s="6" t="s">
        <v>2464</v>
      </c>
      <c r="D2447" s="6" t="s">
        <v>35</v>
      </c>
      <c r="E2447" s="6" t="s">
        <v>36</v>
      </c>
      <c r="F2447" s="6"/>
      <c r="G2447" s="6"/>
      <c r="H2447" s="6">
        <v>1</v>
      </c>
      <c r="I2447" s="6"/>
      <c r="J2447" s="6"/>
      <c r="K2447" s="6"/>
      <c r="L2447" s="6"/>
      <c r="M2447" s="6"/>
      <c r="N2447" s="6"/>
      <c r="O2447" s="6"/>
      <c r="P2447" s="6"/>
      <c r="Q2447" s="6"/>
      <c r="R2447" s="76" t="s">
        <v>824</v>
      </c>
      <c r="S2447" s="8" t="s">
        <v>2466</v>
      </c>
    </row>
    <row r="2448" spans="1:19">
      <c r="A2448" s="6"/>
      <c r="B2448" s="7"/>
      <c r="C2448" s="6" t="s">
        <v>2465</v>
      </c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76" t="s">
        <v>23</v>
      </c>
      <c r="S2448" s="8" t="s">
        <v>2467</v>
      </c>
    </row>
    <row r="2449" spans="1:19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76" t="s">
        <v>1744</v>
      </c>
      <c r="S2449" s="8" t="s">
        <v>2468</v>
      </c>
    </row>
    <row r="2450" spans="1:19">
      <c r="A2450" s="6"/>
      <c r="B2450" s="7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76"/>
      <c r="S2450" s="8"/>
    </row>
    <row r="2451" spans="1:19">
      <c r="A2451" s="6">
        <v>10</v>
      </c>
      <c r="B2451" s="7">
        <v>44167</v>
      </c>
      <c r="C2451" s="6" t="s">
        <v>2469</v>
      </c>
      <c r="D2451" s="6" t="s">
        <v>2471</v>
      </c>
      <c r="E2451" s="6" t="s">
        <v>369</v>
      </c>
      <c r="F2451" s="6"/>
      <c r="G2451" s="6"/>
      <c r="H2451" s="6"/>
      <c r="I2451" s="6"/>
      <c r="J2451" s="6">
        <v>1</v>
      </c>
      <c r="K2451" s="6"/>
      <c r="L2451" s="6"/>
      <c r="M2451" s="6"/>
      <c r="N2451" s="6"/>
      <c r="O2451" s="6"/>
      <c r="P2451" s="6"/>
      <c r="Q2451" s="6"/>
      <c r="R2451" s="76" t="s">
        <v>824</v>
      </c>
      <c r="S2451" s="8" t="s">
        <v>2472</v>
      </c>
    </row>
    <row r="2452" spans="1:19">
      <c r="A2452" s="6"/>
      <c r="B2452" s="7"/>
      <c r="C2452" s="6" t="s">
        <v>2470</v>
      </c>
      <c r="D2452" s="15"/>
      <c r="E2452" s="15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76" t="s">
        <v>23</v>
      </c>
      <c r="S2452" s="8" t="s">
        <v>2473</v>
      </c>
    </row>
    <row r="2453" spans="1:19">
      <c r="A2453" s="6"/>
      <c r="B2453" s="7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76" t="s">
        <v>1744</v>
      </c>
      <c r="S2453" s="8" t="s">
        <v>2474</v>
      </c>
    </row>
    <row r="2454" spans="1:19">
      <c r="A2454" s="6"/>
      <c r="B2454" s="7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76"/>
      <c r="S2454" s="8"/>
    </row>
    <row r="2455" spans="1:19">
      <c r="A2455" s="6">
        <v>11</v>
      </c>
      <c r="B2455" s="7">
        <v>44167</v>
      </c>
      <c r="C2455" s="6" t="s">
        <v>2475</v>
      </c>
      <c r="D2455" s="6" t="s">
        <v>680</v>
      </c>
      <c r="E2455" s="6" t="s">
        <v>52</v>
      </c>
      <c r="F2455" s="6"/>
      <c r="G2455" s="6"/>
      <c r="H2455" s="6">
        <v>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76" t="s">
        <v>824</v>
      </c>
      <c r="S2455" s="8" t="s">
        <v>2476</v>
      </c>
    </row>
    <row r="2456" spans="1:19">
      <c r="A2456" s="6"/>
      <c r="B2456" s="7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76" t="s">
        <v>23</v>
      </c>
      <c r="S2456" s="8" t="s">
        <v>2477</v>
      </c>
    </row>
    <row r="2457" spans="1:19">
      <c r="A2457" s="6"/>
      <c r="B2457" s="7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76" t="s">
        <v>1744</v>
      </c>
      <c r="S2457" s="8" t="s">
        <v>2478</v>
      </c>
    </row>
    <row r="2458" spans="1:19">
      <c r="A2458" s="6"/>
      <c r="B2458" s="7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76"/>
      <c r="S2458" s="8"/>
    </row>
    <row r="2459" spans="1:19">
      <c r="A2459" s="6">
        <v>12</v>
      </c>
      <c r="B2459" s="7">
        <v>44171</v>
      </c>
      <c r="C2459" s="6" t="s">
        <v>2479</v>
      </c>
      <c r="D2459" s="6" t="s">
        <v>2481</v>
      </c>
      <c r="E2459" s="6" t="s">
        <v>873</v>
      </c>
      <c r="F2459" s="6"/>
      <c r="G2459" s="6"/>
      <c r="H2459" s="6"/>
      <c r="I2459" s="6"/>
      <c r="J2459" s="6"/>
      <c r="K2459" s="6"/>
      <c r="L2459" s="6">
        <v>1</v>
      </c>
      <c r="M2459" s="6"/>
      <c r="N2459" s="6"/>
      <c r="O2459" s="6"/>
      <c r="P2459" s="6"/>
      <c r="Q2459" s="6"/>
      <c r="R2459" s="76" t="s">
        <v>824</v>
      </c>
      <c r="S2459" s="8" t="s">
        <v>2483</v>
      </c>
    </row>
    <row r="2460" spans="1:19">
      <c r="A2460" s="6"/>
      <c r="B2460" s="7"/>
      <c r="C2460" s="6" t="s">
        <v>2480</v>
      </c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76" t="s">
        <v>23</v>
      </c>
      <c r="S2460" s="8" t="s">
        <v>2484</v>
      </c>
    </row>
    <row r="2461" spans="1:19">
      <c r="A2461" s="6"/>
      <c r="B2461" s="7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76" t="s">
        <v>2482</v>
      </c>
      <c r="S2461" s="8" t="s">
        <v>2485</v>
      </c>
    </row>
    <row r="2462" spans="1:19">
      <c r="A2462" s="6"/>
      <c r="B2462" s="7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76"/>
      <c r="S2462" s="8"/>
    </row>
    <row r="2463" spans="1:19">
      <c r="A2463" s="6">
        <v>13</v>
      </c>
      <c r="B2463" s="7">
        <v>44171</v>
      </c>
      <c r="C2463" s="6" t="s">
        <v>2486</v>
      </c>
      <c r="D2463" s="6" t="s">
        <v>237</v>
      </c>
      <c r="E2463" s="6" t="s">
        <v>238</v>
      </c>
      <c r="F2463" s="6"/>
      <c r="G2463" s="6">
        <v>1</v>
      </c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76" t="s">
        <v>824</v>
      </c>
      <c r="S2463" s="8" t="s">
        <v>2487</v>
      </c>
    </row>
    <row r="2464" spans="1:19">
      <c r="A2464" s="6"/>
      <c r="B2464" s="7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76" t="s">
        <v>23</v>
      </c>
      <c r="S2464" s="8" t="s">
        <v>2488</v>
      </c>
    </row>
    <row r="2465" spans="1:19">
      <c r="A2465" s="6"/>
      <c r="B2465" s="7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76"/>
      <c r="S2465" s="8" t="s">
        <v>2489</v>
      </c>
    </row>
    <row r="2466" spans="1:19">
      <c r="A2466" s="6"/>
      <c r="B2466" s="7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76"/>
      <c r="S2466" s="8" t="s">
        <v>2491</v>
      </c>
    </row>
    <row r="2467" spans="1:19">
      <c r="A2467" s="6"/>
      <c r="B2467" s="7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76"/>
      <c r="S2467" s="8" t="s">
        <v>2492</v>
      </c>
    </row>
    <row r="2468" spans="1:19">
      <c r="A2468" s="6"/>
      <c r="B2468" s="7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76"/>
      <c r="S2468" s="8" t="s">
        <v>2493</v>
      </c>
    </row>
    <row r="2469" spans="1:19">
      <c r="A2469" s="6"/>
      <c r="B2469" s="7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76"/>
      <c r="S2469" s="8" t="s">
        <v>2494</v>
      </c>
    </row>
    <row r="2470" spans="1:19">
      <c r="A2470" s="6"/>
      <c r="B2470" s="7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76"/>
      <c r="S2470" s="8" t="s">
        <v>2495</v>
      </c>
    </row>
    <row r="2471" spans="1:19">
      <c r="A2471" s="6"/>
      <c r="B2471" s="7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76"/>
      <c r="S2471" s="8" t="s">
        <v>2496</v>
      </c>
    </row>
    <row r="2472" spans="1:19">
      <c r="A2472" s="6"/>
      <c r="B2472" s="7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76"/>
      <c r="S2472" s="8" t="s">
        <v>2490</v>
      </c>
    </row>
    <row r="2473" spans="1:19">
      <c r="A2473" s="6"/>
      <c r="B2473" s="7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76"/>
      <c r="S2473" s="8"/>
    </row>
    <row r="2474" spans="1:19">
      <c r="A2474" s="6">
        <v>14</v>
      </c>
      <c r="B2474" s="7">
        <v>44173</v>
      </c>
      <c r="C2474" s="8" t="s">
        <v>2500</v>
      </c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76" t="s">
        <v>824</v>
      </c>
      <c r="S2474" s="8" t="s">
        <v>2498</v>
      </c>
    </row>
    <row r="2475" spans="1:19">
      <c r="A2475" s="6"/>
      <c r="B2475" s="7"/>
      <c r="C2475" s="8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76" t="s">
        <v>23</v>
      </c>
      <c r="S2475" s="8" t="s">
        <v>2499</v>
      </c>
    </row>
    <row r="2476" spans="1:19">
      <c r="A2476" s="6"/>
      <c r="B2476" s="7"/>
      <c r="C2476" s="8"/>
      <c r="D2476" s="6"/>
      <c r="E2476" s="6"/>
      <c r="F2476" s="6"/>
      <c r="G2476" s="6"/>
      <c r="H2476" s="6"/>
      <c r="I2476" s="6"/>
      <c r="J2476" s="6"/>
      <c r="K2476" s="6"/>
      <c r="L2476" s="6">
        <v>1</v>
      </c>
      <c r="M2476" s="6"/>
      <c r="N2476" s="6"/>
      <c r="O2476" s="6"/>
      <c r="P2476" s="6"/>
      <c r="Q2476" s="6"/>
      <c r="R2476" s="76"/>
      <c r="S2476" s="8" t="s">
        <v>2526</v>
      </c>
    </row>
    <row r="2477" spans="1:19">
      <c r="A2477" s="6"/>
      <c r="B2477" s="7"/>
      <c r="C2477" s="8"/>
      <c r="D2477" s="6"/>
      <c r="E2477" s="6"/>
      <c r="F2477" s="6"/>
      <c r="G2477" s="6"/>
      <c r="H2477" s="6"/>
      <c r="I2477" s="6"/>
      <c r="J2477" s="6"/>
      <c r="K2477" s="6"/>
      <c r="L2477" s="6">
        <v>1</v>
      </c>
      <c r="M2477" s="6"/>
      <c r="N2477" s="6"/>
      <c r="O2477" s="6"/>
      <c r="P2477" s="6"/>
      <c r="Q2477" s="6"/>
      <c r="R2477" s="76"/>
      <c r="S2477" s="8" t="s">
        <v>2497</v>
      </c>
    </row>
    <row r="2478" spans="1:19">
      <c r="A2478" s="6"/>
      <c r="B2478" s="7"/>
      <c r="C2478" s="8"/>
      <c r="D2478" s="6"/>
      <c r="E2478" s="6"/>
      <c r="F2478" s="6"/>
      <c r="G2478" s="6"/>
      <c r="H2478" s="6"/>
      <c r="I2478" s="6"/>
      <c r="J2478" s="6"/>
      <c r="K2478" s="6"/>
      <c r="L2478" s="6">
        <v>1</v>
      </c>
      <c r="M2478" s="6"/>
      <c r="N2478" s="6"/>
      <c r="O2478" s="6"/>
      <c r="P2478" s="6"/>
      <c r="Q2478" s="6"/>
      <c r="R2478" s="76"/>
      <c r="S2478" s="8" t="s">
        <v>2509</v>
      </c>
    </row>
    <row r="2479" spans="1:19">
      <c r="A2479" s="6"/>
      <c r="B2479" s="7"/>
      <c r="C2479" s="8"/>
      <c r="D2479" s="6"/>
      <c r="E2479" s="6"/>
      <c r="F2479" s="6"/>
      <c r="G2479" s="6"/>
      <c r="H2479" s="6"/>
      <c r="I2479" s="6"/>
      <c r="J2479" s="6"/>
      <c r="K2479" s="6"/>
      <c r="L2479" s="6">
        <v>1</v>
      </c>
      <c r="M2479" s="6"/>
      <c r="N2479" s="6"/>
      <c r="O2479" s="6"/>
      <c r="P2479" s="6"/>
      <c r="Q2479" s="6"/>
      <c r="R2479" s="76"/>
      <c r="S2479" s="8" t="s">
        <v>2501</v>
      </c>
    </row>
    <row r="2480" spans="1:19">
      <c r="A2480" s="6"/>
      <c r="B2480" s="7"/>
      <c r="C2480" s="8"/>
      <c r="D2480" s="6"/>
      <c r="E2480" s="6"/>
      <c r="F2480" s="6"/>
      <c r="G2480" s="6"/>
      <c r="H2480" s="6"/>
      <c r="I2480" s="6"/>
      <c r="J2480" s="6"/>
      <c r="K2480" s="6"/>
      <c r="L2480" s="6">
        <v>1</v>
      </c>
      <c r="M2480" s="6"/>
      <c r="N2480" s="6"/>
      <c r="O2480" s="6"/>
      <c r="P2480" s="6"/>
      <c r="Q2480" s="6"/>
      <c r="R2480" s="76"/>
      <c r="S2480" s="8" t="s">
        <v>2502</v>
      </c>
    </row>
    <row r="2481" spans="1:19">
      <c r="A2481" s="6"/>
      <c r="B2481" s="7"/>
      <c r="C2481" s="8"/>
      <c r="D2481" s="6"/>
      <c r="E2481" s="6"/>
      <c r="F2481" s="6"/>
      <c r="G2481" s="6"/>
      <c r="H2481" s="6"/>
      <c r="I2481" s="6"/>
      <c r="J2481" s="6"/>
      <c r="K2481" s="6"/>
      <c r="L2481" s="6">
        <v>1</v>
      </c>
      <c r="M2481" s="6"/>
      <c r="N2481" s="6"/>
      <c r="O2481" s="6"/>
      <c r="P2481" s="6"/>
      <c r="Q2481" s="6"/>
      <c r="R2481" s="76"/>
      <c r="S2481" s="8" t="s">
        <v>2503</v>
      </c>
    </row>
    <row r="2482" spans="1:19">
      <c r="A2482" s="6"/>
      <c r="B2482" s="7"/>
      <c r="C2482" s="8"/>
      <c r="D2482" s="6"/>
      <c r="E2482" s="6"/>
      <c r="F2482" s="6"/>
      <c r="G2482" s="6"/>
      <c r="H2482" s="6"/>
      <c r="I2482" s="6"/>
      <c r="J2482" s="6"/>
      <c r="K2482" s="6"/>
      <c r="L2482" s="6">
        <v>1</v>
      </c>
      <c r="M2482" s="6"/>
      <c r="N2482" s="6"/>
      <c r="O2482" s="6"/>
      <c r="P2482" s="6"/>
      <c r="Q2482" s="6"/>
      <c r="R2482" s="147"/>
      <c r="S2482" s="8" t="s">
        <v>2504</v>
      </c>
    </row>
    <row r="2483" spans="1:19">
      <c r="A2483" s="6"/>
      <c r="B2483" s="7"/>
      <c r="C2483" s="8"/>
      <c r="D2483" s="6"/>
      <c r="E2483" s="6"/>
      <c r="F2483" s="6"/>
      <c r="G2483" s="6"/>
      <c r="H2483" s="6"/>
      <c r="I2483" s="6"/>
      <c r="J2483" s="6"/>
      <c r="K2483" s="6"/>
      <c r="L2483" s="6">
        <v>1</v>
      </c>
      <c r="M2483" s="6"/>
      <c r="N2483" s="6"/>
      <c r="O2483" s="6"/>
      <c r="P2483" s="6"/>
      <c r="Q2483" s="6"/>
      <c r="R2483" s="76"/>
      <c r="S2483" s="8" t="s">
        <v>2515</v>
      </c>
    </row>
    <row r="2484" spans="1:19">
      <c r="A2484" s="6"/>
      <c r="B2484" s="7"/>
      <c r="C2484" s="8"/>
      <c r="D2484" s="6"/>
      <c r="E2484" s="6"/>
      <c r="F2484" s="6"/>
      <c r="G2484" s="6"/>
      <c r="H2484" s="6"/>
      <c r="I2484" s="6"/>
      <c r="J2484" s="6"/>
      <c r="K2484" s="6"/>
      <c r="L2484" s="6">
        <v>1</v>
      </c>
      <c r="M2484" s="6"/>
      <c r="N2484" s="6"/>
      <c r="O2484" s="6"/>
      <c r="P2484" s="6"/>
      <c r="Q2484" s="6"/>
      <c r="R2484" s="76"/>
      <c r="S2484" s="8" t="s">
        <v>2505</v>
      </c>
    </row>
    <row r="2485" spans="1:19">
      <c r="A2485" s="6"/>
      <c r="B2485" s="7"/>
      <c r="C2485" s="8"/>
      <c r="D2485" s="6"/>
      <c r="E2485" s="6"/>
      <c r="F2485" s="6"/>
      <c r="G2485" s="6"/>
      <c r="H2485" s="6"/>
      <c r="I2485" s="6"/>
      <c r="J2485" s="6"/>
      <c r="K2485" s="6"/>
      <c r="L2485" s="6">
        <v>1</v>
      </c>
      <c r="M2485" s="6"/>
      <c r="N2485" s="6"/>
      <c r="O2485" s="6"/>
      <c r="P2485" s="6"/>
      <c r="Q2485" s="6"/>
      <c r="R2485" s="76"/>
      <c r="S2485" s="8" t="s">
        <v>2506</v>
      </c>
    </row>
    <row r="2486" spans="1:19">
      <c r="A2486" s="6"/>
      <c r="B2486" s="7"/>
      <c r="C2486" s="8"/>
      <c r="D2486" s="6"/>
      <c r="E2486" s="6"/>
      <c r="F2486" s="6"/>
      <c r="G2486" s="6"/>
      <c r="H2486" s="6"/>
      <c r="I2486" s="6"/>
      <c r="J2486" s="6"/>
      <c r="K2486" s="6"/>
      <c r="L2486" s="6">
        <v>1</v>
      </c>
      <c r="M2486" s="6"/>
      <c r="N2486" s="6"/>
      <c r="O2486" s="6"/>
      <c r="P2486" s="6"/>
      <c r="Q2486" s="6"/>
      <c r="R2486" s="8"/>
      <c r="S2486" s="8" t="s">
        <v>2507</v>
      </c>
    </row>
    <row r="2487" spans="1:19">
      <c r="A2487" s="6"/>
      <c r="B2487" s="7"/>
      <c r="C2487" s="8"/>
      <c r="D2487" s="6"/>
      <c r="E2487" s="6"/>
      <c r="F2487" s="6"/>
      <c r="G2487" s="6"/>
      <c r="H2487" s="6"/>
      <c r="I2487" s="6"/>
      <c r="J2487" s="6"/>
      <c r="K2487" s="6"/>
      <c r="L2487" s="6">
        <v>1</v>
      </c>
      <c r="M2487" s="6"/>
      <c r="N2487" s="6"/>
      <c r="O2487" s="6"/>
      <c r="P2487" s="6"/>
      <c r="Q2487" s="6"/>
      <c r="R2487" s="8"/>
      <c r="S2487" s="8" t="s">
        <v>2508</v>
      </c>
    </row>
    <row r="2488" spans="1:19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8" t="s">
        <v>68</v>
      </c>
      <c r="S2488" s="8"/>
    </row>
    <row r="2489" spans="1:19">
      <c r="A2489" s="6"/>
      <c r="B2489" s="6"/>
      <c r="C2489" s="6"/>
      <c r="D2489" s="6"/>
      <c r="E2489" s="6" t="s">
        <v>25</v>
      </c>
      <c r="F2489" s="6"/>
      <c r="G2489" s="6">
        <v>0</v>
      </c>
      <c r="H2489" s="6">
        <f>SUM(H2442:H2488)</f>
        <v>3</v>
      </c>
      <c r="I2489" s="6">
        <f>SUM(I2442:I2488)</f>
        <v>0</v>
      </c>
      <c r="J2489" s="6">
        <f>SUM(J2442:J2488)</f>
        <v>1</v>
      </c>
      <c r="K2489" s="6">
        <f>SUM(K2442:K2488)</f>
        <v>0</v>
      </c>
      <c r="L2489" s="6">
        <f>SUM(L2442:L2488)</f>
        <v>13</v>
      </c>
      <c r="M2489" s="95">
        <f>SUM(M2415:M2488)</f>
        <v>0</v>
      </c>
      <c r="N2489" s="6">
        <v>0</v>
      </c>
      <c r="O2489" s="6"/>
      <c r="P2489" s="6"/>
      <c r="Q2489" s="6"/>
      <c r="R2489" s="6"/>
      <c r="S2489" s="6"/>
    </row>
    <row r="2490" spans="1:19">
      <c r="A2490" s="15"/>
      <c r="B2490" s="15"/>
      <c r="C2490" s="16"/>
      <c r="D2490" s="15"/>
      <c r="E2490" s="15"/>
      <c r="F2490" s="15"/>
      <c r="G2490" s="15"/>
      <c r="H2490" s="15"/>
      <c r="I2490" s="15"/>
      <c r="J2490" s="15"/>
      <c r="K2490" s="15"/>
      <c r="L2490" s="15"/>
      <c r="M2490" s="15"/>
      <c r="N2490" s="15"/>
      <c r="O2490" s="15"/>
      <c r="P2490" s="15"/>
      <c r="Q2490" s="15"/>
      <c r="R2490" s="15"/>
      <c r="S2490" s="16"/>
    </row>
    <row r="2493" spans="1:19" ht="15" thickBot="1">
      <c r="A2493" s="10" t="s">
        <v>2</v>
      </c>
      <c r="B2493" s="11" t="s">
        <v>3</v>
      </c>
      <c r="C2493" s="10" t="s">
        <v>4</v>
      </c>
      <c r="D2493" s="10" t="s">
        <v>5</v>
      </c>
      <c r="E2493" s="10" t="s">
        <v>6</v>
      </c>
      <c r="F2493" s="10" t="s">
        <v>7</v>
      </c>
      <c r="G2493" s="10" t="s">
        <v>8</v>
      </c>
      <c r="H2493" s="10" t="s">
        <v>9</v>
      </c>
      <c r="I2493" s="10" t="s">
        <v>10</v>
      </c>
      <c r="J2493" s="10" t="s">
        <v>11</v>
      </c>
      <c r="K2493" s="10" t="s">
        <v>12</v>
      </c>
      <c r="L2493" s="10" t="s">
        <v>13</v>
      </c>
      <c r="M2493" s="10" t="s">
        <v>14</v>
      </c>
      <c r="N2493" s="11" t="s">
        <v>15</v>
      </c>
      <c r="O2493" s="10" t="s">
        <v>16</v>
      </c>
      <c r="P2493" s="10" t="s">
        <v>1954</v>
      </c>
      <c r="Q2493" s="10" t="s">
        <v>1955</v>
      </c>
      <c r="R2493" s="10" t="s">
        <v>17</v>
      </c>
      <c r="S2493" s="10" t="s">
        <v>18</v>
      </c>
    </row>
    <row r="2494" spans="1:19" ht="15" thickTop="1">
      <c r="A2494" s="6"/>
      <c r="B2494" s="7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8"/>
      <c r="S2494" s="6"/>
    </row>
    <row r="2495" spans="1:19">
      <c r="A2495" s="6"/>
      <c r="B2495" s="7">
        <v>44173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>
        <v>1</v>
      </c>
      <c r="M2495" s="6"/>
      <c r="N2495" s="6"/>
      <c r="O2495" s="6"/>
      <c r="P2495" s="6"/>
      <c r="Q2495" s="6"/>
      <c r="R2495" s="76"/>
      <c r="S2495" s="8" t="s">
        <v>2510</v>
      </c>
    </row>
    <row r="2496" spans="1:19">
      <c r="A2496" s="6"/>
      <c r="B2496" s="7"/>
      <c r="C2496" s="6"/>
      <c r="D2496" s="6"/>
      <c r="E2496" s="6"/>
      <c r="F2496" s="6"/>
      <c r="G2496" s="6"/>
      <c r="H2496" s="6"/>
      <c r="I2496" s="6"/>
      <c r="J2496" s="6"/>
      <c r="K2496" s="6"/>
      <c r="L2496" s="6">
        <v>1</v>
      </c>
      <c r="M2496" s="6"/>
      <c r="N2496" s="6"/>
      <c r="O2496" s="6"/>
      <c r="P2496" s="6"/>
      <c r="Q2496" s="6"/>
      <c r="R2496" s="76"/>
      <c r="S2496" s="8" t="s">
        <v>2524</v>
      </c>
    </row>
    <row r="2497" spans="1:19">
      <c r="A2497" s="6"/>
      <c r="B2497" s="7"/>
      <c r="C2497" s="6"/>
      <c r="D2497" s="6"/>
      <c r="E2497" s="6"/>
      <c r="F2497" s="6"/>
      <c r="G2497" s="6"/>
      <c r="H2497" s="6"/>
      <c r="I2497" s="6"/>
      <c r="J2497" s="6"/>
      <c r="K2497" s="6"/>
      <c r="L2497" s="6">
        <v>1</v>
      </c>
      <c r="M2497" s="6"/>
      <c r="N2497" s="6"/>
      <c r="O2497" s="6"/>
      <c r="P2497" s="6"/>
      <c r="Q2497" s="6"/>
      <c r="R2497" s="8"/>
      <c r="S2497" s="8" t="s">
        <v>2511</v>
      </c>
    </row>
    <row r="2498" spans="1:19">
      <c r="A2498" s="6"/>
      <c r="B2498" s="7"/>
      <c r="C2498" s="6"/>
      <c r="D2498" s="6"/>
      <c r="E2498" s="6"/>
      <c r="F2498" s="6"/>
      <c r="G2498" s="6"/>
      <c r="H2498" s="6"/>
      <c r="I2498" s="6"/>
      <c r="J2498" s="6"/>
      <c r="K2498" s="6"/>
      <c r="L2498" s="6">
        <v>1</v>
      </c>
      <c r="M2498" s="6"/>
      <c r="N2498" s="6"/>
      <c r="O2498" s="6"/>
      <c r="P2498" s="6"/>
      <c r="Q2498" s="6"/>
      <c r="R2498" s="8"/>
      <c r="S2498" s="8" t="s">
        <v>2512</v>
      </c>
    </row>
    <row r="2499" spans="1:19">
      <c r="A2499" s="6"/>
      <c r="B2499" s="7"/>
      <c r="C2499" s="6"/>
      <c r="D2499" s="6"/>
      <c r="E2499" s="6"/>
      <c r="F2499" s="6"/>
      <c r="G2499" s="6"/>
      <c r="H2499" s="6"/>
      <c r="I2499" s="6"/>
      <c r="J2499" s="6"/>
      <c r="K2499" s="6"/>
      <c r="L2499" s="6">
        <v>1</v>
      </c>
      <c r="M2499" s="6"/>
      <c r="N2499" s="6"/>
      <c r="O2499" s="6"/>
      <c r="P2499" s="6"/>
      <c r="Q2499" s="6"/>
      <c r="R2499" s="8"/>
      <c r="S2499" s="8" t="s">
        <v>2513</v>
      </c>
    </row>
    <row r="2500" spans="1:19">
      <c r="A2500" s="6"/>
      <c r="B2500" s="7"/>
      <c r="C2500" s="6"/>
      <c r="D2500" s="6"/>
      <c r="E2500" s="6"/>
      <c r="F2500" s="6"/>
      <c r="G2500" s="6"/>
      <c r="H2500" s="6"/>
      <c r="I2500" s="6"/>
      <c r="J2500" s="6"/>
      <c r="K2500" s="6"/>
      <c r="L2500" s="6">
        <v>1</v>
      </c>
      <c r="M2500" s="6"/>
      <c r="N2500" s="6"/>
      <c r="O2500" s="6"/>
      <c r="P2500" s="6"/>
      <c r="Q2500" s="6"/>
      <c r="R2500" s="8"/>
      <c r="S2500" s="168" t="s">
        <v>2525</v>
      </c>
    </row>
    <row r="2501" spans="1:19">
      <c r="A2501" s="6"/>
      <c r="B2501" s="7"/>
      <c r="C2501" s="6"/>
      <c r="D2501" s="6"/>
      <c r="E2501" s="6"/>
      <c r="F2501" s="6"/>
      <c r="G2501" s="6"/>
      <c r="H2501" s="6"/>
      <c r="I2501" s="6"/>
      <c r="J2501" s="6"/>
      <c r="K2501" s="6"/>
      <c r="L2501" s="6">
        <v>1</v>
      </c>
      <c r="M2501" s="6"/>
      <c r="N2501" s="6"/>
      <c r="O2501" s="6"/>
      <c r="P2501" s="6"/>
      <c r="Q2501" s="6"/>
      <c r="R2501" s="76"/>
      <c r="S2501" s="8" t="s">
        <v>2514</v>
      </c>
    </row>
    <row r="2502" spans="1:19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>
        <v>1</v>
      </c>
      <c r="M2502" s="6"/>
      <c r="N2502" s="6"/>
      <c r="O2502" s="6"/>
      <c r="P2502" s="6"/>
      <c r="Q2502" s="6"/>
      <c r="R2502" s="8"/>
      <c r="S2502" s="8" t="s">
        <v>2516</v>
      </c>
    </row>
    <row r="2503" spans="1:19">
      <c r="A2503" s="6"/>
      <c r="B2503" s="7"/>
      <c r="C2503" s="6"/>
      <c r="D2503" s="6"/>
      <c r="E2503" s="6"/>
      <c r="F2503" s="6"/>
      <c r="G2503" s="6"/>
      <c r="H2503" s="6"/>
      <c r="I2503" s="6"/>
      <c r="J2503" s="6"/>
      <c r="K2503" s="6"/>
      <c r="L2503" s="6">
        <v>1</v>
      </c>
      <c r="M2503" s="6"/>
      <c r="N2503" s="6"/>
      <c r="O2503" s="6"/>
      <c r="P2503" s="6"/>
      <c r="Q2503" s="6"/>
      <c r="R2503" s="76"/>
      <c r="S2503" s="8" t="s">
        <v>2517</v>
      </c>
    </row>
    <row r="2504" spans="1:19">
      <c r="A2504" s="6"/>
      <c r="B2504" s="7"/>
      <c r="C2504" s="6"/>
      <c r="D2504" s="6"/>
      <c r="E2504" s="6"/>
      <c r="F2504" s="6"/>
      <c r="G2504" s="6"/>
      <c r="H2504" s="6"/>
      <c r="I2504" s="6"/>
      <c r="J2504" s="6"/>
      <c r="K2504" s="6"/>
      <c r="L2504" s="6">
        <v>1</v>
      </c>
      <c r="M2504" s="6"/>
      <c r="N2504" s="6"/>
      <c r="O2504" s="6"/>
      <c r="P2504" s="6"/>
      <c r="Q2504" s="6"/>
      <c r="R2504" s="76"/>
      <c r="S2504" s="8" t="s">
        <v>2518</v>
      </c>
    </row>
    <row r="2505" spans="1:19">
      <c r="A2505" s="6"/>
      <c r="B2505" s="7"/>
      <c r="C2505" s="6"/>
      <c r="D2505" s="15"/>
      <c r="E2505" s="15"/>
      <c r="F2505" s="6"/>
      <c r="G2505" s="6"/>
      <c r="H2505" s="6"/>
      <c r="I2505" s="6"/>
      <c r="J2505" s="6"/>
      <c r="K2505" s="6"/>
      <c r="L2505" s="6">
        <v>1</v>
      </c>
      <c r="M2505" s="6"/>
      <c r="N2505" s="6"/>
      <c r="O2505" s="6"/>
      <c r="P2505" s="6"/>
      <c r="Q2505" s="6"/>
      <c r="R2505" s="76"/>
      <c r="S2505" s="8" t="s">
        <v>2519</v>
      </c>
    </row>
    <row r="2506" spans="1:19">
      <c r="A2506" s="6"/>
      <c r="B2506" s="7"/>
      <c r="C2506" s="6"/>
      <c r="D2506" s="6"/>
      <c r="E2506" s="6"/>
      <c r="F2506" s="6"/>
      <c r="G2506" s="6"/>
      <c r="H2506" s="6"/>
      <c r="I2506" s="6"/>
      <c r="J2506" s="6"/>
      <c r="K2506" s="6"/>
      <c r="L2506" s="6">
        <v>1</v>
      </c>
      <c r="M2506" s="6"/>
      <c r="N2506" s="6"/>
      <c r="O2506" s="6"/>
      <c r="P2506" s="6"/>
      <c r="Q2506" s="6"/>
      <c r="R2506" s="8"/>
      <c r="S2506" s="8" t="s">
        <v>2520</v>
      </c>
    </row>
    <row r="2507" spans="1:19">
      <c r="A2507" s="6"/>
      <c r="B2507" s="7"/>
      <c r="C2507" s="6"/>
      <c r="D2507" s="6"/>
      <c r="E2507" s="6"/>
      <c r="F2507" s="6"/>
      <c r="G2507" s="6"/>
      <c r="H2507" s="6"/>
      <c r="I2507" s="6"/>
      <c r="J2507" s="6"/>
      <c r="K2507" s="6"/>
      <c r="L2507" s="6">
        <v>1</v>
      </c>
      <c r="M2507" s="6"/>
      <c r="N2507" s="6"/>
      <c r="O2507" s="6"/>
      <c r="P2507" s="6"/>
      <c r="Q2507" s="6"/>
      <c r="R2507" s="76"/>
      <c r="S2507" s="8" t="s">
        <v>2521</v>
      </c>
    </row>
    <row r="2508" spans="1:19">
      <c r="A2508" s="6"/>
      <c r="B2508" s="45"/>
      <c r="C2508" s="6"/>
      <c r="D2508" s="6"/>
      <c r="E2508" s="6"/>
      <c r="F2508" s="6"/>
      <c r="G2508" s="6"/>
      <c r="H2508" s="6"/>
      <c r="I2508" s="6"/>
      <c r="J2508" s="6"/>
      <c r="K2508" s="6"/>
      <c r="L2508" s="6">
        <v>1</v>
      </c>
      <c r="M2508" s="6"/>
      <c r="N2508" s="6"/>
      <c r="O2508" s="6"/>
      <c r="P2508" s="6"/>
      <c r="Q2508" s="6"/>
      <c r="R2508" s="76"/>
      <c r="S2508" s="8" t="s">
        <v>2522</v>
      </c>
    </row>
    <row r="2509" spans="1:19">
      <c r="A2509" s="6"/>
      <c r="B2509" s="7"/>
      <c r="C2509" s="6"/>
      <c r="D2509" s="6"/>
      <c r="E2509" s="6"/>
      <c r="F2509" s="6"/>
      <c r="G2509" s="6"/>
      <c r="H2509" s="6"/>
      <c r="I2509" s="6"/>
      <c r="J2509" s="6"/>
      <c r="K2509" s="6"/>
      <c r="L2509" s="6">
        <v>1</v>
      </c>
      <c r="M2509" s="6"/>
      <c r="N2509" s="6"/>
      <c r="O2509" s="6"/>
      <c r="P2509" s="6"/>
      <c r="Q2509" s="6"/>
      <c r="R2509" s="76"/>
      <c r="S2509" s="8" t="s">
        <v>2523</v>
      </c>
    </row>
    <row r="2510" spans="1:19">
      <c r="A2510" s="6"/>
      <c r="B2510" s="7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76"/>
      <c r="S2510" s="8"/>
    </row>
    <row r="2511" spans="1:19">
      <c r="A2511" s="6">
        <v>15</v>
      </c>
      <c r="B2511" s="7">
        <v>44173</v>
      </c>
      <c r="C2511" s="6" t="s">
        <v>2527</v>
      </c>
      <c r="D2511" s="6" t="s">
        <v>680</v>
      </c>
      <c r="E2511" s="6" t="s">
        <v>52</v>
      </c>
      <c r="F2511" s="6"/>
      <c r="G2511" s="6"/>
      <c r="H2511" s="6"/>
      <c r="I2511" s="6"/>
      <c r="J2511" s="6">
        <v>1</v>
      </c>
      <c r="K2511" s="6"/>
      <c r="L2511" s="6"/>
      <c r="M2511" s="6"/>
      <c r="N2511" s="6"/>
      <c r="O2511" s="6"/>
      <c r="P2511" s="6">
        <v>12</v>
      </c>
      <c r="Q2511" s="6"/>
      <c r="R2511" s="76" t="s">
        <v>824</v>
      </c>
      <c r="S2511" s="8" t="s">
        <v>2528</v>
      </c>
    </row>
    <row r="2512" spans="1:19">
      <c r="A2512" s="6"/>
      <c r="B2512" s="7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76" t="s">
        <v>23</v>
      </c>
      <c r="S2512" s="8" t="s">
        <v>2529</v>
      </c>
    </row>
    <row r="2513" spans="1:19">
      <c r="A2513" s="6"/>
      <c r="B2513" s="7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76" t="s">
        <v>2530</v>
      </c>
      <c r="S2513" s="8" t="s">
        <v>2669</v>
      </c>
    </row>
    <row r="2514" spans="1:19">
      <c r="A2514" s="6"/>
      <c r="B2514" s="7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76"/>
      <c r="S2514" s="8" t="s">
        <v>2670</v>
      </c>
    </row>
    <row r="2515" spans="1:19">
      <c r="A2515" s="6"/>
      <c r="B2515" s="7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76"/>
      <c r="S2515" s="8" t="s">
        <v>2544</v>
      </c>
    </row>
    <row r="2516" spans="1:19">
      <c r="A2516" s="6"/>
      <c r="B2516" s="7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76"/>
      <c r="S2516" s="8"/>
    </row>
    <row r="2517" spans="1:19">
      <c r="A2517" s="6">
        <v>16</v>
      </c>
      <c r="B2517" s="7">
        <v>44173</v>
      </c>
      <c r="C2517" s="6" t="s">
        <v>2531</v>
      </c>
      <c r="D2517" s="6" t="s">
        <v>832</v>
      </c>
      <c r="E2517" s="6" t="s">
        <v>20</v>
      </c>
      <c r="F2517" s="6"/>
      <c r="G2517" s="6"/>
      <c r="H2517" s="6"/>
      <c r="I2517" s="6">
        <v>1</v>
      </c>
      <c r="J2517" s="6"/>
      <c r="K2517" s="6"/>
      <c r="L2517" s="6"/>
      <c r="M2517" s="6"/>
      <c r="N2517" s="6"/>
      <c r="O2517" s="6"/>
      <c r="P2517" s="6">
        <v>5</v>
      </c>
      <c r="Q2517" s="6"/>
      <c r="R2517" s="76" t="s">
        <v>824</v>
      </c>
      <c r="S2517" s="8" t="s">
        <v>2534</v>
      </c>
    </row>
    <row r="2518" spans="1:19">
      <c r="A2518" s="6"/>
      <c r="B2518" s="7"/>
      <c r="C2518" s="6" t="s">
        <v>2532</v>
      </c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76" t="s">
        <v>23</v>
      </c>
      <c r="S2518" s="8" t="s">
        <v>2535</v>
      </c>
    </row>
    <row r="2519" spans="1:19">
      <c r="A2519" s="6"/>
      <c r="B2519" s="7"/>
      <c r="C2519" s="6" t="s">
        <v>2533</v>
      </c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76" t="s">
        <v>1744</v>
      </c>
      <c r="S2519" s="8" t="s">
        <v>2536</v>
      </c>
    </row>
    <row r="2520" spans="1:19">
      <c r="A2520" s="6"/>
      <c r="B2520" s="7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76"/>
      <c r="S2520" s="8"/>
    </row>
    <row r="2521" spans="1:19">
      <c r="A2521" s="6">
        <v>17</v>
      </c>
      <c r="B2521" s="7">
        <v>44172</v>
      </c>
      <c r="C2521" s="6" t="s">
        <v>2537</v>
      </c>
      <c r="D2521" s="6" t="s">
        <v>2539</v>
      </c>
      <c r="E2521" s="6" t="s">
        <v>20</v>
      </c>
      <c r="F2521" s="6"/>
      <c r="G2521" s="6"/>
      <c r="H2521" s="6">
        <v>1</v>
      </c>
      <c r="I2521" s="6"/>
      <c r="J2521" s="6"/>
      <c r="K2521" s="6"/>
      <c r="L2521" s="6"/>
      <c r="M2521" s="6"/>
      <c r="N2521" s="6"/>
      <c r="O2521" s="6"/>
      <c r="P2521" s="6">
        <v>8</v>
      </c>
      <c r="Q2521" s="6"/>
      <c r="R2521" s="76" t="s">
        <v>824</v>
      </c>
      <c r="S2521" s="8" t="s">
        <v>2540</v>
      </c>
    </row>
    <row r="2522" spans="1:19">
      <c r="A2522" s="6"/>
      <c r="B2522" s="7"/>
      <c r="C2522" s="6" t="s">
        <v>2538</v>
      </c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76" t="s">
        <v>23</v>
      </c>
      <c r="S2522" s="8" t="s">
        <v>2668</v>
      </c>
    </row>
    <row r="2523" spans="1:19">
      <c r="A2523" s="6"/>
      <c r="B2523" s="7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76" t="s">
        <v>1744</v>
      </c>
      <c r="S2523" s="8" t="s">
        <v>2541</v>
      </c>
    </row>
    <row r="2524" spans="1:19">
      <c r="A2524" s="6"/>
      <c r="B2524" s="7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76"/>
      <c r="S2524" s="8" t="s">
        <v>2542</v>
      </c>
    </row>
    <row r="2525" spans="1:19">
      <c r="A2525" s="6"/>
      <c r="B2525" s="7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76"/>
      <c r="S2525" s="8" t="s">
        <v>2543</v>
      </c>
    </row>
    <row r="2526" spans="1:19">
      <c r="A2526" s="6"/>
      <c r="B2526" s="7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76"/>
      <c r="S2526" s="8"/>
    </row>
    <row r="2527" spans="1:19">
      <c r="A2527" s="6">
        <v>18</v>
      </c>
      <c r="B2527" s="7">
        <v>44173</v>
      </c>
      <c r="C2527" s="6" t="s">
        <v>2545</v>
      </c>
      <c r="D2527" s="6" t="s">
        <v>1982</v>
      </c>
      <c r="E2527" s="6" t="s">
        <v>873</v>
      </c>
      <c r="F2527" s="6"/>
      <c r="G2527" s="6"/>
      <c r="H2527" s="6"/>
      <c r="I2527" s="6"/>
      <c r="J2527" s="6">
        <v>1</v>
      </c>
      <c r="K2527" s="6"/>
      <c r="L2527" s="6"/>
      <c r="M2527" s="6"/>
      <c r="N2527" s="6"/>
      <c r="O2527" s="6"/>
      <c r="P2527" s="6">
        <v>3</v>
      </c>
      <c r="Q2527" s="6"/>
      <c r="R2527" s="76" t="s">
        <v>824</v>
      </c>
      <c r="S2527" s="8" t="s">
        <v>2547</v>
      </c>
    </row>
    <row r="2528" spans="1:19">
      <c r="A2528" s="6"/>
      <c r="B2528" s="7"/>
      <c r="C2528" s="6" t="s">
        <v>2546</v>
      </c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76" t="s">
        <v>23</v>
      </c>
      <c r="S2528" s="8" t="s">
        <v>2548</v>
      </c>
    </row>
    <row r="2529" spans="1:19">
      <c r="A2529" s="6"/>
      <c r="B2529" s="7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76" t="s">
        <v>1744</v>
      </c>
      <c r="S2529" s="8" t="s">
        <v>2671</v>
      </c>
    </row>
    <row r="2530" spans="1:19">
      <c r="A2530" s="6"/>
      <c r="B2530" s="7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76"/>
      <c r="S2530" s="8"/>
    </row>
    <row r="2531" spans="1:19">
      <c r="A2531" s="6">
        <v>19</v>
      </c>
      <c r="B2531" s="7">
        <v>44173</v>
      </c>
      <c r="C2531" s="6" t="s">
        <v>1933</v>
      </c>
      <c r="D2531" s="6" t="s">
        <v>167</v>
      </c>
      <c r="E2531" s="6" t="s">
        <v>167</v>
      </c>
      <c r="F2531" s="6"/>
      <c r="G2531" s="6"/>
      <c r="H2531" s="6"/>
      <c r="I2531" s="6"/>
      <c r="J2531" s="6"/>
      <c r="K2531" s="6"/>
      <c r="L2531" s="6">
        <v>1</v>
      </c>
      <c r="M2531" s="6"/>
      <c r="N2531" s="6"/>
      <c r="O2531" s="6"/>
      <c r="P2531" s="6"/>
      <c r="Q2531" s="6"/>
      <c r="R2531" s="76" t="s">
        <v>824</v>
      </c>
      <c r="S2531" s="8" t="s">
        <v>2550</v>
      </c>
    </row>
    <row r="2532" spans="1:19">
      <c r="A2532" s="6"/>
      <c r="B2532" s="7"/>
      <c r="C2532" s="6" t="s">
        <v>2549</v>
      </c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76" t="s">
        <v>23</v>
      </c>
      <c r="S2532" s="8" t="s">
        <v>2551</v>
      </c>
    </row>
    <row r="2533" spans="1:19">
      <c r="A2533" s="6"/>
      <c r="B2533" s="7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76" t="s">
        <v>1744</v>
      </c>
      <c r="S2533" s="8" t="s">
        <v>2552</v>
      </c>
    </row>
    <row r="2534" spans="1:19">
      <c r="A2534" s="6"/>
      <c r="B2534" s="7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76"/>
      <c r="S2534" s="8"/>
    </row>
    <row r="2535" spans="1:19">
      <c r="A2535" s="6">
        <v>20</v>
      </c>
      <c r="B2535" s="7">
        <v>44173</v>
      </c>
      <c r="C2535" s="6" t="s">
        <v>2553</v>
      </c>
      <c r="D2535" s="6" t="s">
        <v>167</v>
      </c>
      <c r="E2535" s="6" t="s">
        <v>167</v>
      </c>
      <c r="F2535" s="6"/>
      <c r="G2535" s="6"/>
      <c r="H2535" s="6">
        <v>1</v>
      </c>
      <c r="I2535" s="6"/>
      <c r="J2535" s="6"/>
      <c r="K2535" s="6"/>
      <c r="L2535" s="6"/>
      <c r="M2535" s="6"/>
      <c r="N2535" s="6"/>
      <c r="O2535" s="6"/>
      <c r="P2535" s="6"/>
      <c r="Q2535" s="6"/>
      <c r="R2535" s="76" t="s">
        <v>824</v>
      </c>
      <c r="S2535" s="8" t="s">
        <v>2672</v>
      </c>
    </row>
    <row r="2536" spans="1:19">
      <c r="A2536" s="6"/>
      <c r="B2536" s="7"/>
      <c r="C2536" s="6" t="s">
        <v>2554</v>
      </c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76" t="s">
        <v>23</v>
      </c>
      <c r="S2536" s="8" t="s">
        <v>2555</v>
      </c>
    </row>
    <row r="2537" spans="1:19">
      <c r="A2537" s="6"/>
      <c r="B2537" s="7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76" t="s">
        <v>1744</v>
      </c>
      <c r="S2537" s="8" t="s">
        <v>2556</v>
      </c>
    </row>
    <row r="2538" spans="1:19">
      <c r="A2538" s="6"/>
      <c r="B2538" s="7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76"/>
      <c r="S2538" s="8"/>
    </row>
    <row r="2539" spans="1:19">
      <c r="A2539" s="6"/>
      <c r="B2539" s="7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8"/>
      <c r="S2539" s="8"/>
    </row>
    <row r="2540" spans="1:19">
      <c r="A2540" s="6"/>
      <c r="B2540" s="7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8"/>
      <c r="S2540" s="8"/>
    </row>
    <row r="2541" spans="1:19">
      <c r="A2541" s="6"/>
      <c r="B2541" s="6"/>
      <c r="C2541" s="6"/>
      <c r="D2541" s="6"/>
      <c r="E2541" s="6" t="s">
        <v>25</v>
      </c>
      <c r="F2541" s="6">
        <v>0</v>
      </c>
      <c r="G2541" s="6">
        <v>0</v>
      </c>
      <c r="H2541" s="6">
        <f>SUM(H2494:H2540)</f>
        <v>2</v>
      </c>
      <c r="I2541" s="6">
        <f>SUM(I2494:I2540)</f>
        <v>1</v>
      </c>
      <c r="J2541" s="6">
        <f>SUM(J2494:J2540)</f>
        <v>2</v>
      </c>
      <c r="K2541" s="6">
        <f>SUM(K2494:K2540)</f>
        <v>0</v>
      </c>
      <c r="L2541" s="6">
        <f>SUM(L2494:L2540)</f>
        <v>16</v>
      </c>
      <c r="M2541" s="95">
        <f>SUM(M2468:M2540)</f>
        <v>0</v>
      </c>
      <c r="N2541" s="6">
        <v>0</v>
      </c>
      <c r="O2541" s="6"/>
      <c r="P2541" s="6">
        <f>SUM(P2494:P2540)</f>
        <v>28</v>
      </c>
      <c r="Q2541" s="6"/>
      <c r="R2541" s="6"/>
      <c r="S2541" s="6"/>
    </row>
    <row r="2542" spans="1:19">
      <c r="A2542" s="15"/>
      <c r="B2542" s="15"/>
      <c r="C2542" s="16"/>
      <c r="D2542" s="15"/>
      <c r="E2542" s="15"/>
      <c r="F2542" s="15"/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  <c r="R2542" s="15"/>
      <c r="S2542" s="16"/>
    </row>
    <row r="2547" spans="1:19" ht="15" thickBot="1">
      <c r="A2547" s="10" t="s">
        <v>2</v>
      </c>
      <c r="B2547" s="10" t="s">
        <v>3</v>
      </c>
      <c r="C2547" s="10" t="s">
        <v>4</v>
      </c>
      <c r="D2547" s="10" t="s">
        <v>5</v>
      </c>
      <c r="E2547" s="10" t="s">
        <v>6</v>
      </c>
      <c r="F2547" s="10" t="s">
        <v>7</v>
      </c>
      <c r="G2547" s="10" t="s">
        <v>8</v>
      </c>
      <c r="H2547" s="10" t="s">
        <v>9</v>
      </c>
      <c r="I2547" s="10" t="s">
        <v>10</v>
      </c>
      <c r="J2547" s="10" t="s">
        <v>11</v>
      </c>
      <c r="K2547" s="10" t="s">
        <v>12</v>
      </c>
      <c r="L2547" s="10" t="s">
        <v>13</v>
      </c>
      <c r="M2547" s="10" t="s">
        <v>14</v>
      </c>
      <c r="N2547" s="11" t="s">
        <v>15</v>
      </c>
      <c r="O2547" s="10" t="s">
        <v>16</v>
      </c>
      <c r="P2547" s="10" t="s">
        <v>1954</v>
      </c>
      <c r="Q2547" s="10" t="s">
        <v>1955</v>
      </c>
      <c r="R2547" s="10" t="s">
        <v>17</v>
      </c>
      <c r="S2547" s="10" t="s">
        <v>18</v>
      </c>
    </row>
    <row r="2548" spans="1:19" ht="15" thickTop="1">
      <c r="A2548" s="6"/>
      <c r="B2548" s="7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8"/>
      <c r="S2548" s="6"/>
    </row>
    <row r="2549" spans="1:19">
      <c r="A2549" s="6">
        <v>21</v>
      </c>
      <c r="B2549" s="7">
        <v>44173</v>
      </c>
      <c r="C2549" s="6" t="s">
        <v>1835</v>
      </c>
      <c r="D2549" s="6" t="s">
        <v>67</v>
      </c>
      <c r="E2549" s="6" t="s">
        <v>369</v>
      </c>
      <c r="F2549" s="6"/>
      <c r="G2549" s="6"/>
      <c r="H2549" s="6"/>
      <c r="I2549" s="6"/>
      <c r="J2549" s="6"/>
      <c r="K2549" s="6"/>
      <c r="L2549" s="6">
        <v>1</v>
      </c>
      <c r="M2549" s="6"/>
      <c r="N2549" s="6"/>
      <c r="O2549" s="6"/>
      <c r="P2549" s="6">
        <v>22</v>
      </c>
      <c r="Q2549" s="6">
        <v>6</v>
      </c>
      <c r="R2549" s="76" t="s">
        <v>824</v>
      </c>
      <c r="S2549" s="8" t="s">
        <v>2619</v>
      </c>
    </row>
    <row r="2550" spans="1:19">
      <c r="A2550" s="6"/>
      <c r="B2550" s="7"/>
      <c r="C2550" s="6" t="s">
        <v>2557</v>
      </c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76" t="s">
        <v>23</v>
      </c>
      <c r="S2550" s="8" t="s">
        <v>2562</v>
      </c>
    </row>
    <row r="2551" spans="1:19">
      <c r="A2551" s="6"/>
      <c r="B2551" s="7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8" t="s">
        <v>1985</v>
      </c>
      <c r="S2551" s="8" t="s">
        <v>2563</v>
      </c>
    </row>
    <row r="2552" spans="1:19">
      <c r="A2552" s="6"/>
      <c r="B2552" s="7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8" t="s">
        <v>2558</v>
      </c>
      <c r="S2552" s="8" t="s">
        <v>2564</v>
      </c>
    </row>
    <row r="2553" spans="1:19">
      <c r="A2553" s="6"/>
      <c r="B2553" s="7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8" t="s">
        <v>2559</v>
      </c>
      <c r="S2553" s="8" t="s">
        <v>2565</v>
      </c>
    </row>
    <row r="2554" spans="1:19">
      <c r="A2554" s="6"/>
      <c r="B2554" s="7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76" t="s">
        <v>2560</v>
      </c>
      <c r="S2554" s="8" t="s">
        <v>2566</v>
      </c>
    </row>
    <row r="2555" spans="1:19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8" t="s">
        <v>2561</v>
      </c>
      <c r="S2555" s="8" t="s">
        <v>2567</v>
      </c>
    </row>
    <row r="2556" spans="1:19">
      <c r="A2556" s="6"/>
      <c r="B2556" s="7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76"/>
      <c r="S2556" s="8" t="s">
        <v>2568</v>
      </c>
    </row>
    <row r="2557" spans="1:19">
      <c r="A2557" s="6"/>
      <c r="B2557" s="7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76"/>
      <c r="S2557" s="8" t="s">
        <v>2615</v>
      </c>
    </row>
    <row r="2558" spans="1:19">
      <c r="A2558" s="6"/>
      <c r="B2558" s="7"/>
      <c r="C2558" s="6"/>
      <c r="D2558" s="15"/>
      <c r="E2558" s="15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76"/>
      <c r="S2558" s="8" t="s">
        <v>2569</v>
      </c>
    </row>
    <row r="2559" spans="1:19">
      <c r="A2559" s="6"/>
      <c r="B2559" s="7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8"/>
      <c r="S2559" s="8" t="s">
        <v>2616</v>
      </c>
    </row>
    <row r="2560" spans="1:19">
      <c r="A2560" s="6"/>
      <c r="B2560" s="7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8"/>
      <c r="S2560" s="8" t="s">
        <v>2617</v>
      </c>
    </row>
    <row r="2561" spans="1:19">
      <c r="A2561" s="6"/>
      <c r="B2561" s="7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8"/>
      <c r="S2561" s="8" t="s">
        <v>2618</v>
      </c>
    </row>
    <row r="2562" spans="1:19">
      <c r="A2562" s="6"/>
      <c r="B2562" s="7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76"/>
      <c r="S2562" s="8" t="s">
        <v>68</v>
      </c>
    </row>
    <row r="2563" spans="1:19">
      <c r="A2563" s="6">
        <v>22</v>
      </c>
      <c r="B2563" s="7">
        <v>44173</v>
      </c>
      <c r="C2563" s="6" t="s">
        <v>1741</v>
      </c>
      <c r="D2563" s="6" t="s">
        <v>1696</v>
      </c>
      <c r="E2563" s="6" t="s">
        <v>147</v>
      </c>
      <c r="F2563" s="6"/>
      <c r="G2563" s="6"/>
      <c r="H2563" s="6">
        <v>1</v>
      </c>
      <c r="I2563" s="6"/>
      <c r="J2563" s="6"/>
      <c r="K2563" s="6"/>
      <c r="L2563" s="6"/>
      <c r="M2563" s="6"/>
      <c r="N2563" s="6"/>
      <c r="O2563" s="6"/>
      <c r="P2563" s="6"/>
      <c r="Q2563" s="6"/>
      <c r="R2563" s="76" t="s">
        <v>824</v>
      </c>
      <c r="S2563" s="8" t="s">
        <v>2571</v>
      </c>
    </row>
    <row r="2564" spans="1:19">
      <c r="A2564" s="6"/>
      <c r="B2564" s="7"/>
      <c r="C2564" s="6" t="s">
        <v>2570</v>
      </c>
      <c r="D2564" s="6" t="s">
        <v>68</v>
      </c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76" t="s">
        <v>23</v>
      </c>
      <c r="S2564" s="8" t="s">
        <v>2572</v>
      </c>
    </row>
    <row r="2565" spans="1:19">
      <c r="A2565" s="6"/>
      <c r="B2565" s="7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76" t="s">
        <v>1744</v>
      </c>
      <c r="S2565" s="8" t="s">
        <v>2573</v>
      </c>
    </row>
    <row r="2566" spans="1:19">
      <c r="A2566" s="6"/>
      <c r="B2566" s="7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76"/>
      <c r="S2566" s="85"/>
    </row>
    <row r="2567" spans="1:19">
      <c r="A2567" s="6">
        <v>23</v>
      </c>
      <c r="B2567" s="7">
        <v>44174</v>
      </c>
      <c r="C2567" s="6" t="s">
        <v>2574</v>
      </c>
      <c r="D2567" s="6" t="s">
        <v>237</v>
      </c>
      <c r="E2567" s="6" t="s">
        <v>238</v>
      </c>
      <c r="F2567" s="6">
        <v>1</v>
      </c>
      <c r="G2567" s="6"/>
      <c r="H2567" s="6"/>
      <c r="I2567" s="6"/>
      <c r="J2567" s="6"/>
      <c r="K2567" s="6"/>
      <c r="L2567" s="6"/>
      <c r="M2567" s="6"/>
      <c r="N2567" s="6"/>
      <c r="O2567" s="6"/>
      <c r="P2567" s="6">
        <v>51</v>
      </c>
      <c r="Q2567" s="6"/>
      <c r="R2567" s="170" t="s">
        <v>824</v>
      </c>
      <c r="S2567" s="8" t="s">
        <v>2579</v>
      </c>
    </row>
    <row r="2568" spans="1:19">
      <c r="A2568" s="6"/>
      <c r="B2568" s="7"/>
      <c r="C2568" s="6" t="s">
        <v>2575</v>
      </c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170" t="s">
        <v>23</v>
      </c>
      <c r="S2568" s="8" t="s">
        <v>2580</v>
      </c>
    </row>
    <row r="2569" spans="1:19">
      <c r="A2569" s="6"/>
      <c r="B2569" s="7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170" t="s">
        <v>1744</v>
      </c>
      <c r="S2569" s="8" t="s">
        <v>2576</v>
      </c>
    </row>
    <row r="2570" spans="1:19">
      <c r="A2570" s="6"/>
      <c r="B2570" s="7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170"/>
      <c r="S2570" s="8" t="s">
        <v>2577</v>
      </c>
    </row>
    <row r="2571" spans="1:19">
      <c r="A2571" s="6"/>
      <c r="B2571" s="7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170"/>
      <c r="S2571" s="8" t="s">
        <v>2578</v>
      </c>
    </row>
    <row r="2572" spans="1:19">
      <c r="A2572" s="6"/>
      <c r="B2572" s="7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170"/>
      <c r="S2572" s="8" t="s">
        <v>2581</v>
      </c>
    </row>
    <row r="2573" spans="1:19">
      <c r="A2573" s="6"/>
      <c r="B2573" s="7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170"/>
      <c r="S2573" s="8" t="s">
        <v>2582</v>
      </c>
    </row>
    <row r="2574" spans="1:19">
      <c r="A2574" s="6"/>
      <c r="B2574" s="7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170"/>
      <c r="S2574" s="8" t="s">
        <v>2583</v>
      </c>
    </row>
    <row r="2575" spans="1:19">
      <c r="A2575" s="6"/>
      <c r="B2575" s="7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170"/>
      <c r="S2575" s="8" t="s">
        <v>2584</v>
      </c>
    </row>
    <row r="2576" spans="1:19">
      <c r="A2576" s="6"/>
      <c r="B2576" s="7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170"/>
      <c r="S2576" s="8" t="s">
        <v>2585</v>
      </c>
    </row>
    <row r="2577" spans="1:19">
      <c r="A2577" s="6"/>
      <c r="B2577" s="7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170"/>
      <c r="S2577" s="8" t="s">
        <v>2586</v>
      </c>
    </row>
    <row r="2578" spans="1:19">
      <c r="A2578" s="6"/>
      <c r="B2578" s="7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170"/>
      <c r="S2578" s="8" t="s">
        <v>2587</v>
      </c>
    </row>
    <row r="2579" spans="1:19">
      <c r="A2579" s="6"/>
      <c r="B2579" s="7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170"/>
      <c r="S2579" s="8" t="s">
        <v>2588</v>
      </c>
    </row>
    <row r="2580" spans="1:19">
      <c r="A2580" s="6"/>
      <c r="B2580" s="7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170"/>
      <c r="S2580" s="8" t="s">
        <v>2589</v>
      </c>
    </row>
    <row r="2581" spans="1:19">
      <c r="A2581" s="6"/>
      <c r="B2581" s="7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170"/>
      <c r="S2581" s="8" t="s">
        <v>2590</v>
      </c>
    </row>
    <row r="2582" spans="1:19">
      <c r="A2582" s="6"/>
      <c r="B2582" s="7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170"/>
      <c r="S2582" s="8" t="s">
        <v>2591</v>
      </c>
    </row>
    <row r="2583" spans="1:19">
      <c r="A2583" s="6"/>
      <c r="B2583" s="7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170"/>
      <c r="S2583" s="8" t="s">
        <v>2592</v>
      </c>
    </row>
    <row r="2584" spans="1:19">
      <c r="A2584" s="6"/>
      <c r="B2584" s="7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170"/>
      <c r="S2584" s="8" t="s">
        <v>2593</v>
      </c>
    </row>
    <row r="2585" spans="1:19">
      <c r="A2585" s="6"/>
      <c r="B2585" s="7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170"/>
      <c r="S2585" s="8" t="s">
        <v>2594</v>
      </c>
    </row>
    <row r="2586" spans="1:19">
      <c r="A2586" s="6"/>
      <c r="B2586" s="7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170"/>
      <c r="S2586" s="8" t="s">
        <v>2595</v>
      </c>
    </row>
    <row r="2587" spans="1:19">
      <c r="A2587" s="6"/>
      <c r="B2587" s="7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170"/>
      <c r="S2587" s="8" t="s">
        <v>2596</v>
      </c>
    </row>
    <row r="2588" spans="1:19">
      <c r="A2588" s="6"/>
      <c r="B2588" s="7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170"/>
      <c r="S2588" s="8" t="s">
        <v>2597</v>
      </c>
    </row>
    <row r="2589" spans="1:19">
      <c r="A2589" s="6"/>
      <c r="B2589" s="7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171"/>
      <c r="S2589" s="8" t="s">
        <v>2598</v>
      </c>
    </row>
    <row r="2590" spans="1:19">
      <c r="A2590" s="6"/>
      <c r="B2590" s="7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170"/>
      <c r="S2590" s="8" t="s">
        <v>2599</v>
      </c>
    </row>
    <row r="2591" spans="1:19">
      <c r="A2591" s="6"/>
      <c r="B2591" s="7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170"/>
      <c r="S2591" s="8" t="s">
        <v>2600</v>
      </c>
    </row>
    <row r="2592" spans="1:19">
      <c r="A2592" s="6"/>
      <c r="B2592" s="7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76"/>
      <c r="S2592" s="158"/>
    </row>
    <row r="2593" spans="1:19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8" t="s">
        <v>68</v>
      </c>
      <c r="S2593" s="8"/>
    </row>
    <row r="2594" spans="1:19">
      <c r="A2594" s="6"/>
      <c r="B2594" s="6"/>
      <c r="C2594" s="6"/>
      <c r="D2594" s="6"/>
      <c r="E2594" s="6" t="s">
        <v>25</v>
      </c>
      <c r="F2594" s="6">
        <f>SUM(F2520:F2593)</f>
        <v>1</v>
      </c>
      <c r="G2594" s="6">
        <v>0</v>
      </c>
      <c r="H2594" s="6">
        <f>SUM(H2548:H2593)</f>
        <v>1</v>
      </c>
      <c r="I2594" s="6">
        <f>SUM(I2548:I2593)</f>
        <v>0</v>
      </c>
      <c r="J2594" s="6">
        <f>SUM(J2548:J2593)</f>
        <v>0</v>
      </c>
      <c r="K2594" s="6">
        <f>SUM(K2548:K2593)</f>
        <v>0</v>
      </c>
      <c r="L2594" s="6">
        <f>SUM(L2548:L2593)</f>
        <v>1</v>
      </c>
      <c r="M2594" s="95">
        <f>SUM(M2520:M2593)</f>
        <v>0</v>
      </c>
      <c r="N2594" s="6">
        <v>0</v>
      </c>
      <c r="O2594" s="6"/>
      <c r="P2594" s="6">
        <f>SUM(P2549:P2593)</f>
        <v>73</v>
      </c>
      <c r="Q2594" s="6"/>
      <c r="R2594" s="6"/>
      <c r="S2594" s="6"/>
    </row>
    <row r="2595" spans="1:19">
      <c r="A2595" s="15"/>
      <c r="B2595" s="15"/>
      <c r="C2595" s="16"/>
      <c r="D2595" s="15"/>
      <c r="E2595" s="15"/>
      <c r="F2595" s="15"/>
      <c r="G2595" s="15"/>
      <c r="H2595" s="15"/>
      <c r="I2595" s="15"/>
      <c r="J2595" s="15"/>
      <c r="K2595" s="15"/>
      <c r="L2595" s="15"/>
      <c r="M2595" s="15"/>
      <c r="N2595" s="15"/>
      <c r="O2595" s="15"/>
      <c r="P2595" s="15"/>
      <c r="Q2595" s="15"/>
      <c r="R2595" s="15"/>
      <c r="S2595" s="16"/>
    </row>
    <row r="2600" spans="1:19" ht="15" thickBot="1">
      <c r="A2600" s="10" t="s">
        <v>2</v>
      </c>
      <c r="B2600" s="169" t="s">
        <v>3</v>
      </c>
      <c r="C2600" s="10" t="s">
        <v>4</v>
      </c>
      <c r="D2600" s="10" t="s">
        <v>5</v>
      </c>
      <c r="E2600" s="10" t="s">
        <v>6</v>
      </c>
      <c r="F2600" s="10" t="s">
        <v>7</v>
      </c>
      <c r="G2600" s="10" t="s">
        <v>8</v>
      </c>
      <c r="H2600" s="10" t="s">
        <v>9</v>
      </c>
      <c r="I2600" s="10" t="s">
        <v>10</v>
      </c>
      <c r="J2600" s="10" t="s">
        <v>11</v>
      </c>
      <c r="K2600" s="10" t="s">
        <v>12</v>
      </c>
      <c r="L2600" s="10" t="s">
        <v>13</v>
      </c>
      <c r="M2600" s="10" t="s">
        <v>14</v>
      </c>
      <c r="N2600" s="11" t="s">
        <v>15</v>
      </c>
      <c r="O2600" s="10" t="s">
        <v>16</v>
      </c>
      <c r="P2600" s="10" t="s">
        <v>1954</v>
      </c>
      <c r="Q2600" s="10" t="s">
        <v>1955</v>
      </c>
      <c r="R2600" s="10" t="s">
        <v>17</v>
      </c>
      <c r="S2600" s="10" t="s">
        <v>18</v>
      </c>
    </row>
    <row r="2601" spans="1:19" ht="15" thickTop="1">
      <c r="A2601" s="6"/>
      <c r="B2601" s="7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8"/>
      <c r="S2601" s="6"/>
    </row>
    <row r="2602" spans="1:19">
      <c r="A2602" s="6">
        <v>24</v>
      </c>
      <c r="B2602" s="7">
        <v>44168</v>
      </c>
      <c r="C2602" s="6" t="s">
        <v>2601</v>
      </c>
      <c r="D2602" s="6" t="s">
        <v>202</v>
      </c>
      <c r="E2602" s="6" t="s">
        <v>147</v>
      </c>
      <c r="F2602" s="6"/>
      <c r="G2602" s="6"/>
      <c r="H2602" s="6">
        <v>1</v>
      </c>
      <c r="I2602" s="6"/>
      <c r="J2602" s="6"/>
      <c r="K2602" s="6"/>
      <c r="L2602" s="6"/>
      <c r="M2602" s="6"/>
      <c r="N2602" s="6"/>
      <c r="O2602" s="6"/>
      <c r="P2602" s="6">
        <v>13</v>
      </c>
      <c r="Q2602" s="6"/>
      <c r="R2602" s="76" t="s">
        <v>824</v>
      </c>
      <c r="S2602" s="8" t="s">
        <v>2604</v>
      </c>
    </row>
    <row r="2603" spans="1:19">
      <c r="A2603" s="6"/>
      <c r="B2603" s="7"/>
      <c r="C2603" s="6" t="s">
        <v>2602</v>
      </c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76" t="s">
        <v>23</v>
      </c>
      <c r="S2603" s="8" t="s">
        <v>2605</v>
      </c>
    </row>
    <row r="2604" spans="1:19">
      <c r="A2604" s="6"/>
      <c r="B2604" s="7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8" t="s">
        <v>2603</v>
      </c>
      <c r="S2604" s="8" t="s">
        <v>2606</v>
      </c>
    </row>
    <row r="2605" spans="1:19">
      <c r="A2605" s="6"/>
      <c r="B2605" s="7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8"/>
      <c r="S2605" s="8" t="s">
        <v>2607</v>
      </c>
    </row>
    <row r="2606" spans="1:19">
      <c r="A2606" s="6"/>
      <c r="B2606" s="7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8"/>
      <c r="S2606" s="8" t="s">
        <v>2608</v>
      </c>
    </row>
    <row r="2607" spans="1:19">
      <c r="A2607" s="6"/>
      <c r="B2607" s="7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76"/>
      <c r="S2607" s="8" t="s">
        <v>2609</v>
      </c>
    </row>
    <row r="2608" spans="1:19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8"/>
      <c r="S2608" s="8"/>
    </row>
    <row r="2609" spans="1:19">
      <c r="A2609" s="6">
        <v>25</v>
      </c>
      <c r="B2609" s="7">
        <v>44174</v>
      </c>
      <c r="C2609" s="6" t="s">
        <v>2610</v>
      </c>
      <c r="D2609" s="6" t="s">
        <v>244</v>
      </c>
      <c r="E2609" s="6" t="s">
        <v>167</v>
      </c>
      <c r="F2609" s="6"/>
      <c r="G2609" s="6"/>
      <c r="H2609" s="6"/>
      <c r="I2609" s="6"/>
      <c r="J2609" s="6"/>
      <c r="K2609" s="6"/>
      <c r="L2609" s="6">
        <v>1</v>
      </c>
      <c r="M2609" s="6"/>
      <c r="N2609" s="6"/>
      <c r="O2609" s="6"/>
      <c r="P2609" s="6">
        <v>5</v>
      </c>
      <c r="Q2609" s="6"/>
      <c r="R2609" s="76" t="s">
        <v>824</v>
      </c>
      <c r="S2609" s="8" t="s">
        <v>2611</v>
      </c>
    </row>
    <row r="2610" spans="1:19">
      <c r="A2610" s="6"/>
      <c r="B2610" s="7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76" t="s">
        <v>23</v>
      </c>
      <c r="S2610" s="8" t="s">
        <v>2612</v>
      </c>
    </row>
    <row r="2611" spans="1:19">
      <c r="A2611" s="6"/>
      <c r="B2611" s="7"/>
      <c r="C2611" s="6"/>
      <c r="D2611" s="15"/>
      <c r="E2611" s="15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8" t="s">
        <v>1744</v>
      </c>
      <c r="S2611" s="8" t="s">
        <v>2613</v>
      </c>
    </row>
    <row r="2612" spans="1:19">
      <c r="A2612" s="6"/>
      <c r="B2612" s="7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8"/>
      <c r="S2612" s="8" t="s">
        <v>2614</v>
      </c>
    </row>
    <row r="2613" spans="1:19">
      <c r="A2613" s="6"/>
      <c r="B2613" s="7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76"/>
      <c r="S2613" s="8"/>
    </row>
    <row r="2614" spans="1:19">
      <c r="A2614" s="6">
        <v>26</v>
      </c>
      <c r="B2614" s="7">
        <v>44174</v>
      </c>
      <c r="C2614" s="6" t="s">
        <v>2620</v>
      </c>
      <c r="D2614" s="6" t="s">
        <v>166</v>
      </c>
      <c r="E2614" s="6" t="s">
        <v>167</v>
      </c>
      <c r="F2614" s="6"/>
      <c r="G2614" s="6"/>
      <c r="H2614" s="6">
        <v>1</v>
      </c>
      <c r="I2614" s="6"/>
      <c r="J2614" s="6"/>
      <c r="K2614" s="6"/>
      <c r="L2614" s="6"/>
      <c r="M2614" s="6"/>
      <c r="N2614" s="6"/>
      <c r="O2614" s="6"/>
      <c r="P2614" s="6">
        <v>4</v>
      </c>
      <c r="Q2614" s="6"/>
      <c r="R2614" s="76" t="s">
        <v>824</v>
      </c>
      <c r="S2614" s="8" t="s">
        <v>2621</v>
      </c>
    </row>
    <row r="2615" spans="1:19">
      <c r="A2615" s="6"/>
      <c r="B2615" s="7"/>
      <c r="C2615" s="6" t="s">
        <v>346</v>
      </c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76" t="s">
        <v>23</v>
      </c>
      <c r="S2615" s="8" t="s">
        <v>2622</v>
      </c>
    </row>
    <row r="2616" spans="1:19">
      <c r="A2616" s="6"/>
      <c r="B2616" s="7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8" t="s">
        <v>1744</v>
      </c>
      <c r="S2616" s="8" t="s">
        <v>2623</v>
      </c>
    </row>
    <row r="2617" spans="1:19">
      <c r="A2617" s="6"/>
      <c r="B2617" s="7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76"/>
      <c r="S2617" s="8"/>
    </row>
    <row r="2618" spans="1:19">
      <c r="A2618" s="6">
        <v>27</v>
      </c>
      <c r="B2618" s="7">
        <v>44174</v>
      </c>
      <c r="C2618" s="6" t="s">
        <v>2620</v>
      </c>
      <c r="D2618" s="6" t="s">
        <v>147</v>
      </c>
      <c r="E2618" s="6" t="s">
        <v>147</v>
      </c>
      <c r="F2618" s="6"/>
      <c r="G2618" s="6"/>
      <c r="H2618" s="6">
        <v>1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76" t="s">
        <v>824</v>
      </c>
      <c r="S2618" s="8" t="s">
        <v>2627</v>
      </c>
    </row>
    <row r="2619" spans="1:19">
      <c r="A2619" s="6"/>
      <c r="B2619" s="7"/>
      <c r="C2619" s="6" t="s">
        <v>2624</v>
      </c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76" t="s">
        <v>23</v>
      </c>
      <c r="S2619" s="8" t="s">
        <v>2628</v>
      </c>
    </row>
    <row r="2620" spans="1:19">
      <c r="A2620" s="6"/>
      <c r="B2620" s="7"/>
      <c r="C2620" s="6" t="s">
        <v>2625</v>
      </c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76" t="s">
        <v>2626</v>
      </c>
      <c r="S2620" s="8"/>
    </row>
    <row r="2621" spans="1:19">
      <c r="A2621" s="6"/>
      <c r="B2621" s="7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76"/>
      <c r="S2621" s="8"/>
    </row>
    <row r="2622" spans="1:19">
      <c r="A2622" s="6">
        <v>28</v>
      </c>
      <c r="B2622" s="7">
        <v>44174</v>
      </c>
      <c r="C2622" s="6" t="s">
        <v>2601</v>
      </c>
      <c r="D2622" s="6" t="s">
        <v>147</v>
      </c>
      <c r="E2622" s="6" t="s">
        <v>147</v>
      </c>
      <c r="F2622" s="6"/>
      <c r="G2622" s="6"/>
      <c r="H2622" s="6">
        <v>1</v>
      </c>
      <c r="I2622" s="6"/>
      <c r="J2622" s="6"/>
      <c r="K2622" s="6"/>
      <c r="L2622" s="6"/>
      <c r="M2622" s="6"/>
      <c r="N2622" s="6"/>
      <c r="O2622" s="6"/>
      <c r="P2622" s="6">
        <v>6</v>
      </c>
      <c r="Q2622" s="6"/>
      <c r="R2622" s="76" t="s">
        <v>824</v>
      </c>
      <c r="S2622" s="8" t="s">
        <v>2631</v>
      </c>
    </row>
    <row r="2623" spans="1:19">
      <c r="A2623" s="6"/>
      <c r="B2623" s="7"/>
      <c r="C2623" s="6" t="s">
        <v>2629</v>
      </c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76" t="s">
        <v>23</v>
      </c>
      <c r="S2623" s="8" t="s">
        <v>2632</v>
      </c>
    </row>
    <row r="2624" spans="1:19">
      <c r="A2624" s="6"/>
      <c r="B2624" s="7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76" t="s">
        <v>2630</v>
      </c>
      <c r="S2624" s="8" t="s">
        <v>2633</v>
      </c>
    </row>
    <row r="2625" spans="1:19">
      <c r="A2625" s="6"/>
      <c r="B2625" s="7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76"/>
      <c r="S2625" s="8"/>
    </row>
    <row r="2626" spans="1:19">
      <c r="A2626" s="6">
        <v>29</v>
      </c>
      <c r="B2626" s="7">
        <v>44175</v>
      </c>
      <c r="C2626" s="6" t="s">
        <v>2634</v>
      </c>
      <c r="D2626" s="6" t="s">
        <v>1346</v>
      </c>
      <c r="E2626" s="6" t="s">
        <v>105</v>
      </c>
      <c r="F2626" s="6"/>
      <c r="G2626" s="6"/>
      <c r="H2626" s="6"/>
      <c r="I2626" s="6"/>
      <c r="J2626" s="6"/>
      <c r="K2626" s="6">
        <v>1</v>
      </c>
      <c r="L2626" s="6"/>
      <c r="M2626" s="6"/>
      <c r="N2626" s="6"/>
      <c r="O2626" s="6"/>
      <c r="P2626" s="6">
        <v>2</v>
      </c>
      <c r="Q2626" s="6"/>
      <c r="R2626" s="76" t="s">
        <v>824</v>
      </c>
      <c r="S2626" s="8" t="s">
        <v>2637</v>
      </c>
    </row>
    <row r="2627" spans="1:19">
      <c r="A2627" s="6"/>
      <c r="B2627" s="7"/>
      <c r="C2627" s="6" t="s">
        <v>2635</v>
      </c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76" t="s">
        <v>23</v>
      </c>
      <c r="S2627" s="8" t="s">
        <v>2638</v>
      </c>
    </row>
    <row r="2628" spans="1:19">
      <c r="A2628" s="6"/>
      <c r="B2628" s="7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76" t="s">
        <v>2636</v>
      </c>
      <c r="S2628" s="8" t="s">
        <v>2639</v>
      </c>
    </row>
    <row r="2629" spans="1:19">
      <c r="A2629" s="6"/>
      <c r="B2629" s="7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76"/>
      <c r="S2629" s="8" t="s">
        <v>2640</v>
      </c>
    </row>
    <row r="2630" spans="1:19">
      <c r="A2630" s="6"/>
      <c r="B2630" s="7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76"/>
      <c r="S2630" s="8"/>
    </row>
    <row r="2631" spans="1:19">
      <c r="A2631" s="6">
        <v>30</v>
      </c>
      <c r="B2631" s="7">
        <v>44176</v>
      </c>
      <c r="C2631" s="6" t="s">
        <v>1878</v>
      </c>
      <c r="D2631" s="6" t="s">
        <v>2642</v>
      </c>
      <c r="E2631" s="6" t="s">
        <v>2643</v>
      </c>
      <c r="F2631" s="6"/>
      <c r="G2631" s="6"/>
      <c r="H2631" s="6"/>
      <c r="I2631" s="6"/>
      <c r="J2631" s="6">
        <v>1</v>
      </c>
      <c r="K2631" s="6"/>
      <c r="L2631" s="6"/>
      <c r="M2631" s="6"/>
      <c r="N2631" s="6"/>
      <c r="O2631" s="6"/>
      <c r="P2631" s="6"/>
      <c r="Q2631" s="6"/>
      <c r="R2631" s="76" t="s">
        <v>824</v>
      </c>
      <c r="S2631" s="8" t="s">
        <v>2644</v>
      </c>
    </row>
    <row r="2632" spans="1:19">
      <c r="A2632" s="6"/>
      <c r="B2632" s="7"/>
      <c r="C2632" s="6" t="s">
        <v>2641</v>
      </c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76" t="s">
        <v>23</v>
      </c>
      <c r="S2632" s="8" t="s">
        <v>2645</v>
      </c>
    </row>
    <row r="2633" spans="1:19">
      <c r="A2633" s="6"/>
      <c r="B2633" s="7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8" t="s">
        <v>1744</v>
      </c>
      <c r="S2633" s="8" t="s">
        <v>2646</v>
      </c>
    </row>
    <row r="2634" spans="1:19">
      <c r="A2634" s="6"/>
      <c r="B2634" s="7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76"/>
      <c r="S2634" s="8" t="s">
        <v>2647</v>
      </c>
    </row>
    <row r="2635" spans="1:19">
      <c r="A2635" s="6"/>
      <c r="B2635" s="7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76"/>
      <c r="S2635" s="8"/>
    </row>
    <row r="2636" spans="1:19">
      <c r="A2636" s="6">
        <v>31</v>
      </c>
      <c r="B2636" s="7">
        <v>44174</v>
      </c>
      <c r="C2636" s="6" t="s">
        <v>2648</v>
      </c>
      <c r="D2636" s="6" t="s">
        <v>2650</v>
      </c>
      <c r="E2636" s="6" t="s">
        <v>36</v>
      </c>
      <c r="F2636" s="6"/>
      <c r="G2636" s="6"/>
      <c r="H2636" s="6">
        <v>1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76" t="s">
        <v>824</v>
      </c>
      <c r="S2636" s="8" t="s">
        <v>2651</v>
      </c>
    </row>
    <row r="2637" spans="1:19">
      <c r="A2637" s="6"/>
      <c r="B2637" s="7"/>
      <c r="C2637" s="6" t="s">
        <v>2649</v>
      </c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76" t="s">
        <v>23</v>
      </c>
      <c r="S2637" s="8" t="s">
        <v>2652</v>
      </c>
    </row>
    <row r="2638" spans="1:19">
      <c r="A2638" s="6"/>
      <c r="B2638" s="7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8" t="s">
        <v>1744</v>
      </c>
      <c r="S2638" s="8" t="s">
        <v>2653</v>
      </c>
    </row>
    <row r="2639" spans="1:19">
      <c r="A2639" s="6"/>
      <c r="B2639" s="7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76"/>
      <c r="S2639" s="8" t="s">
        <v>2654</v>
      </c>
    </row>
    <row r="2640" spans="1:19">
      <c r="A2640" s="6"/>
      <c r="B2640" s="7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147"/>
      <c r="S2640" s="8"/>
    </row>
    <row r="2641" spans="1:19">
      <c r="A2641" s="6">
        <v>32</v>
      </c>
      <c r="B2641" s="7">
        <v>44173</v>
      </c>
      <c r="C2641" s="6" t="s">
        <v>2655</v>
      </c>
      <c r="D2641" s="6" t="s">
        <v>2657</v>
      </c>
      <c r="E2641" s="6" t="s">
        <v>147</v>
      </c>
      <c r="F2641" s="6"/>
      <c r="G2641" s="6"/>
      <c r="H2641" s="6">
        <v>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76" t="s">
        <v>824</v>
      </c>
      <c r="S2641" s="8" t="s">
        <v>2658</v>
      </c>
    </row>
    <row r="2642" spans="1:19">
      <c r="A2642" s="6"/>
      <c r="B2642" s="7"/>
      <c r="C2642" s="6" t="s">
        <v>2656</v>
      </c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76" t="s">
        <v>23</v>
      </c>
      <c r="S2642" s="8" t="s">
        <v>2659</v>
      </c>
    </row>
    <row r="2643" spans="1:19">
      <c r="A2643" s="6"/>
      <c r="B2643" s="7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8" t="s">
        <v>1744</v>
      </c>
      <c r="S2643" s="8"/>
    </row>
    <row r="2644" spans="1:19">
      <c r="A2644" s="6"/>
      <c r="B2644" s="7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76"/>
      <c r="S2644" s="8"/>
    </row>
    <row r="2645" spans="1:19">
      <c r="A2645" s="6"/>
      <c r="B2645" s="7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8"/>
      <c r="S2645" s="8"/>
    </row>
    <row r="2646" spans="1:19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8" t="s">
        <v>68</v>
      </c>
      <c r="S2646" s="8"/>
    </row>
    <row r="2647" spans="1:19">
      <c r="A2647" s="6"/>
      <c r="B2647" s="6"/>
      <c r="C2647" s="6"/>
      <c r="D2647" s="6"/>
      <c r="E2647" s="6" t="s">
        <v>25</v>
      </c>
      <c r="F2647" s="6">
        <f>SUM(F2575:F2646)</f>
        <v>1</v>
      </c>
      <c r="G2647" s="6">
        <v>0</v>
      </c>
      <c r="H2647" s="6">
        <f>SUM(H2601:H2646)</f>
        <v>6</v>
      </c>
      <c r="I2647" s="6">
        <f>SUM(I2601:I2646)</f>
        <v>0</v>
      </c>
      <c r="J2647" s="6">
        <f>SUM(J2601:J2646)</f>
        <v>1</v>
      </c>
      <c r="K2647" s="6">
        <f>SUM(K2601:K2646)</f>
        <v>1</v>
      </c>
      <c r="L2647" s="6">
        <f>SUM(L2601:L2646)</f>
        <v>1</v>
      </c>
      <c r="M2647" s="95">
        <f>SUM(M2575:M2646)</f>
        <v>0</v>
      </c>
      <c r="N2647" s="6">
        <v>0</v>
      </c>
      <c r="O2647" s="6"/>
      <c r="P2647" s="6">
        <f>SUM(P2602:P2646)</f>
        <v>30</v>
      </c>
      <c r="Q2647" s="6"/>
      <c r="R2647" s="6"/>
      <c r="S2647" s="6"/>
    </row>
    <row r="2648" spans="1:19">
      <c r="A2648" s="15"/>
      <c r="B2648" s="15"/>
      <c r="C2648" s="16"/>
      <c r="D2648" s="15"/>
      <c r="E2648" s="15"/>
      <c r="F2648" s="15"/>
      <c r="G2648" s="15"/>
      <c r="H2648" s="15"/>
      <c r="I2648" s="15"/>
      <c r="J2648" s="15"/>
      <c r="K2648" s="15"/>
      <c r="L2648" s="15"/>
      <c r="M2648" s="15"/>
      <c r="N2648" s="15"/>
      <c r="O2648" s="15"/>
      <c r="P2648" s="15"/>
      <c r="Q2648" s="15"/>
      <c r="R2648" s="15"/>
      <c r="S2648" s="16"/>
    </row>
    <row r="2653" spans="1:19" ht="15" thickBot="1">
      <c r="A2653" s="10" t="s">
        <v>2</v>
      </c>
      <c r="B2653" s="169" t="s">
        <v>3</v>
      </c>
      <c r="C2653" s="10" t="s">
        <v>4</v>
      </c>
      <c r="D2653" s="10" t="s">
        <v>5</v>
      </c>
      <c r="E2653" s="10" t="s">
        <v>6</v>
      </c>
      <c r="F2653" s="10" t="s">
        <v>7</v>
      </c>
      <c r="G2653" s="10" t="s">
        <v>8</v>
      </c>
      <c r="H2653" s="10" t="s">
        <v>9</v>
      </c>
      <c r="I2653" s="10" t="s">
        <v>10</v>
      </c>
      <c r="J2653" s="10" t="s">
        <v>11</v>
      </c>
      <c r="K2653" s="10" t="s">
        <v>12</v>
      </c>
      <c r="L2653" s="10" t="s">
        <v>13</v>
      </c>
      <c r="M2653" s="10" t="s">
        <v>14</v>
      </c>
      <c r="N2653" s="11" t="s">
        <v>15</v>
      </c>
      <c r="O2653" s="10" t="s">
        <v>16</v>
      </c>
      <c r="P2653" s="10" t="s">
        <v>1954</v>
      </c>
      <c r="Q2653" s="10" t="s">
        <v>1955</v>
      </c>
      <c r="R2653" s="10" t="s">
        <v>17</v>
      </c>
      <c r="S2653" s="10" t="s">
        <v>18</v>
      </c>
    </row>
    <row r="2654" spans="1:19" ht="15" thickTop="1">
      <c r="A2654" s="6"/>
      <c r="B2654" s="7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8"/>
      <c r="S2654" s="6"/>
    </row>
    <row r="2655" spans="1:19">
      <c r="A2655" s="6">
        <v>33</v>
      </c>
      <c r="B2655" s="7">
        <v>44176</v>
      </c>
      <c r="C2655" s="6" t="s">
        <v>2660</v>
      </c>
      <c r="D2655" s="6" t="s">
        <v>1638</v>
      </c>
      <c r="E2655" s="6" t="s">
        <v>425</v>
      </c>
      <c r="F2655" s="6"/>
      <c r="G2655" s="6"/>
      <c r="H2655" s="6"/>
      <c r="I2655" s="6"/>
      <c r="J2655" s="6">
        <v>1</v>
      </c>
      <c r="K2655" s="6"/>
      <c r="L2655" s="6"/>
      <c r="M2655" s="6"/>
      <c r="N2655" s="6">
        <v>1</v>
      </c>
      <c r="O2655" s="6"/>
      <c r="P2655" s="6"/>
      <c r="Q2655" s="6"/>
      <c r="R2655" s="76" t="s">
        <v>824</v>
      </c>
      <c r="S2655" s="8" t="s">
        <v>2663</v>
      </c>
    </row>
    <row r="2656" spans="1:19">
      <c r="A2656" s="6"/>
      <c r="B2656" s="7"/>
      <c r="C2656" s="6" t="s">
        <v>2661</v>
      </c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76" t="s">
        <v>23</v>
      </c>
      <c r="S2656" s="8" t="s">
        <v>2664</v>
      </c>
    </row>
    <row r="2657" spans="1:19">
      <c r="A2657" s="6"/>
      <c r="B2657" s="7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8" t="s">
        <v>2662</v>
      </c>
      <c r="S2657" s="8" t="s">
        <v>2665</v>
      </c>
    </row>
    <row r="2658" spans="1:19">
      <c r="A2658" s="6"/>
      <c r="B2658" s="7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8"/>
      <c r="S2658" s="8" t="s">
        <v>2666</v>
      </c>
    </row>
    <row r="2659" spans="1:19">
      <c r="A2659" s="6"/>
      <c r="B2659" s="7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8"/>
      <c r="S2659" s="8" t="s">
        <v>2667</v>
      </c>
    </row>
    <row r="2660" spans="1:19">
      <c r="A2660" s="6"/>
      <c r="B2660" s="7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76"/>
      <c r="S2660" s="8"/>
    </row>
    <row r="2661" spans="1:19">
      <c r="A2661" s="6">
        <v>34</v>
      </c>
      <c r="B2661" s="7">
        <v>44176</v>
      </c>
      <c r="C2661" s="6" t="s">
        <v>2675</v>
      </c>
      <c r="D2661" s="6" t="s">
        <v>2677</v>
      </c>
      <c r="E2661" s="6" t="s">
        <v>238</v>
      </c>
      <c r="F2661" s="6"/>
      <c r="G2661" s="6"/>
      <c r="H2661" s="6"/>
      <c r="I2661" s="6"/>
      <c r="J2661" s="6">
        <v>1</v>
      </c>
      <c r="K2661" s="6"/>
      <c r="L2661" s="6"/>
      <c r="M2661" s="6"/>
      <c r="N2661" s="6"/>
      <c r="O2661" s="6"/>
      <c r="P2661" s="6"/>
      <c r="Q2661" s="6"/>
      <c r="R2661" s="76" t="s">
        <v>824</v>
      </c>
      <c r="S2661" s="8" t="s">
        <v>2678</v>
      </c>
    </row>
    <row r="2662" spans="1:19">
      <c r="A2662" s="6"/>
      <c r="B2662" s="15"/>
      <c r="C2662" s="6" t="s">
        <v>2676</v>
      </c>
      <c r="D2662" s="45"/>
      <c r="E2662" s="45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76" t="s">
        <v>23</v>
      </c>
      <c r="S2662" s="8" t="s">
        <v>2679</v>
      </c>
    </row>
    <row r="2663" spans="1:19">
      <c r="A2663" s="6"/>
      <c r="B2663" s="15"/>
      <c r="C2663" s="6"/>
      <c r="D2663" s="45"/>
      <c r="E2663" s="45"/>
      <c r="F2663" s="45"/>
      <c r="G2663" s="45"/>
      <c r="H2663" s="45"/>
      <c r="I2663" s="45"/>
      <c r="J2663" s="45"/>
      <c r="K2663" s="45"/>
      <c r="L2663" s="45"/>
      <c r="M2663" s="45"/>
      <c r="N2663" s="45"/>
      <c r="O2663" s="45"/>
      <c r="P2663" s="45"/>
      <c r="Q2663" s="45"/>
      <c r="R2663" s="8" t="s">
        <v>1744</v>
      </c>
      <c r="S2663" s="8" t="s">
        <v>2686</v>
      </c>
    </row>
    <row r="2664" spans="1:19">
      <c r="A2664" s="6"/>
      <c r="B2664" s="7"/>
      <c r="C2664" s="6"/>
      <c r="D2664" s="45"/>
      <c r="E2664" s="45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8"/>
      <c r="S2664" s="8"/>
    </row>
    <row r="2665" spans="1:19">
      <c r="A2665" s="6">
        <v>35</v>
      </c>
      <c r="B2665" s="7">
        <v>44177</v>
      </c>
      <c r="C2665" s="6" t="s">
        <v>1933</v>
      </c>
      <c r="D2665" s="6" t="s">
        <v>224</v>
      </c>
      <c r="E2665" s="6" t="s">
        <v>369</v>
      </c>
      <c r="F2665" s="6"/>
      <c r="G2665" s="6"/>
      <c r="H2665" s="6"/>
      <c r="I2665" s="6"/>
      <c r="J2665" s="6">
        <v>1</v>
      </c>
      <c r="K2665" s="6"/>
      <c r="L2665" s="6"/>
      <c r="M2665" s="6"/>
      <c r="N2665" s="6"/>
      <c r="O2665" s="6"/>
      <c r="P2665" s="6">
        <v>2</v>
      </c>
      <c r="Q2665" s="6"/>
      <c r="R2665" s="76" t="s">
        <v>824</v>
      </c>
      <c r="S2665" s="8" t="s">
        <v>2687</v>
      </c>
    </row>
    <row r="2666" spans="1:19">
      <c r="A2666" s="6"/>
      <c r="B2666" s="7"/>
      <c r="C2666" s="6" t="s">
        <v>2674</v>
      </c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76" t="s">
        <v>23</v>
      </c>
      <c r="S2666" s="8" t="s">
        <v>2673</v>
      </c>
    </row>
    <row r="2667" spans="1:19">
      <c r="A2667" s="6"/>
      <c r="B2667" s="7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8" t="s">
        <v>1744</v>
      </c>
      <c r="S2667" s="8" t="s">
        <v>2770</v>
      </c>
    </row>
    <row r="2668" spans="1:19">
      <c r="A2668" s="6"/>
      <c r="B2668" s="7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76"/>
      <c r="S2668" s="8"/>
    </row>
    <row r="2669" spans="1:19">
      <c r="A2669" s="6">
        <v>36</v>
      </c>
      <c r="B2669" s="7">
        <v>44182</v>
      </c>
      <c r="C2669" s="6" t="s">
        <v>2680</v>
      </c>
      <c r="D2669" s="6" t="s">
        <v>2682</v>
      </c>
      <c r="E2669" s="6" t="s">
        <v>369</v>
      </c>
      <c r="F2669" s="6"/>
      <c r="G2669" s="6"/>
      <c r="H2669" s="6"/>
      <c r="I2669" s="6"/>
      <c r="J2669" s="6">
        <v>1</v>
      </c>
      <c r="K2669" s="6"/>
      <c r="L2669" s="6"/>
      <c r="M2669" s="6"/>
      <c r="N2669" s="6"/>
      <c r="O2669" s="6"/>
      <c r="P2669" s="6">
        <v>15</v>
      </c>
      <c r="Q2669" s="6"/>
      <c r="R2669" s="76" t="s">
        <v>824</v>
      </c>
      <c r="S2669" s="8" t="s">
        <v>2683</v>
      </c>
    </row>
    <row r="2670" spans="1:19">
      <c r="A2670" s="6"/>
      <c r="B2670" s="7"/>
      <c r="C2670" s="6" t="s">
        <v>2681</v>
      </c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76" t="s">
        <v>23</v>
      </c>
      <c r="S2670" s="8" t="s">
        <v>2684</v>
      </c>
    </row>
    <row r="2671" spans="1:19">
      <c r="A2671" s="6"/>
      <c r="B2671" s="7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8" t="s">
        <v>1744</v>
      </c>
      <c r="S2671" s="8" t="s">
        <v>2685</v>
      </c>
    </row>
    <row r="2672" spans="1:19">
      <c r="A2672" s="6"/>
      <c r="B2672" s="7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76"/>
      <c r="S2672" s="8" t="s">
        <v>68</v>
      </c>
    </row>
    <row r="2673" spans="1:19">
      <c r="A2673" s="6">
        <v>37</v>
      </c>
      <c r="B2673" s="7">
        <v>44183</v>
      </c>
      <c r="C2673" s="6" t="s">
        <v>2688</v>
      </c>
      <c r="D2673" s="6" t="s">
        <v>1758</v>
      </c>
      <c r="E2673" s="6" t="s">
        <v>167</v>
      </c>
      <c r="F2673" s="6"/>
      <c r="G2673" s="6"/>
      <c r="H2673" s="6">
        <v>1</v>
      </c>
      <c r="I2673" s="6"/>
      <c r="J2673" s="6"/>
      <c r="K2673" s="6"/>
      <c r="L2673" s="6"/>
      <c r="M2673" s="6"/>
      <c r="N2673" s="6"/>
      <c r="O2673" s="6"/>
      <c r="P2673" s="6">
        <v>3</v>
      </c>
      <c r="Q2673" s="6"/>
      <c r="R2673" s="76" t="s">
        <v>824</v>
      </c>
      <c r="S2673" s="8" t="s">
        <v>2690</v>
      </c>
    </row>
    <row r="2674" spans="1:19">
      <c r="A2674" s="6"/>
      <c r="B2674" s="7"/>
      <c r="C2674" s="6" t="s">
        <v>2689</v>
      </c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76" t="s">
        <v>23</v>
      </c>
      <c r="S2674" s="8" t="s">
        <v>2691</v>
      </c>
    </row>
    <row r="2675" spans="1:19">
      <c r="A2675" s="6"/>
      <c r="B2675" s="7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8" t="s">
        <v>1744</v>
      </c>
      <c r="S2675" s="8" t="s">
        <v>2692</v>
      </c>
    </row>
    <row r="2676" spans="1:19">
      <c r="A2676" s="6"/>
      <c r="B2676" s="7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76"/>
      <c r="S2676" s="8" t="s">
        <v>2771</v>
      </c>
    </row>
    <row r="2677" spans="1:19">
      <c r="A2677" s="6"/>
      <c r="B2677" s="7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76"/>
      <c r="S2677" s="8"/>
    </row>
    <row r="2678" spans="1:19">
      <c r="A2678" s="6">
        <v>38</v>
      </c>
      <c r="B2678" s="7">
        <v>44183</v>
      </c>
      <c r="C2678" s="6" t="s">
        <v>2693</v>
      </c>
      <c r="D2678" s="6" t="s">
        <v>21</v>
      </c>
      <c r="E2678" s="6" t="s">
        <v>20</v>
      </c>
      <c r="F2678" s="6"/>
      <c r="G2678" s="6"/>
      <c r="H2678" s="6"/>
      <c r="I2678" s="6"/>
      <c r="J2678" s="6">
        <v>1</v>
      </c>
      <c r="K2678" s="6"/>
      <c r="L2678" s="6"/>
      <c r="M2678" s="6"/>
      <c r="N2678" s="6"/>
      <c r="O2678" s="6"/>
      <c r="P2678" s="6">
        <v>7</v>
      </c>
      <c r="Q2678" s="6"/>
      <c r="R2678" s="76" t="s">
        <v>824</v>
      </c>
      <c r="S2678" s="8" t="s">
        <v>2772</v>
      </c>
    </row>
    <row r="2679" spans="1:19">
      <c r="A2679" s="6"/>
      <c r="B2679" s="7"/>
      <c r="C2679" s="6" t="s">
        <v>2694</v>
      </c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76" t="s">
        <v>23</v>
      </c>
      <c r="S2679" s="8" t="s">
        <v>2773</v>
      </c>
    </row>
    <row r="2680" spans="1:19">
      <c r="A2680" s="6"/>
      <c r="B2680" s="7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8" t="s">
        <v>1744</v>
      </c>
      <c r="S2680" s="8" t="s">
        <v>2774</v>
      </c>
    </row>
    <row r="2681" spans="1:19">
      <c r="A2681" s="6"/>
      <c r="B2681" s="7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76"/>
      <c r="S2681" s="8"/>
    </row>
    <row r="2682" spans="1:19">
      <c r="A2682" s="6">
        <v>39</v>
      </c>
      <c r="B2682" s="7">
        <v>44183</v>
      </c>
      <c r="C2682" s="6" t="s">
        <v>2695</v>
      </c>
      <c r="D2682" s="6" t="s">
        <v>659</v>
      </c>
      <c r="E2682" s="6" t="s">
        <v>20</v>
      </c>
      <c r="F2682" s="6"/>
      <c r="G2682" s="6"/>
      <c r="H2682" s="6"/>
      <c r="I2682" s="6"/>
      <c r="J2682" s="6">
        <v>1</v>
      </c>
      <c r="K2682" s="6"/>
      <c r="L2682" s="6"/>
      <c r="M2682" s="6"/>
      <c r="N2682" s="6"/>
      <c r="O2682" s="6"/>
      <c r="P2682" s="6">
        <v>9</v>
      </c>
      <c r="Q2682" s="6"/>
      <c r="R2682" s="76" t="s">
        <v>824</v>
      </c>
      <c r="S2682" s="8" t="s">
        <v>2698</v>
      </c>
    </row>
    <row r="2683" spans="1:19">
      <c r="A2683" s="6"/>
      <c r="B2683" s="7"/>
      <c r="C2683" s="6" t="s">
        <v>658</v>
      </c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76" t="s">
        <v>23</v>
      </c>
      <c r="S2683" s="8" t="s">
        <v>2699</v>
      </c>
    </row>
    <row r="2684" spans="1:19">
      <c r="A2684" s="6"/>
      <c r="B2684" s="7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76" t="s">
        <v>2696</v>
      </c>
      <c r="S2684" s="8" t="s">
        <v>2700</v>
      </c>
    </row>
    <row r="2685" spans="1:19">
      <c r="A2685" s="6"/>
      <c r="B2685" s="7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76" t="s">
        <v>2697</v>
      </c>
      <c r="S2685" s="8" t="s">
        <v>2701</v>
      </c>
    </row>
    <row r="2686" spans="1:19">
      <c r="A2686" s="6"/>
      <c r="B2686" s="7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76"/>
      <c r="S2686" s="8"/>
    </row>
    <row r="2687" spans="1:19">
      <c r="A2687" s="6">
        <v>40</v>
      </c>
      <c r="B2687" s="7">
        <v>44183</v>
      </c>
      <c r="C2687" s="6" t="s">
        <v>2702</v>
      </c>
      <c r="D2687" s="6" t="s">
        <v>114</v>
      </c>
      <c r="E2687" s="6" t="s">
        <v>22</v>
      </c>
      <c r="F2687" s="6"/>
      <c r="G2687" s="6"/>
      <c r="H2687" s="6">
        <v>1</v>
      </c>
      <c r="I2687" s="6"/>
      <c r="J2687" s="6"/>
      <c r="K2687" s="6"/>
      <c r="L2687" s="6"/>
      <c r="M2687" s="6"/>
      <c r="N2687" s="6"/>
      <c r="O2687" s="6"/>
      <c r="P2687" s="6">
        <v>27</v>
      </c>
      <c r="Q2687" s="6"/>
      <c r="R2687" s="76" t="s">
        <v>824</v>
      </c>
      <c r="S2687" s="8" t="s">
        <v>2704</v>
      </c>
    </row>
    <row r="2688" spans="1:19">
      <c r="A2688" s="6"/>
      <c r="B2688" s="7"/>
      <c r="C2688" s="6" t="s">
        <v>2703</v>
      </c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76" t="s">
        <v>23</v>
      </c>
      <c r="S2688" s="8" t="s">
        <v>2705</v>
      </c>
    </row>
    <row r="2689" spans="1:19">
      <c r="A2689" s="6"/>
      <c r="B2689" s="7"/>
      <c r="C2689" s="16"/>
      <c r="D2689" s="15"/>
      <c r="E2689" s="15"/>
      <c r="F2689" s="15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8" t="s">
        <v>1744</v>
      </c>
      <c r="S2689" s="8"/>
    </row>
    <row r="2690" spans="1:19">
      <c r="A2690" s="6"/>
      <c r="B2690" s="7"/>
      <c r="C2690" s="6" t="s">
        <v>2706</v>
      </c>
      <c r="D2690" s="6"/>
      <c r="E2690" s="6"/>
      <c r="F2690" s="6">
        <v>1</v>
      </c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147"/>
      <c r="S2690" s="8" t="s">
        <v>2707</v>
      </c>
    </row>
    <row r="2691" spans="1:19">
      <c r="A2691" s="6"/>
      <c r="B2691" s="7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147"/>
      <c r="S2691" s="8" t="s">
        <v>2708</v>
      </c>
    </row>
    <row r="2692" spans="1:19">
      <c r="A2692" s="6"/>
      <c r="B2692" s="7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147"/>
      <c r="S2692" s="8" t="s">
        <v>2709</v>
      </c>
    </row>
    <row r="2693" spans="1:19">
      <c r="A2693" s="6"/>
      <c r="B2693" s="7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147"/>
      <c r="S2693" s="8" t="s">
        <v>2710</v>
      </c>
    </row>
    <row r="2694" spans="1:19">
      <c r="A2694" s="6"/>
      <c r="B2694" s="7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76"/>
      <c r="S2694" s="8" t="s">
        <v>2711</v>
      </c>
    </row>
    <row r="2695" spans="1:19">
      <c r="A2695" s="6"/>
      <c r="B2695" s="7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76"/>
      <c r="S2695" s="8" t="s">
        <v>2712</v>
      </c>
    </row>
    <row r="2696" spans="1:19">
      <c r="A2696" s="6"/>
      <c r="B2696" s="7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8"/>
      <c r="S2696" s="8"/>
    </row>
    <row r="2697" spans="1:19">
      <c r="A2697" s="6"/>
      <c r="B2697" s="7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76"/>
      <c r="S2697" s="8"/>
    </row>
    <row r="2698" spans="1:19">
      <c r="A2698" s="6"/>
      <c r="B2698" s="7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8"/>
      <c r="S2698" s="8"/>
    </row>
    <row r="2699" spans="1:19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8" t="s">
        <v>68</v>
      </c>
      <c r="S2699" s="8"/>
    </row>
    <row r="2700" spans="1:19">
      <c r="A2700" s="6"/>
      <c r="B2700" s="6"/>
      <c r="C2700" s="6"/>
      <c r="D2700" s="6"/>
      <c r="E2700" s="6" t="s">
        <v>25</v>
      </c>
      <c r="F2700" s="6">
        <v>0</v>
      </c>
      <c r="G2700" s="6">
        <v>0</v>
      </c>
      <c r="H2700" s="6">
        <f>SUM(H2654:H2699)</f>
        <v>2</v>
      </c>
      <c r="I2700" s="6">
        <f>SUM(I2654:I2699)</f>
        <v>0</v>
      </c>
      <c r="J2700" s="6">
        <f>SUM(J2654:J2699)</f>
        <v>6</v>
      </c>
      <c r="K2700" s="6">
        <f>SUM(K2654:K2699)</f>
        <v>0</v>
      </c>
      <c r="L2700" s="6">
        <f>SUM(L2654:L2699)</f>
        <v>0</v>
      </c>
      <c r="M2700" s="95">
        <f>SUM(M2628:M2699)</f>
        <v>0</v>
      </c>
      <c r="N2700" s="6">
        <v>0</v>
      </c>
      <c r="O2700" s="6"/>
      <c r="P2700" s="6">
        <f>SUM(P2655:P2699)</f>
        <v>63</v>
      </c>
      <c r="Q2700" s="6"/>
      <c r="R2700" s="6"/>
      <c r="S2700" s="6"/>
    </row>
    <row r="2701" spans="1:19">
      <c r="A2701" s="15"/>
      <c r="B2701" s="15"/>
      <c r="C2701" s="16"/>
      <c r="D2701" s="15"/>
      <c r="E2701" s="15"/>
      <c r="F2701" s="15"/>
      <c r="G2701" s="15"/>
      <c r="H2701" s="15"/>
      <c r="I2701" s="15"/>
      <c r="J2701" s="15"/>
      <c r="K2701" s="15"/>
      <c r="L2701" s="15"/>
      <c r="M2701" s="15"/>
      <c r="N2701" s="15"/>
      <c r="O2701" s="15"/>
      <c r="P2701" s="15"/>
      <c r="Q2701" s="15"/>
      <c r="R2701" s="15"/>
      <c r="S2701" s="16"/>
    </row>
    <row r="2706" spans="1:19" ht="15" thickBot="1">
      <c r="A2706" s="10" t="s">
        <v>2</v>
      </c>
      <c r="B2706" s="169" t="s">
        <v>3</v>
      </c>
      <c r="C2706" s="10" t="s">
        <v>4</v>
      </c>
      <c r="D2706" s="10" t="s">
        <v>5</v>
      </c>
      <c r="E2706" s="10" t="s">
        <v>6</v>
      </c>
      <c r="F2706" s="10" t="s">
        <v>7</v>
      </c>
      <c r="G2706" s="10" t="s">
        <v>8</v>
      </c>
      <c r="H2706" s="10" t="s">
        <v>9</v>
      </c>
      <c r="I2706" s="10" t="s">
        <v>10</v>
      </c>
      <c r="J2706" s="10" t="s">
        <v>11</v>
      </c>
      <c r="K2706" s="10" t="s">
        <v>12</v>
      </c>
      <c r="L2706" s="10" t="s">
        <v>13</v>
      </c>
      <c r="M2706" s="10" t="s">
        <v>14</v>
      </c>
      <c r="N2706" s="11" t="s">
        <v>15</v>
      </c>
      <c r="O2706" s="10" t="s">
        <v>16</v>
      </c>
      <c r="P2706" s="10" t="s">
        <v>1954</v>
      </c>
      <c r="Q2706" s="10" t="s">
        <v>1955</v>
      </c>
      <c r="R2706" s="10" t="s">
        <v>17</v>
      </c>
      <c r="S2706" s="10" t="s">
        <v>18</v>
      </c>
    </row>
    <row r="2707" spans="1:19" ht="15" thickTop="1">
      <c r="A2707" s="6"/>
      <c r="B2707" s="7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8"/>
      <c r="S2707" s="6"/>
    </row>
    <row r="2708" spans="1:19">
      <c r="A2708" s="6">
        <v>41</v>
      </c>
      <c r="B2708" s="7">
        <v>44183</v>
      </c>
      <c r="C2708" s="6" t="s">
        <v>2713</v>
      </c>
      <c r="D2708" s="6" t="s">
        <v>60</v>
      </c>
      <c r="E2708" s="6" t="s">
        <v>52</v>
      </c>
      <c r="F2708" s="6"/>
      <c r="G2708" s="6"/>
      <c r="H2708" s="6">
        <v>1</v>
      </c>
      <c r="I2708" s="6"/>
      <c r="J2708" s="6"/>
      <c r="K2708" s="6"/>
      <c r="L2708" s="6"/>
      <c r="M2708" s="6"/>
      <c r="N2708" s="6"/>
      <c r="O2708" s="6"/>
      <c r="P2708" s="6">
        <v>8</v>
      </c>
      <c r="Q2708" s="6"/>
      <c r="R2708" s="76" t="s">
        <v>824</v>
      </c>
      <c r="S2708" s="8" t="s">
        <v>2715</v>
      </c>
    </row>
    <row r="2709" spans="1:19">
      <c r="A2709" s="6"/>
      <c r="B2709" s="7"/>
      <c r="C2709" s="6" t="s">
        <v>2714</v>
      </c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76" t="s">
        <v>23</v>
      </c>
      <c r="S2709" s="8" t="s">
        <v>2716</v>
      </c>
    </row>
    <row r="2710" spans="1:19">
      <c r="A2710" s="6"/>
      <c r="B2710" s="7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8" t="s">
        <v>1744</v>
      </c>
      <c r="S2710" s="8"/>
    </row>
    <row r="2711" spans="1:19">
      <c r="A2711" s="6"/>
      <c r="B2711" s="7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8"/>
      <c r="S2711" s="8"/>
    </row>
    <row r="2712" spans="1:19">
      <c r="A2712" s="6">
        <v>42</v>
      </c>
      <c r="B2712" s="7">
        <v>44183</v>
      </c>
      <c r="C2712" s="6" t="s">
        <v>2717</v>
      </c>
      <c r="D2712" s="6" t="s">
        <v>659</v>
      </c>
      <c r="E2712" s="6" t="s">
        <v>20</v>
      </c>
      <c r="F2712" s="6"/>
      <c r="G2712" s="6"/>
      <c r="H2712" s="6">
        <v>1</v>
      </c>
      <c r="I2712" s="6"/>
      <c r="J2712" s="6"/>
      <c r="K2712" s="6"/>
      <c r="L2712" s="6"/>
      <c r="M2712" s="6"/>
      <c r="N2712" s="6"/>
      <c r="O2712" s="6"/>
      <c r="P2712" s="6">
        <v>3</v>
      </c>
      <c r="Q2712" s="6"/>
      <c r="R2712" s="76" t="s">
        <v>824</v>
      </c>
      <c r="S2712" s="8" t="s">
        <v>2718</v>
      </c>
    </row>
    <row r="2713" spans="1:19">
      <c r="A2713" s="6"/>
      <c r="B2713" s="7"/>
      <c r="C2713" s="6" t="s">
        <v>1934</v>
      </c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76" t="s">
        <v>23</v>
      </c>
      <c r="S2713" s="8" t="s">
        <v>2719</v>
      </c>
    </row>
    <row r="2714" spans="1:19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8" t="s">
        <v>1744</v>
      </c>
      <c r="S2714" s="8"/>
    </row>
    <row r="2715" spans="1:19">
      <c r="A2715" s="6"/>
      <c r="B2715" s="7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76"/>
      <c r="S2715" s="8"/>
    </row>
    <row r="2716" spans="1:19">
      <c r="A2716" s="6">
        <v>43</v>
      </c>
      <c r="B2716" s="7">
        <v>44182</v>
      </c>
      <c r="C2716" s="6" t="s">
        <v>2720</v>
      </c>
      <c r="D2716" s="6" t="s">
        <v>51</v>
      </c>
      <c r="E2716" s="6" t="s">
        <v>52</v>
      </c>
      <c r="F2716" s="6"/>
      <c r="G2716" s="6"/>
      <c r="H2716" s="6">
        <v>1</v>
      </c>
      <c r="I2716" s="6"/>
      <c r="J2716" s="6"/>
      <c r="K2716" s="6"/>
      <c r="L2716" s="6"/>
      <c r="M2716" s="6"/>
      <c r="N2716" s="6"/>
      <c r="O2716" s="6"/>
      <c r="P2716" s="6">
        <v>4</v>
      </c>
      <c r="Q2716" s="6"/>
      <c r="R2716" s="76" t="s">
        <v>824</v>
      </c>
      <c r="S2716" s="8" t="s">
        <v>2722</v>
      </c>
    </row>
    <row r="2717" spans="1:19">
      <c r="A2717" s="6"/>
      <c r="B2717" s="7"/>
      <c r="C2717" s="6" t="s">
        <v>2721</v>
      </c>
      <c r="D2717" s="15"/>
      <c r="E2717" s="15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76" t="s">
        <v>23</v>
      </c>
      <c r="S2717" s="8" t="s">
        <v>2726</v>
      </c>
    </row>
    <row r="2718" spans="1:19">
      <c r="A2718" s="6"/>
      <c r="B2718" s="7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8" t="s">
        <v>1744</v>
      </c>
      <c r="S2718" s="8" t="s">
        <v>2723</v>
      </c>
    </row>
    <row r="2719" spans="1:19">
      <c r="A2719" s="6"/>
      <c r="B2719" s="7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76"/>
      <c r="S2719" s="8"/>
    </row>
    <row r="2720" spans="1:19">
      <c r="A2720" s="6">
        <v>44</v>
      </c>
      <c r="B2720" s="7">
        <v>44183</v>
      </c>
      <c r="C2720" s="6" t="s">
        <v>2724</v>
      </c>
      <c r="D2720" s="6" t="s">
        <v>527</v>
      </c>
      <c r="E2720" s="6" t="s">
        <v>36</v>
      </c>
      <c r="F2720" s="6"/>
      <c r="G2720" s="6"/>
      <c r="H2720" s="6">
        <v>1</v>
      </c>
      <c r="I2720" s="6"/>
      <c r="J2720" s="6"/>
      <c r="K2720" s="6"/>
      <c r="L2720" s="6"/>
      <c r="M2720" s="6"/>
      <c r="N2720" s="6"/>
      <c r="O2720" s="6"/>
      <c r="P2720" s="6">
        <v>5</v>
      </c>
      <c r="Q2720" s="6"/>
      <c r="R2720" s="76" t="s">
        <v>824</v>
      </c>
      <c r="S2720" s="8" t="s">
        <v>2718</v>
      </c>
    </row>
    <row r="2721" spans="1:19">
      <c r="A2721" s="6"/>
      <c r="B2721" s="7"/>
      <c r="C2721" s="6" t="s">
        <v>2725</v>
      </c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76" t="s">
        <v>23</v>
      </c>
      <c r="S2721" s="8" t="s">
        <v>2727</v>
      </c>
    </row>
    <row r="2722" spans="1:19">
      <c r="A2722" s="6"/>
      <c r="B2722" s="7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8" t="s">
        <v>1744</v>
      </c>
      <c r="S2722" s="8" t="s">
        <v>2728</v>
      </c>
    </row>
    <row r="2723" spans="1:19">
      <c r="A2723" s="6"/>
      <c r="B2723" s="7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76"/>
      <c r="S2723" s="8"/>
    </row>
    <row r="2724" spans="1:19">
      <c r="A2724" s="6">
        <v>45</v>
      </c>
      <c r="B2724" s="7">
        <v>44183</v>
      </c>
      <c r="C2724" s="6" t="s">
        <v>2729</v>
      </c>
      <c r="D2724" s="6" t="s">
        <v>114</v>
      </c>
      <c r="E2724" s="6" t="s">
        <v>22</v>
      </c>
      <c r="F2724" s="6"/>
      <c r="G2724" s="6"/>
      <c r="H2724" s="6">
        <v>1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76" t="s">
        <v>824</v>
      </c>
      <c r="S2724" s="8" t="s">
        <v>2734</v>
      </c>
    </row>
    <row r="2725" spans="1:19">
      <c r="A2725" s="6"/>
      <c r="B2725" s="7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76" t="s">
        <v>23</v>
      </c>
      <c r="S2725" s="8" t="s">
        <v>2730</v>
      </c>
    </row>
    <row r="2726" spans="1:19">
      <c r="A2726" s="6"/>
      <c r="B2726" s="7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8" t="s">
        <v>1744</v>
      </c>
      <c r="S2726" s="8" t="s">
        <v>2731</v>
      </c>
    </row>
    <row r="2727" spans="1:19">
      <c r="A2727" s="6"/>
      <c r="B2727" s="7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76"/>
      <c r="S2727" s="8"/>
    </row>
    <row r="2728" spans="1:19">
      <c r="A2728" s="6">
        <v>46</v>
      </c>
      <c r="B2728" s="7">
        <v>44183</v>
      </c>
      <c r="C2728" s="6" t="s">
        <v>2732</v>
      </c>
      <c r="D2728" s="6" t="s">
        <v>166</v>
      </c>
      <c r="E2728" s="6" t="s">
        <v>167</v>
      </c>
      <c r="F2728" s="6"/>
      <c r="G2728" s="6"/>
      <c r="H2728" s="6">
        <v>1</v>
      </c>
      <c r="I2728" s="6"/>
      <c r="J2728" s="6"/>
      <c r="K2728" s="6"/>
      <c r="L2728" s="6"/>
      <c r="M2728" s="6"/>
      <c r="N2728" s="6"/>
      <c r="O2728" s="6"/>
      <c r="P2728" s="6">
        <v>6</v>
      </c>
      <c r="Q2728" s="6"/>
      <c r="R2728" s="76" t="s">
        <v>824</v>
      </c>
      <c r="S2728" s="8" t="s">
        <v>2735</v>
      </c>
    </row>
    <row r="2729" spans="1:19">
      <c r="A2729" s="6"/>
      <c r="B2729" s="7"/>
      <c r="C2729" s="6" t="s">
        <v>2733</v>
      </c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76" t="s">
        <v>23</v>
      </c>
      <c r="S2729" s="8" t="s">
        <v>2736</v>
      </c>
    </row>
    <row r="2730" spans="1:19">
      <c r="A2730" s="6"/>
      <c r="B2730" s="7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8" t="s">
        <v>1744</v>
      </c>
      <c r="S2730" s="8"/>
    </row>
    <row r="2731" spans="1:19">
      <c r="A2731" s="6"/>
      <c r="B2731" s="7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76"/>
      <c r="S2731" s="8"/>
    </row>
    <row r="2732" spans="1:19">
      <c r="A2732" s="6">
        <v>47</v>
      </c>
      <c r="B2732" s="7">
        <v>44183</v>
      </c>
      <c r="C2732" s="6" t="s">
        <v>2737</v>
      </c>
      <c r="D2732" s="6" t="s">
        <v>21</v>
      </c>
      <c r="E2732" s="6" t="s">
        <v>20</v>
      </c>
      <c r="F2732" s="6"/>
      <c r="G2732" s="6"/>
      <c r="H2732" s="6">
        <v>1</v>
      </c>
      <c r="I2732" s="6"/>
      <c r="J2732" s="6"/>
      <c r="K2732" s="6"/>
      <c r="L2732" s="6"/>
      <c r="M2732" s="6"/>
      <c r="N2732" s="6"/>
      <c r="O2732" s="6"/>
      <c r="P2732" s="6">
        <v>3</v>
      </c>
      <c r="Q2732" s="6"/>
      <c r="R2732" s="76" t="s">
        <v>824</v>
      </c>
      <c r="S2732" s="8" t="s">
        <v>2739</v>
      </c>
    </row>
    <row r="2733" spans="1:19">
      <c r="A2733" s="6"/>
      <c r="B2733" s="7"/>
      <c r="C2733" s="6" t="s">
        <v>2738</v>
      </c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76" t="s">
        <v>23</v>
      </c>
      <c r="S2733" s="8" t="s">
        <v>2740</v>
      </c>
    </row>
    <row r="2734" spans="1:19">
      <c r="A2734" s="6"/>
      <c r="B2734" s="7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8" t="s">
        <v>1744</v>
      </c>
      <c r="S2734" s="8"/>
    </row>
    <row r="2735" spans="1:19">
      <c r="A2735" s="6"/>
      <c r="B2735" s="7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76"/>
      <c r="S2735" s="8"/>
    </row>
    <row r="2736" spans="1:19">
      <c r="A2736" s="6">
        <v>48</v>
      </c>
      <c r="B2736" s="7">
        <v>44183</v>
      </c>
      <c r="C2736" s="6" t="s">
        <v>2741</v>
      </c>
      <c r="D2736" s="6" t="s">
        <v>686</v>
      </c>
      <c r="E2736" s="6" t="s">
        <v>22</v>
      </c>
      <c r="F2736" s="6"/>
      <c r="G2736" s="6"/>
      <c r="H2736" s="6">
        <v>1</v>
      </c>
      <c r="I2736" s="6"/>
      <c r="J2736" s="6"/>
      <c r="K2736" s="6"/>
      <c r="L2736" s="6"/>
      <c r="M2736" s="6"/>
      <c r="N2736" s="6"/>
      <c r="O2736" s="6"/>
      <c r="P2736" s="6">
        <v>4</v>
      </c>
      <c r="Q2736" s="6"/>
      <c r="R2736" s="76" t="s">
        <v>824</v>
      </c>
      <c r="S2736" s="8" t="s">
        <v>2743</v>
      </c>
    </row>
    <row r="2737" spans="1:19">
      <c r="A2737" s="6"/>
      <c r="B2737" s="7"/>
      <c r="C2737" s="6" t="s">
        <v>2742</v>
      </c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76" t="s">
        <v>23</v>
      </c>
      <c r="S2737" s="8" t="s">
        <v>2744</v>
      </c>
    </row>
    <row r="2738" spans="1:19">
      <c r="A2738" s="6"/>
      <c r="B2738" s="7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8" t="s">
        <v>1744</v>
      </c>
      <c r="S2738" s="8" t="s">
        <v>2745</v>
      </c>
    </row>
    <row r="2739" spans="1:19">
      <c r="A2739" s="6"/>
      <c r="B2739" s="7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8"/>
      <c r="S2739" s="8"/>
    </row>
    <row r="2740" spans="1:19">
      <c r="A2740" s="6">
        <v>49</v>
      </c>
      <c r="B2740" s="7">
        <v>44183</v>
      </c>
      <c r="C2740" s="6" t="s">
        <v>2746</v>
      </c>
      <c r="D2740" s="6" t="s">
        <v>21</v>
      </c>
      <c r="E2740" s="6" t="s">
        <v>20</v>
      </c>
      <c r="F2740" s="6"/>
      <c r="G2740" s="6"/>
      <c r="H2740" s="6"/>
      <c r="I2740" s="6"/>
      <c r="J2740" s="6">
        <v>1</v>
      </c>
      <c r="K2740" s="6"/>
      <c r="L2740" s="6"/>
      <c r="M2740" s="6"/>
      <c r="N2740" s="6"/>
      <c r="O2740" s="6"/>
      <c r="P2740" s="6">
        <v>3</v>
      </c>
      <c r="Q2740" s="6"/>
      <c r="R2740" s="76" t="s">
        <v>824</v>
      </c>
      <c r="S2740" s="8" t="s">
        <v>2748</v>
      </c>
    </row>
    <row r="2741" spans="1:19">
      <c r="A2741" s="6"/>
      <c r="B2741" s="7"/>
      <c r="C2741" s="6" t="s">
        <v>2747</v>
      </c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76" t="s">
        <v>23</v>
      </c>
      <c r="S2741" s="8" t="s">
        <v>2749</v>
      </c>
    </row>
    <row r="2742" spans="1:19">
      <c r="A2742" s="6"/>
      <c r="B2742" s="7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8" t="s">
        <v>1744</v>
      </c>
      <c r="S2742" s="8" t="s">
        <v>2750</v>
      </c>
    </row>
    <row r="2743" spans="1:19">
      <c r="A2743" s="6"/>
      <c r="B2743" s="7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76"/>
      <c r="S2743" s="8"/>
    </row>
    <row r="2744" spans="1:19">
      <c r="A2744" s="6">
        <v>50</v>
      </c>
      <c r="B2744" s="7">
        <v>44183</v>
      </c>
      <c r="C2744" s="6" t="s">
        <v>2751</v>
      </c>
      <c r="D2744" s="6" t="s">
        <v>20</v>
      </c>
      <c r="E2744" s="6" t="s">
        <v>20</v>
      </c>
      <c r="F2744" s="6"/>
      <c r="G2744" s="6"/>
      <c r="H2744" s="6">
        <v>1</v>
      </c>
      <c r="I2744" s="6"/>
      <c r="J2744" s="6"/>
      <c r="K2744" s="6"/>
      <c r="L2744" s="6"/>
      <c r="M2744" s="6"/>
      <c r="N2744" s="6"/>
      <c r="O2744" s="6"/>
      <c r="P2744" s="6">
        <v>4</v>
      </c>
      <c r="Q2744" s="6"/>
      <c r="R2744" s="76" t="s">
        <v>824</v>
      </c>
      <c r="S2744" s="8" t="s">
        <v>2753</v>
      </c>
    </row>
    <row r="2745" spans="1:19">
      <c r="A2745" s="6"/>
      <c r="B2745" s="7"/>
      <c r="C2745" s="6" t="s">
        <v>2752</v>
      </c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76" t="s">
        <v>23</v>
      </c>
      <c r="S2745" s="8" t="s">
        <v>2754</v>
      </c>
    </row>
    <row r="2746" spans="1:19">
      <c r="A2746" s="6"/>
      <c r="B2746" s="7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8" t="s">
        <v>1744</v>
      </c>
      <c r="S2746" s="8" t="s">
        <v>2755</v>
      </c>
    </row>
    <row r="2747" spans="1:19">
      <c r="A2747" s="6"/>
      <c r="B2747" s="7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76"/>
      <c r="S2747" s="8" t="s">
        <v>68</v>
      </c>
    </row>
    <row r="2748" spans="1:19">
      <c r="A2748" s="6">
        <v>51</v>
      </c>
      <c r="B2748" s="7">
        <v>44183</v>
      </c>
      <c r="C2748" s="6" t="s">
        <v>2756</v>
      </c>
      <c r="D2748" s="6" t="s">
        <v>680</v>
      </c>
      <c r="E2748" s="6" t="s">
        <v>52</v>
      </c>
      <c r="F2748" s="6"/>
      <c r="G2748" s="6"/>
      <c r="H2748" s="6">
        <v>1</v>
      </c>
      <c r="I2748" s="6"/>
      <c r="J2748" s="6"/>
      <c r="K2748" s="6"/>
      <c r="L2748" s="6"/>
      <c r="M2748" s="6"/>
      <c r="N2748" s="6"/>
      <c r="O2748" s="6"/>
      <c r="P2748" s="6"/>
      <c r="Q2748" s="6"/>
      <c r="R2748" s="76" t="s">
        <v>824</v>
      </c>
      <c r="S2748" s="8" t="s">
        <v>2758</v>
      </c>
    </row>
    <row r="2749" spans="1:19">
      <c r="A2749" s="6"/>
      <c r="B2749" s="7"/>
      <c r="C2749" s="6" t="s">
        <v>2757</v>
      </c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76" t="s">
        <v>23</v>
      </c>
      <c r="S2749" s="8" t="s">
        <v>2759</v>
      </c>
    </row>
    <row r="2750" spans="1:19">
      <c r="A2750" s="6"/>
      <c r="B2750" s="7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76" t="s">
        <v>2133</v>
      </c>
      <c r="S2750" s="8" t="s">
        <v>2760</v>
      </c>
    </row>
    <row r="2751" spans="1:19">
      <c r="A2751" s="6"/>
      <c r="B2751" s="7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8"/>
      <c r="S2751" s="8" t="s">
        <v>2761</v>
      </c>
    </row>
    <row r="2752" spans="1:19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8" t="s">
        <v>68</v>
      </c>
      <c r="S2752" s="8"/>
    </row>
    <row r="2753" spans="1:19">
      <c r="A2753" s="6"/>
      <c r="B2753" s="6"/>
      <c r="C2753" s="6"/>
      <c r="D2753" s="6"/>
      <c r="E2753" s="6" t="s">
        <v>25</v>
      </c>
      <c r="F2753" s="6">
        <v>0</v>
      </c>
      <c r="G2753" s="6">
        <v>0</v>
      </c>
      <c r="H2753" s="6">
        <f>SUM(H2707:H2752)</f>
        <v>10</v>
      </c>
      <c r="I2753" s="6">
        <f>SUM(I2707:I2752)</f>
        <v>0</v>
      </c>
      <c r="J2753" s="6">
        <f>SUM(J2707:J2752)</f>
        <v>1</v>
      </c>
      <c r="K2753" s="6">
        <f>SUM(K2707:K2752)</f>
        <v>0</v>
      </c>
      <c r="L2753" s="6">
        <f>SUM(L2707:L2752)</f>
        <v>0</v>
      </c>
      <c r="M2753" s="95">
        <f>SUM(M2677:M2752)</f>
        <v>0</v>
      </c>
      <c r="N2753" s="6">
        <v>0</v>
      </c>
      <c r="O2753" s="6"/>
      <c r="P2753" s="6">
        <f>SUM(P2708:P2752)</f>
        <v>40</v>
      </c>
      <c r="Q2753" s="6"/>
      <c r="R2753" s="6"/>
      <c r="S2753" s="6"/>
    </row>
    <row r="2754" spans="1:19">
      <c r="A2754" s="15"/>
      <c r="B2754" s="15"/>
      <c r="C2754" s="16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  <c r="Q2754" s="15"/>
      <c r="R2754" s="15"/>
      <c r="S2754" s="16"/>
    </row>
    <row r="2759" spans="1:19" ht="15" thickBot="1">
      <c r="A2759" s="10" t="s">
        <v>2</v>
      </c>
      <c r="B2759" s="169" t="s">
        <v>3</v>
      </c>
      <c r="C2759" s="10" t="s">
        <v>4</v>
      </c>
      <c r="D2759" s="10" t="s">
        <v>5</v>
      </c>
      <c r="E2759" s="10" t="s">
        <v>6</v>
      </c>
      <c r="F2759" s="10" t="s">
        <v>7</v>
      </c>
      <c r="G2759" s="10" t="s">
        <v>8</v>
      </c>
      <c r="H2759" s="10" t="s">
        <v>9</v>
      </c>
      <c r="I2759" s="10" t="s">
        <v>10</v>
      </c>
      <c r="J2759" s="10" t="s">
        <v>11</v>
      </c>
      <c r="K2759" s="10" t="s">
        <v>12</v>
      </c>
      <c r="L2759" s="10" t="s">
        <v>13</v>
      </c>
      <c r="M2759" s="10" t="s">
        <v>14</v>
      </c>
      <c r="N2759" s="11" t="s">
        <v>15</v>
      </c>
      <c r="O2759" s="10" t="s">
        <v>16</v>
      </c>
      <c r="P2759" s="10" t="s">
        <v>1954</v>
      </c>
      <c r="Q2759" s="10" t="s">
        <v>1955</v>
      </c>
      <c r="R2759" s="10" t="s">
        <v>17</v>
      </c>
      <c r="S2759" s="10" t="s">
        <v>18</v>
      </c>
    </row>
    <row r="2760" spans="1:19" ht="15" thickTop="1">
      <c r="A2760" s="6"/>
      <c r="B2760" s="7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8"/>
      <c r="S2760" s="6"/>
    </row>
    <row r="2761" spans="1:19">
      <c r="A2761" s="6">
        <v>52</v>
      </c>
      <c r="B2761" s="7">
        <v>44183</v>
      </c>
      <c r="C2761" s="6" t="s">
        <v>2775</v>
      </c>
      <c r="D2761" s="6" t="s">
        <v>2081</v>
      </c>
      <c r="E2761" s="6" t="s">
        <v>36</v>
      </c>
      <c r="F2761" s="6"/>
      <c r="G2761" s="6"/>
      <c r="H2761" s="6">
        <v>1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76" t="s">
        <v>824</v>
      </c>
      <c r="S2761" s="8" t="s">
        <v>2777</v>
      </c>
    </row>
    <row r="2762" spans="1:19">
      <c r="A2762" s="6"/>
      <c r="B2762" s="7"/>
      <c r="C2762" s="6" t="s">
        <v>2776</v>
      </c>
      <c r="D2762" s="15"/>
      <c r="E2762" s="15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76" t="s">
        <v>23</v>
      </c>
      <c r="S2762" s="8" t="s">
        <v>2778</v>
      </c>
    </row>
    <row r="2763" spans="1:19">
      <c r="A2763" s="6"/>
      <c r="B2763" s="7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8" t="s">
        <v>1744</v>
      </c>
      <c r="S2763" s="8"/>
    </row>
    <row r="2764" spans="1:19">
      <c r="A2764" s="6"/>
      <c r="B2764" s="7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8"/>
      <c r="S2764" s="8"/>
    </row>
    <row r="2765" spans="1:19">
      <c r="A2765" s="6">
        <v>53</v>
      </c>
      <c r="B2765" s="7">
        <v>44184</v>
      </c>
      <c r="C2765" s="6" t="s">
        <v>1961</v>
      </c>
      <c r="D2765" s="6" t="s">
        <v>2766</v>
      </c>
      <c r="E2765" s="6" t="s">
        <v>2643</v>
      </c>
      <c r="F2765" s="6"/>
      <c r="G2765" s="6"/>
      <c r="H2765" s="6">
        <v>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76" t="s">
        <v>824</v>
      </c>
      <c r="S2765" s="8" t="s">
        <v>2767</v>
      </c>
    </row>
    <row r="2766" spans="1:19">
      <c r="A2766" s="6"/>
      <c r="B2766" s="7"/>
      <c r="C2766" s="6" t="s">
        <v>2765</v>
      </c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76" t="s">
        <v>23</v>
      </c>
      <c r="S2766" s="8" t="s">
        <v>2768</v>
      </c>
    </row>
    <row r="2767" spans="1:19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8" t="s">
        <v>1744</v>
      </c>
      <c r="S2767" s="8" t="s">
        <v>2769</v>
      </c>
    </row>
    <row r="2768" spans="1:19">
      <c r="A2768" s="6"/>
      <c r="B2768" s="7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76"/>
      <c r="S2768" s="8" t="s">
        <v>68</v>
      </c>
    </row>
    <row r="2769" spans="1:19">
      <c r="A2769" s="6">
        <v>54</v>
      </c>
      <c r="B2769" s="7">
        <v>44184</v>
      </c>
      <c r="C2769" s="6" t="s">
        <v>2620</v>
      </c>
      <c r="D2769" s="6" t="s">
        <v>166</v>
      </c>
      <c r="E2769" s="6" t="s">
        <v>167</v>
      </c>
      <c r="F2769" s="6"/>
      <c r="G2769" s="6"/>
      <c r="H2769" s="6">
        <v>1</v>
      </c>
      <c r="I2769" s="6"/>
      <c r="J2769" s="6"/>
      <c r="K2769" s="6"/>
      <c r="L2769" s="6"/>
      <c r="M2769" s="6"/>
      <c r="N2769" s="6"/>
      <c r="O2769" s="6"/>
      <c r="P2769" s="6">
        <v>5</v>
      </c>
      <c r="Q2769" s="6"/>
      <c r="R2769" s="76" t="s">
        <v>824</v>
      </c>
      <c r="S2769" s="8" t="s">
        <v>2763</v>
      </c>
    </row>
    <row r="2770" spans="1:19">
      <c r="A2770" s="6"/>
      <c r="B2770" s="7"/>
      <c r="C2770" s="6" t="s">
        <v>346</v>
      </c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76" t="s">
        <v>23</v>
      </c>
      <c r="S2770" s="8" t="s">
        <v>2764</v>
      </c>
    </row>
    <row r="2771" spans="1:19">
      <c r="A2771" s="6"/>
      <c r="B2771" s="7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8" t="s">
        <v>2762</v>
      </c>
      <c r="S2771" s="8"/>
    </row>
    <row r="2772" spans="1:19">
      <c r="A2772" s="15"/>
      <c r="B2772" s="15"/>
      <c r="C2772" s="16"/>
      <c r="D2772" s="15"/>
      <c r="E2772" s="15"/>
      <c r="F2772" s="15"/>
      <c r="G2772" s="15"/>
      <c r="H2772" s="15"/>
      <c r="I2772" s="45"/>
      <c r="J2772" s="45"/>
      <c r="K2772" s="45"/>
      <c r="L2772" s="45"/>
      <c r="M2772" s="45"/>
      <c r="N2772" s="45"/>
      <c r="O2772" s="45"/>
      <c r="P2772" s="45"/>
      <c r="Q2772" s="45"/>
      <c r="R2772" s="45"/>
      <c r="S2772" s="6"/>
    </row>
    <row r="2773" spans="1:19">
      <c r="A2773" s="6">
        <v>55</v>
      </c>
      <c r="B2773" s="7">
        <v>44184</v>
      </c>
      <c r="C2773" s="6" t="s">
        <v>2779</v>
      </c>
      <c r="D2773" s="6" t="s">
        <v>51</v>
      </c>
      <c r="E2773" s="6" t="s">
        <v>52</v>
      </c>
      <c r="F2773" s="45"/>
      <c r="G2773" s="45"/>
      <c r="H2773" s="6">
        <v>1</v>
      </c>
      <c r="I2773" s="45"/>
      <c r="J2773" s="45"/>
      <c r="K2773" s="45"/>
      <c r="L2773" s="45"/>
      <c r="M2773" s="45"/>
      <c r="N2773" s="45"/>
      <c r="O2773" s="45"/>
      <c r="P2773" s="45"/>
      <c r="Q2773" s="45"/>
      <c r="R2773" s="76" t="s">
        <v>824</v>
      </c>
      <c r="S2773" s="8" t="s">
        <v>2781</v>
      </c>
    </row>
    <row r="2774" spans="1:19">
      <c r="A2774" s="6"/>
      <c r="B2774" s="15"/>
      <c r="C2774" s="6" t="s">
        <v>2780</v>
      </c>
      <c r="D2774" s="45"/>
      <c r="E2774" s="45"/>
      <c r="F2774" s="45"/>
      <c r="G2774" s="45"/>
      <c r="H2774" s="45"/>
      <c r="I2774" s="45"/>
      <c r="J2774" s="45"/>
      <c r="K2774" s="45"/>
      <c r="L2774" s="45"/>
      <c r="M2774" s="45"/>
      <c r="N2774" s="45"/>
      <c r="O2774" s="45"/>
      <c r="P2774" s="45"/>
      <c r="Q2774" s="45"/>
      <c r="R2774" s="76" t="s">
        <v>23</v>
      </c>
      <c r="S2774" s="8" t="s">
        <v>2782</v>
      </c>
    </row>
    <row r="2775" spans="1:19">
      <c r="A2775" s="6"/>
      <c r="B2775" s="7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8" t="s">
        <v>1744</v>
      </c>
      <c r="S2775" s="8" t="s">
        <v>2783</v>
      </c>
    </row>
    <row r="2776" spans="1:19">
      <c r="A2776" s="6"/>
      <c r="B2776" s="7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76"/>
      <c r="S2776" s="8"/>
    </row>
    <row r="2777" spans="1:19">
      <c r="A2777" s="172" t="s">
        <v>2784</v>
      </c>
      <c r="B2777" s="173">
        <v>44187</v>
      </c>
      <c r="C2777" s="172" t="s">
        <v>2785</v>
      </c>
      <c r="D2777" s="172" t="s">
        <v>2787</v>
      </c>
      <c r="E2777" s="172" t="s">
        <v>1385</v>
      </c>
      <c r="F2777" s="172"/>
      <c r="G2777" s="172"/>
      <c r="H2777" s="172"/>
      <c r="I2777" s="172"/>
      <c r="J2777" s="172"/>
      <c r="K2777" s="172"/>
      <c r="L2777" s="172"/>
      <c r="M2777" s="172">
        <v>1</v>
      </c>
      <c r="N2777" s="172"/>
      <c r="O2777" s="172"/>
      <c r="P2777" s="172"/>
      <c r="Q2777" s="172"/>
      <c r="R2777" s="174" t="s">
        <v>636</v>
      </c>
      <c r="S2777" s="175" t="s">
        <v>2790</v>
      </c>
    </row>
    <row r="2778" spans="1:19">
      <c r="A2778" s="172"/>
      <c r="B2778" s="173"/>
      <c r="C2778" s="172" t="s">
        <v>2786</v>
      </c>
      <c r="D2778" s="172"/>
      <c r="E2778" s="172" t="s">
        <v>1383</v>
      </c>
      <c r="F2778" s="172"/>
      <c r="G2778" s="172"/>
      <c r="H2778" s="172"/>
      <c r="I2778" s="172"/>
      <c r="J2778" s="172"/>
      <c r="K2778" s="172"/>
      <c r="L2778" s="172"/>
      <c r="M2778" s="172"/>
      <c r="N2778" s="172"/>
      <c r="O2778" s="172"/>
      <c r="P2778" s="172"/>
      <c r="Q2778" s="172"/>
      <c r="R2778" s="174" t="s">
        <v>2788</v>
      </c>
      <c r="S2778" s="175" t="s">
        <v>2791</v>
      </c>
    </row>
    <row r="2779" spans="1:19">
      <c r="A2779" s="172"/>
      <c r="B2779" s="173"/>
      <c r="C2779" s="172"/>
      <c r="D2779" s="172"/>
      <c r="E2779" s="172"/>
      <c r="F2779" s="172"/>
      <c r="G2779" s="172"/>
      <c r="H2779" s="172"/>
      <c r="I2779" s="172"/>
      <c r="J2779" s="172"/>
      <c r="K2779" s="172"/>
      <c r="L2779" s="172"/>
      <c r="M2779" s="172"/>
      <c r="N2779" s="172"/>
      <c r="O2779" s="172"/>
      <c r="P2779" s="172"/>
      <c r="Q2779" s="172"/>
      <c r="R2779" s="174" t="s">
        <v>2789</v>
      </c>
      <c r="S2779" s="175" t="s">
        <v>2792</v>
      </c>
    </row>
    <row r="2780" spans="1:19">
      <c r="A2780" s="172"/>
      <c r="B2780" s="173"/>
      <c r="C2780" s="172"/>
      <c r="D2780" s="172"/>
      <c r="E2780" s="172"/>
      <c r="F2780" s="172"/>
      <c r="G2780" s="172"/>
      <c r="H2780" s="172"/>
      <c r="I2780" s="172"/>
      <c r="J2780" s="172"/>
      <c r="K2780" s="172"/>
      <c r="L2780" s="172"/>
      <c r="M2780" s="172"/>
      <c r="N2780" s="172"/>
      <c r="O2780" s="172"/>
      <c r="P2780" s="172"/>
      <c r="Q2780" s="172"/>
      <c r="R2780" s="174"/>
      <c r="S2780" s="175" t="s">
        <v>2793</v>
      </c>
    </row>
    <row r="2781" spans="1:19">
      <c r="A2781" s="172"/>
      <c r="B2781" s="173"/>
      <c r="C2781" s="172"/>
      <c r="D2781" s="172"/>
      <c r="E2781" s="172"/>
      <c r="F2781" s="172"/>
      <c r="G2781" s="172"/>
      <c r="H2781" s="172"/>
      <c r="I2781" s="172"/>
      <c r="J2781" s="172"/>
      <c r="K2781" s="172"/>
      <c r="L2781" s="172"/>
      <c r="M2781" s="172"/>
      <c r="N2781" s="172"/>
      <c r="O2781" s="172"/>
      <c r="P2781" s="172"/>
      <c r="Q2781" s="172"/>
      <c r="R2781" s="174"/>
      <c r="S2781" s="175" t="s">
        <v>2794</v>
      </c>
    </row>
    <row r="2782" spans="1:19">
      <c r="A2782" s="172"/>
      <c r="B2782" s="173"/>
      <c r="C2782" s="172"/>
      <c r="D2782" s="172"/>
      <c r="E2782" s="172"/>
      <c r="F2782" s="172"/>
      <c r="G2782" s="172"/>
      <c r="H2782" s="172"/>
      <c r="I2782" s="172"/>
      <c r="J2782" s="172"/>
      <c r="K2782" s="172"/>
      <c r="L2782" s="172"/>
      <c r="M2782" s="172"/>
      <c r="N2782" s="172"/>
      <c r="O2782" s="172"/>
      <c r="P2782" s="172"/>
      <c r="Q2782" s="172"/>
      <c r="R2782" s="174"/>
      <c r="S2782" s="175" t="s">
        <v>2797</v>
      </c>
    </row>
    <row r="2783" spans="1:19">
      <c r="A2783" s="172"/>
      <c r="B2783" s="173"/>
      <c r="C2783" s="172"/>
      <c r="D2783" s="172"/>
      <c r="E2783" s="172"/>
      <c r="F2783" s="172"/>
      <c r="G2783" s="172"/>
      <c r="H2783" s="172"/>
      <c r="I2783" s="172"/>
      <c r="J2783" s="172"/>
      <c r="K2783" s="172"/>
      <c r="L2783" s="172"/>
      <c r="M2783" s="172"/>
      <c r="N2783" s="172"/>
      <c r="O2783" s="172"/>
      <c r="P2783" s="172"/>
      <c r="Q2783" s="172"/>
      <c r="R2783" s="174"/>
      <c r="S2783" s="175" t="s">
        <v>2795</v>
      </c>
    </row>
    <row r="2784" spans="1:19">
      <c r="A2784" s="172"/>
      <c r="B2784" s="173"/>
      <c r="C2784" s="172"/>
      <c r="D2784" s="172"/>
      <c r="E2784" s="172"/>
      <c r="F2784" s="172"/>
      <c r="G2784" s="172"/>
      <c r="H2784" s="172"/>
      <c r="I2784" s="172"/>
      <c r="J2784" s="172"/>
      <c r="K2784" s="172"/>
      <c r="L2784" s="172"/>
      <c r="M2784" s="172"/>
      <c r="N2784" s="172"/>
      <c r="O2784" s="172"/>
      <c r="P2784" s="172"/>
      <c r="Q2784" s="172"/>
      <c r="R2784" s="174"/>
      <c r="S2784" s="175" t="s">
        <v>2796</v>
      </c>
    </row>
    <row r="2785" spans="1:19">
      <c r="A2785" s="6"/>
      <c r="B2785" s="7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76"/>
      <c r="S2785" s="8"/>
    </row>
    <row r="2786" spans="1:19">
      <c r="A2786" s="6">
        <v>56</v>
      </c>
      <c r="B2786" s="7">
        <v>44183</v>
      </c>
      <c r="C2786" s="6" t="s">
        <v>2798</v>
      </c>
      <c r="D2786" s="6" t="s">
        <v>680</v>
      </c>
      <c r="E2786" s="6" t="s">
        <v>52</v>
      </c>
      <c r="F2786" s="6"/>
      <c r="G2786" s="6"/>
      <c r="H2786" s="6">
        <v>1</v>
      </c>
      <c r="I2786" s="6"/>
      <c r="J2786" s="6"/>
      <c r="K2786" s="6"/>
      <c r="L2786" s="6"/>
      <c r="M2786" s="6"/>
      <c r="N2786" s="6"/>
      <c r="O2786" s="6"/>
      <c r="P2786" s="6">
        <v>3</v>
      </c>
      <c r="Q2786" s="6"/>
      <c r="R2786" s="76" t="s">
        <v>824</v>
      </c>
      <c r="S2786" s="8" t="s">
        <v>2799</v>
      </c>
    </row>
    <row r="2787" spans="1:19">
      <c r="A2787" s="6"/>
      <c r="B2787" s="7"/>
      <c r="C2787" s="6" t="s">
        <v>2757</v>
      </c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76" t="s">
        <v>23</v>
      </c>
      <c r="S2787" s="8" t="s">
        <v>2800</v>
      </c>
    </row>
    <row r="2788" spans="1:19">
      <c r="A2788" s="6"/>
      <c r="B2788" s="7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8" t="s">
        <v>1744</v>
      </c>
      <c r="S2788" s="8" t="s">
        <v>2801</v>
      </c>
    </row>
    <row r="2789" spans="1:19">
      <c r="A2789" s="6"/>
      <c r="B2789" s="7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76"/>
      <c r="S2789" s="8"/>
    </row>
    <row r="2790" spans="1:19">
      <c r="A2790" s="6">
        <v>57</v>
      </c>
      <c r="B2790" s="7">
        <v>44188</v>
      </c>
      <c r="C2790" s="6" t="s">
        <v>112</v>
      </c>
      <c r="D2790" s="6" t="s">
        <v>2802</v>
      </c>
      <c r="E2790" s="6" t="s">
        <v>22</v>
      </c>
      <c r="F2790" s="6"/>
      <c r="G2790" s="6"/>
      <c r="H2790" s="6">
        <v>1</v>
      </c>
      <c r="I2790" s="6"/>
      <c r="J2790" s="6"/>
      <c r="K2790" s="6"/>
      <c r="L2790" s="6"/>
      <c r="M2790" s="6"/>
      <c r="N2790" s="6"/>
      <c r="O2790" s="6"/>
      <c r="P2790" s="6">
        <v>6</v>
      </c>
      <c r="Q2790" s="6"/>
      <c r="R2790" s="76" t="s">
        <v>824</v>
      </c>
      <c r="S2790" s="8" t="s">
        <v>2803</v>
      </c>
    </row>
    <row r="2791" spans="1:19">
      <c r="A2791" s="6"/>
      <c r="B2791" s="7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76" t="s">
        <v>23</v>
      </c>
      <c r="S2791" s="8" t="s">
        <v>2804</v>
      </c>
    </row>
    <row r="2792" spans="1:19">
      <c r="A2792" s="6"/>
      <c r="B2792" s="7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8" t="s">
        <v>1744</v>
      </c>
      <c r="S2792" s="8" t="s">
        <v>2805</v>
      </c>
    </row>
    <row r="2793" spans="1:19">
      <c r="A2793" s="6"/>
      <c r="B2793" s="7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76"/>
      <c r="S2793" s="8" t="s">
        <v>2806</v>
      </c>
    </row>
    <row r="2794" spans="1:19">
      <c r="A2794" s="6"/>
      <c r="B2794" s="7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76"/>
      <c r="S2794" s="8"/>
    </row>
    <row r="2795" spans="1:19">
      <c r="A2795" s="6">
        <v>58</v>
      </c>
      <c r="B2795" s="7">
        <v>44193</v>
      </c>
      <c r="C2795" s="6" t="s">
        <v>2807</v>
      </c>
      <c r="D2795" s="6" t="s">
        <v>926</v>
      </c>
      <c r="E2795" s="6" t="s">
        <v>44</v>
      </c>
      <c r="F2795" s="6"/>
      <c r="G2795" s="6"/>
      <c r="H2795" s="6"/>
      <c r="I2795" s="6"/>
      <c r="J2795" s="6">
        <v>1</v>
      </c>
      <c r="K2795" s="6"/>
      <c r="L2795" s="6"/>
      <c r="M2795" s="6"/>
      <c r="N2795" s="6"/>
      <c r="O2795" s="6"/>
      <c r="P2795" s="6">
        <v>2</v>
      </c>
      <c r="Q2795" s="6"/>
      <c r="R2795" s="76" t="s">
        <v>824</v>
      </c>
      <c r="S2795" s="8" t="s">
        <v>2810</v>
      </c>
    </row>
    <row r="2796" spans="1:19">
      <c r="A2796" s="6"/>
      <c r="B2796" s="7"/>
      <c r="C2796" s="6" t="s">
        <v>2808</v>
      </c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76" t="s">
        <v>23</v>
      </c>
      <c r="S2796" s="8" t="s">
        <v>2811</v>
      </c>
    </row>
    <row r="2797" spans="1:19">
      <c r="A2797" s="6"/>
      <c r="B2797" s="7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8" t="s">
        <v>2809</v>
      </c>
      <c r="S2797" s="8" t="s">
        <v>2812</v>
      </c>
    </row>
    <row r="2798" spans="1:19">
      <c r="A2798" s="6"/>
      <c r="B2798" s="7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76"/>
      <c r="S2798" s="8" t="s">
        <v>2813</v>
      </c>
    </row>
    <row r="2799" spans="1:19">
      <c r="A2799" s="6"/>
      <c r="B2799" s="7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147"/>
      <c r="S2799" s="8" t="s">
        <v>2814</v>
      </c>
    </row>
    <row r="2800" spans="1:19">
      <c r="A2800" s="6"/>
      <c r="B2800" s="7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76"/>
      <c r="S2800" s="8" t="s">
        <v>2815</v>
      </c>
    </row>
    <row r="2801" spans="1:19">
      <c r="A2801" s="6"/>
      <c r="B2801" s="7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76"/>
      <c r="S2801" s="8" t="s">
        <v>2816</v>
      </c>
    </row>
    <row r="2802" spans="1:19">
      <c r="A2802" s="6"/>
      <c r="B2802" s="7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8"/>
      <c r="S2802" s="8"/>
    </row>
    <row r="2803" spans="1:19">
      <c r="A2803" s="6"/>
      <c r="B2803" s="7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76"/>
      <c r="S2803" s="8"/>
    </row>
    <row r="2804" spans="1:19">
      <c r="A2804" s="6"/>
      <c r="B2804" s="7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8"/>
      <c r="S2804" s="8"/>
    </row>
    <row r="2805" spans="1:19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8" t="s">
        <v>68</v>
      </c>
      <c r="S2805" s="8"/>
    </row>
    <row r="2806" spans="1:19">
      <c r="A2806" s="6"/>
      <c r="B2806" s="6"/>
      <c r="C2806" s="6"/>
      <c r="D2806" s="6"/>
      <c r="E2806" s="6" t="s">
        <v>25</v>
      </c>
      <c r="F2806" s="6">
        <f>SUM(F2734:F2805)</f>
        <v>0</v>
      </c>
      <c r="G2806" s="6">
        <v>0</v>
      </c>
      <c r="H2806" s="6">
        <f>SUM(H2760:H2805)</f>
        <v>6</v>
      </c>
      <c r="I2806" s="6">
        <f>SUM(I2760:I2805)</f>
        <v>0</v>
      </c>
      <c r="J2806" s="6">
        <f>SUM(J2760:J2805)</f>
        <v>1</v>
      </c>
      <c r="K2806" s="6">
        <f>SUM(K2760:K2805)</f>
        <v>0</v>
      </c>
      <c r="L2806" s="6">
        <f>SUM(L2760:L2805)</f>
        <v>0</v>
      </c>
      <c r="M2806" s="95">
        <v>0</v>
      </c>
      <c r="N2806" s="6">
        <v>0</v>
      </c>
      <c r="O2806" s="6"/>
      <c r="P2806" s="6">
        <f>SUM(P2764:P2805)</f>
        <v>16</v>
      </c>
      <c r="Q2806" s="6"/>
      <c r="R2806" s="6"/>
      <c r="S2806" s="6"/>
    </row>
    <row r="2807" spans="1:19">
      <c r="A2807" s="15"/>
      <c r="B2807" s="15"/>
      <c r="C2807" s="16"/>
      <c r="D2807" s="15"/>
      <c r="E2807" s="15"/>
      <c r="F2807" s="15"/>
      <c r="G2807" s="15"/>
      <c r="H2807" s="15"/>
      <c r="I2807" s="15"/>
      <c r="J2807" s="15"/>
      <c r="K2807" s="15"/>
      <c r="L2807" s="15"/>
      <c r="M2807" s="15"/>
      <c r="N2807" s="15"/>
      <c r="O2807" s="15"/>
      <c r="P2807" s="15"/>
      <c r="Q2807" s="15"/>
      <c r="R2807" s="15"/>
      <c r="S2807" s="16"/>
    </row>
    <row r="2812" spans="1:19" ht="15" thickBot="1">
      <c r="A2812" s="10" t="s">
        <v>2</v>
      </c>
      <c r="B2812" s="169" t="s">
        <v>3</v>
      </c>
      <c r="C2812" s="10" t="s">
        <v>4</v>
      </c>
      <c r="D2812" s="10" t="s">
        <v>5</v>
      </c>
      <c r="E2812" s="10" t="s">
        <v>6</v>
      </c>
      <c r="F2812" s="10" t="s">
        <v>7</v>
      </c>
      <c r="G2812" s="10" t="s">
        <v>8</v>
      </c>
      <c r="H2812" s="10" t="s">
        <v>9</v>
      </c>
      <c r="I2812" s="10" t="s">
        <v>10</v>
      </c>
      <c r="J2812" s="10" t="s">
        <v>11</v>
      </c>
      <c r="K2812" s="10" t="s">
        <v>12</v>
      </c>
      <c r="L2812" s="10" t="s">
        <v>13</v>
      </c>
      <c r="M2812" s="10" t="s">
        <v>14</v>
      </c>
      <c r="N2812" s="11" t="s">
        <v>15</v>
      </c>
      <c r="O2812" s="10" t="s">
        <v>16</v>
      </c>
      <c r="P2812" s="10" t="s">
        <v>1954</v>
      </c>
      <c r="Q2812" s="10" t="s">
        <v>1955</v>
      </c>
      <c r="R2812" s="10" t="s">
        <v>17</v>
      </c>
      <c r="S2812" s="10" t="s">
        <v>18</v>
      </c>
    </row>
    <row r="2813" spans="1:19" ht="15" thickTop="1">
      <c r="A2813" s="6"/>
      <c r="B2813" s="7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8"/>
      <c r="S2813" s="6"/>
    </row>
    <row r="2814" spans="1:19">
      <c r="A2814" s="6">
        <v>59</v>
      </c>
      <c r="B2814" s="7">
        <v>44196</v>
      </c>
      <c r="C2814" s="6" t="s">
        <v>2818</v>
      </c>
      <c r="D2814" s="6" t="s">
        <v>1562</v>
      </c>
      <c r="E2814" s="6" t="s">
        <v>52</v>
      </c>
      <c r="F2814" s="6"/>
      <c r="G2814" s="6"/>
      <c r="H2814" s="6"/>
      <c r="I2814" s="6"/>
      <c r="J2814" s="6">
        <v>1</v>
      </c>
      <c r="K2814" s="6"/>
      <c r="L2814" s="6"/>
      <c r="M2814" s="6"/>
      <c r="N2814" s="6"/>
      <c r="O2814" s="6"/>
      <c r="P2814" s="6">
        <v>4</v>
      </c>
      <c r="Q2814" s="6"/>
      <c r="R2814" s="76" t="s">
        <v>824</v>
      </c>
      <c r="S2814" s="8" t="s">
        <v>2821</v>
      </c>
    </row>
    <row r="2815" spans="1:19">
      <c r="A2815" s="6"/>
      <c r="B2815" s="7"/>
      <c r="C2815" s="6" t="s">
        <v>2819</v>
      </c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76" t="s">
        <v>23</v>
      </c>
      <c r="S2815" s="8" t="s">
        <v>2822</v>
      </c>
    </row>
    <row r="2816" spans="1:19">
      <c r="A2816" s="6"/>
      <c r="B2816" s="7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8" t="s">
        <v>2820</v>
      </c>
      <c r="S2816" s="8" t="s">
        <v>2823</v>
      </c>
    </row>
    <row r="2817" spans="1:19">
      <c r="A2817" s="6"/>
      <c r="B2817" s="7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8"/>
      <c r="S2817" s="8" t="s">
        <v>2824</v>
      </c>
    </row>
    <row r="2818" spans="1:19">
      <c r="A2818" s="6"/>
      <c r="B2818" s="7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76"/>
      <c r="S2818" s="8" t="s">
        <v>2825</v>
      </c>
    </row>
    <row r="2819" spans="1:19">
      <c r="A2819" s="6"/>
      <c r="B2819" s="7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76"/>
      <c r="S2819" s="8"/>
    </row>
    <row r="2820" spans="1:19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8"/>
      <c r="S2820" s="8"/>
    </row>
    <row r="2821" spans="1:19">
      <c r="A2821" s="6"/>
      <c r="B2821" s="7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76"/>
      <c r="S2821" s="8"/>
    </row>
    <row r="2822" spans="1:19">
      <c r="A2822" s="6"/>
      <c r="B2822" s="7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76"/>
      <c r="S2822" s="8"/>
    </row>
    <row r="2823" spans="1:19">
      <c r="A2823" s="6"/>
      <c r="B2823" s="7"/>
      <c r="C2823" s="6"/>
      <c r="D2823" s="15"/>
      <c r="E2823" s="15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76"/>
      <c r="S2823" s="8"/>
    </row>
    <row r="2824" spans="1:19">
      <c r="A2824" s="6"/>
      <c r="B2824" s="7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8"/>
      <c r="S2824" s="8"/>
    </row>
    <row r="2825" spans="1:19">
      <c r="A2825" s="6"/>
      <c r="B2825" s="7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76"/>
      <c r="S2825" s="8"/>
    </row>
    <row r="2826" spans="1:19">
      <c r="A2826" s="6"/>
      <c r="B2826" s="7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76"/>
      <c r="S2826" s="8"/>
    </row>
    <row r="2827" spans="1:19">
      <c r="A2827" s="6"/>
      <c r="B2827" s="7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76"/>
      <c r="S2827" s="8"/>
    </row>
    <row r="2828" spans="1:19">
      <c r="A2828" s="6"/>
      <c r="B2828" s="7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8"/>
      <c r="S2828" s="8"/>
    </row>
    <row r="2829" spans="1:19">
      <c r="A2829" s="6"/>
      <c r="B2829" s="7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76"/>
      <c r="S2829" s="8"/>
    </row>
    <row r="2830" spans="1:19">
      <c r="A2830" s="6"/>
      <c r="B2830" s="7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76"/>
      <c r="S2830" s="8"/>
    </row>
    <row r="2831" spans="1:19">
      <c r="A2831" s="6"/>
      <c r="B2831" s="7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76"/>
      <c r="S2831" s="8"/>
    </row>
    <row r="2832" spans="1:19">
      <c r="A2832" s="6"/>
      <c r="B2832" s="7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8"/>
      <c r="S2832" s="8"/>
    </row>
    <row r="2833" spans="1:19">
      <c r="A2833" s="6"/>
      <c r="B2833" s="7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76"/>
      <c r="S2833" s="8"/>
    </row>
    <row r="2834" spans="1:19">
      <c r="A2834" s="6"/>
      <c r="B2834" s="7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76"/>
      <c r="S2834" s="8"/>
    </row>
    <row r="2835" spans="1:19">
      <c r="A2835" s="6"/>
      <c r="B2835" s="7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76"/>
      <c r="S2835" s="8"/>
    </row>
    <row r="2836" spans="1:19">
      <c r="A2836" s="6"/>
      <c r="B2836" s="7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8"/>
      <c r="S2836" s="8"/>
    </row>
    <row r="2837" spans="1:19">
      <c r="A2837" s="6"/>
      <c r="B2837" s="7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76"/>
      <c r="S2837" s="8"/>
    </row>
    <row r="2838" spans="1:19">
      <c r="A2838" s="6"/>
      <c r="B2838" s="7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76"/>
      <c r="S2838" s="8"/>
    </row>
    <row r="2839" spans="1:19">
      <c r="A2839" s="6"/>
      <c r="B2839" s="7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76"/>
      <c r="S2839" s="8"/>
    </row>
    <row r="2840" spans="1:19">
      <c r="A2840" s="6"/>
      <c r="B2840" s="7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8"/>
      <c r="S2840" s="8"/>
    </row>
    <row r="2841" spans="1:19">
      <c r="A2841" s="6"/>
      <c r="B2841" s="7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76"/>
      <c r="S2841" s="8"/>
    </row>
    <row r="2842" spans="1:19">
      <c r="A2842" s="6"/>
      <c r="B2842" s="7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76"/>
      <c r="S2842" s="8"/>
    </row>
    <row r="2843" spans="1:19">
      <c r="A2843" s="6"/>
      <c r="B2843" s="7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76"/>
      <c r="S2843" s="8"/>
    </row>
    <row r="2844" spans="1:19">
      <c r="A2844" s="6"/>
      <c r="B2844" s="7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8"/>
      <c r="S2844" s="8"/>
    </row>
    <row r="2845" spans="1:19">
      <c r="A2845" s="6"/>
      <c r="B2845" s="7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8"/>
      <c r="S2845" s="8"/>
    </row>
    <row r="2846" spans="1:19">
      <c r="A2846" s="6"/>
      <c r="B2846" s="7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76"/>
      <c r="S2846" s="8"/>
    </row>
    <row r="2847" spans="1:19">
      <c r="A2847" s="6"/>
      <c r="B2847" s="7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76"/>
      <c r="S2847" s="8"/>
    </row>
    <row r="2848" spans="1:19">
      <c r="A2848" s="6"/>
      <c r="B2848" s="7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8"/>
      <c r="S2848" s="8"/>
    </row>
    <row r="2849" spans="1:19">
      <c r="A2849" s="6"/>
      <c r="B2849" s="7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76"/>
      <c r="S2849" s="8"/>
    </row>
    <row r="2850" spans="1:19">
      <c r="A2850" s="6"/>
      <c r="B2850" s="7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76"/>
      <c r="S2850" s="8"/>
    </row>
    <row r="2851" spans="1:19">
      <c r="A2851" s="6"/>
      <c r="B2851" s="7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76"/>
      <c r="S2851" s="8"/>
    </row>
    <row r="2852" spans="1:19">
      <c r="A2852" s="6"/>
      <c r="B2852" s="7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8"/>
      <c r="S2852" s="8"/>
    </row>
    <row r="2853" spans="1:19">
      <c r="A2853" s="6"/>
      <c r="B2853" s="7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76"/>
      <c r="S2853" s="8"/>
    </row>
    <row r="2854" spans="1:19">
      <c r="A2854" s="6"/>
      <c r="B2854" s="7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76"/>
      <c r="S2854" s="8"/>
    </row>
    <row r="2855" spans="1:19">
      <c r="A2855" s="6"/>
      <c r="B2855" s="7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76"/>
      <c r="S2855" s="8"/>
    </row>
    <row r="2856" spans="1:19">
      <c r="A2856" s="6"/>
      <c r="B2856" s="7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76"/>
      <c r="S2856" s="8"/>
    </row>
    <row r="2857" spans="1:19">
      <c r="A2857" s="6"/>
      <c r="B2857" s="7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8"/>
      <c r="S2857" s="8"/>
    </row>
    <row r="2858" spans="1:19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8"/>
      <c r="S2858" s="8"/>
    </row>
    <row r="2859" spans="1:19">
      <c r="A2859" s="6"/>
      <c r="B2859" s="6"/>
      <c r="C2859" s="6"/>
      <c r="D2859" s="6"/>
      <c r="E2859" s="6" t="s">
        <v>25</v>
      </c>
      <c r="F2859" s="6">
        <v>0</v>
      </c>
      <c r="G2859" s="6">
        <v>0</v>
      </c>
      <c r="H2859" s="6">
        <f>SUM(H2813:H2858)</f>
        <v>0</v>
      </c>
      <c r="I2859" s="6">
        <f>SUM(I2813:I2858)</f>
        <v>0</v>
      </c>
      <c r="J2859" s="6">
        <f>SUM(J2813:J2858)</f>
        <v>1</v>
      </c>
      <c r="K2859" s="6">
        <f>SUM(K2813:K2858)</f>
        <v>0</v>
      </c>
      <c r="L2859" s="6">
        <f>SUM(L2813:L2858)</f>
        <v>0</v>
      </c>
      <c r="M2859" s="95">
        <v>0</v>
      </c>
      <c r="N2859" s="6">
        <v>0</v>
      </c>
      <c r="O2859" s="6"/>
      <c r="P2859" s="6">
        <f>SUM(P2814:P2858)</f>
        <v>4</v>
      </c>
      <c r="Q2859" s="6"/>
      <c r="R2859" s="6"/>
      <c r="S2859" s="6"/>
    </row>
    <row r="2860" spans="1:19">
      <c r="A2860" s="15"/>
      <c r="B2860" s="15"/>
      <c r="C2860" s="16"/>
      <c r="D2860" s="15"/>
      <c r="E2860" s="15"/>
      <c r="F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  <c r="Q2860" s="15"/>
      <c r="R2860" s="15"/>
      <c r="S2860" s="16"/>
    </row>
  </sheetData>
  <pageMargins left="0.7" right="0.7" top="0.75" bottom="0.75" header="0.3" footer="0.3"/>
  <pageSetup paperSize="9" scale="63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6"/>
  <sheetViews>
    <sheetView topLeftCell="A571" workbookViewId="0">
      <selection activeCell="B568" sqref="B568"/>
    </sheetView>
  </sheetViews>
  <sheetFormatPr defaultRowHeight="14.4"/>
  <cols>
    <col min="1" max="1" width="5.44140625" customWidth="1"/>
    <col min="2" max="2" width="14.109375" customWidth="1"/>
    <col min="3" max="3" width="22" customWidth="1"/>
    <col min="4" max="5" width="14.44140625" customWidth="1"/>
    <col min="6" max="6" width="26.109375" customWidth="1"/>
    <col min="7" max="7" width="52.88671875" customWidth="1"/>
  </cols>
  <sheetData>
    <row r="2" spans="1:7">
      <c r="E2" s="13" t="s">
        <v>74</v>
      </c>
    </row>
    <row r="3" spans="1:7">
      <c r="E3" s="14" t="s">
        <v>26</v>
      </c>
    </row>
    <row r="6" spans="1:7">
      <c r="A6" s="50" t="s">
        <v>263</v>
      </c>
    </row>
    <row r="7" spans="1:7" ht="15" thickBot="1">
      <c r="A7" s="17" t="s">
        <v>2</v>
      </c>
      <c r="B7" s="17" t="s">
        <v>3</v>
      </c>
      <c r="C7" s="17" t="s">
        <v>4</v>
      </c>
      <c r="D7" s="17" t="s">
        <v>5</v>
      </c>
      <c r="E7" s="17" t="s">
        <v>6</v>
      </c>
      <c r="F7" s="17" t="s">
        <v>17</v>
      </c>
      <c r="G7" s="17" t="s">
        <v>18</v>
      </c>
    </row>
    <row r="8" spans="1:7" ht="15" thickTop="1">
      <c r="A8" s="6"/>
      <c r="B8" s="7"/>
      <c r="C8" s="6"/>
      <c r="D8" s="6"/>
      <c r="E8" s="6"/>
      <c r="F8" s="8"/>
      <c r="G8" s="6"/>
    </row>
    <row r="9" spans="1:7">
      <c r="A9" s="6"/>
      <c r="B9" s="7"/>
      <c r="C9" s="6"/>
      <c r="D9" s="6"/>
      <c r="E9" s="12" t="s">
        <v>56</v>
      </c>
      <c r="F9" s="8"/>
      <c r="G9" s="6"/>
    </row>
    <row r="10" spans="1:7">
      <c r="A10" s="6"/>
      <c r="B10" s="6"/>
      <c r="C10" s="6"/>
      <c r="D10" s="6"/>
      <c r="E10" s="6"/>
      <c r="F10" s="8"/>
      <c r="G10" s="6"/>
    </row>
    <row r="11" spans="1:7">
      <c r="A11" s="6"/>
      <c r="B11" s="7"/>
      <c r="C11" s="6"/>
      <c r="D11" s="6"/>
      <c r="E11" s="6"/>
      <c r="F11" s="8"/>
      <c r="G11" s="6"/>
    </row>
    <row r="12" spans="1:7" ht="15.6">
      <c r="A12" s="6"/>
      <c r="B12" s="6"/>
      <c r="C12" s="72" t="s">
        <v>591</v>
      </c>
      <c r="D12" s="72"/>
      <c r="E12" s="72"/>
      <c r="F12" s="73"/>
      <c r="G12" s="72"/>
    </row>
    <row r="13" spans="1:7">
      <c r="A13" s="6"/>
      <c r="B13" s="6"/>
      <c r="C13" s="6"/>
      <c r="D13" s="6"/>
      <c r="E13" s="6"/>
      <c r="F13" s="8"/>
      <c r="G13" s="6"/>
    </row>
    <row r="14" spans="1:7">
      <c r="A14" s="6"/>
      <c r="B14" s="6"/>
      <c r="C14" s="6"/>
      <c r="D14" s="6"/>
      <c r="E14" s="6"/>
      <c r="F14" s="6"/>
      <c r="G14" s="6"/>
    </row>
    <row r="15" spans="1:7">
      <c r="A15" s="6"/>
      <c r="B15" s="6"/>
      <c r="C15" s="6"/>
      <c r="D15" s="6"/>
      <c r="E15" s="6"/>
      <c r="F15" s="6"/>
      <c r="G15" s="6"/>
    </row>
    <row r="16" spans="1:7">
      <c r="A16" s="6"/>
      <c r="B16" s="7"/>
      <c r="C16" s="6"/>
      <c r="D16" s="6"/>
      <c r="E16" s="6"/>
      <c r="F16" s="8"/>
      <c r="G16" s="6"/>
    </row>
    <row r="17" spans="1:7">
      <c r="A17" s="6"/>
      <c r="B17" s="6"/>
      <c r="C17" s="6"/>
      <c r="D17" s="6"/>
      <c r="E17" s="6"/>
      <c r="F17" s="8"/>
      <c r="G17" s="6"/>
    </row>
    <row r="18" spans="1:7">
      <c r="A18" s="16"/>
      <c r="B18" s="15"/>
      <c r="C18" s="15"/>
      <c r="D18" s="15"/>
      <c r="E18" s="15"/>
      <c r="F18" s="8"/>
      <c r="G18" s="6"/>
    </row>
    <row r="19" spans="1:7">
      <c r="A19" s="16"/>
      <c r="B19" s="15"/>
      <c r="C19" s="15"/>
      <c r="D19" s="15"/>
      <c r="E19" s="15"/>
      <c r="F19" s="15"/>
      <c r="G19" s="15"/>
    </row>
    <row r="20" spans="1:7">
      <c r="A20" s="16"/>
      <c r="B20" s="7"/>
      <c r="C20" s="6"/>
      <c r="D20" s="6"/>
      <c r="E20" s="6"/>
      <c r="F20" s="8"/>
      <c r="G20" s="6"/>
    </row>
    <row r="21" spans="1:7">
      <c r="A21" s="16"/>
      <c r="B21" s="6"/>
      <c r="C21" s="6"/>
      <c r="D21" s="6"/>
      <c r="E21" s="6"/>
      <c r="F21" s="8"/>
      <c r="G21" s="6"/>
    </row>
    <row r="22" spans="1:7">
      <c r="A22" s="16"/>
      <c r="B22" s="15"/>
      <c r="C22" s="15"/>
      <c r="D22" s="15"/>
      <c r="E22" s="15"/>
      <c r="F22" s="8"/>
      <c r="G22" s="6"/>
    </row>
    <row r="23" spans="1:7">
      <c r="A23" s="16"/>
      <c r="B23" s="15"/>
      <c r="C23" s="15"/>
      <c r="D23" s="15"/>
      <c r="E23" s="15"/>
      <c r="F23" s="6"/>
      <c r="G23" s="6"/>
    </row>
    <row r="24" spans="1:7">
      <c r="A24" s="16"/>
      <c r="B24" s="15"/>
      <c r="C24" s="15"/>
      <c r="D24" s="15"/>
      <c r="E24" s="15"/>
      <c r="F24" s="15"/>
      <c r="G24" s="15"/>
    </row>
    <row r="25" spans="1:7">
      <c r="A25" s="16"/>
      <c r="B25" s="7"/>
      <c r="C25" s="6"/>
      <c r="D25" s="6"/>
      <c r="E25" s="6"/>
      <c r="F25" s="8"/>
      <c r="G25" s="6"/>
    </row>
    <row r="26" spans="1:7">
      <c r="A26" s="16"/>
      <c r="B26" s="6"/>
      <c r="C26" s="6"/>
      <c r="D26" s="6"/>
      <c r="E26" s="6"/>
      <c r="F26" s="8"/>
      <c r="G26" s="6"/>
    </row>
    <row r="27" spans="1:7">
      <c r="A27" s="16"/>
      <c r="B27" s="15"/>
      <c r="C27" s="15"/>
      <c r="D27" s="15"/>
      <c r="E27" s="15"/>
      <c r="F27" s="8"/>
      <c r="G27" s="6"/>
    </row>
    <row r="28" spans="1:7">
      <c r="A28" s="16"/>
      <c r="B28" s="15"/>
      <c r="C28" s="15"/>
      <c r="D28" s="15"/>
      <c r="E28" s="15"/>
      <c r="F28" s="6"/>
      <c r="G28" s="6"/>
    </row>
    <row r="29" spans="1:7">
      <c r="A29" s="16"/>
      <c r="B29" s="15"/>
      <c r="C29" s="15"/>
      <c r="D29" s="15"/>
      <c r="E29" s="15"/>
      <c r="F29" s="15"/>
      <c r="G29" s="15"/>
    </row>
    <row r="30" spans="1:7">
      <c r="A30" s="56"/>
      <c r="B30" s="57"/>
      <c r="C30" s="57"/>
      <c r="D30" s="57"/>
      <c r="E30" s="57"/>
      <c r="F30" s="57"/>
      <c r="G30" s="57"/>
    </row>
    <row r="31" spans="1:7">
      <c r="A31" s="56"/>
      <c r="B31" s="57"/>
      <c r="C31" s="57"/>
      <c r="D31" s="57"/>
      <c r="E31" s="57"/>
      <c r="F31" s="57"/>
      <c r="G31" s="57"/>
    </row>
    <row r="32" spans="1:7">
      <c r="A32" s="56"/>
      <c r="B32" s="57"/>
      <c r="C32" s="57"/>
      <c r="D32" s="57"/>
      <c r="E32" s="57"/>
      <c r="F32" s="57"/>
      <c r="G32" s="57"/>
    </row>
    <row r="33" spans="1:7">
      <c r="A33" s="56"/>
      <c r="B33" s="57"/>
      <c r="C33" s="57"/>
      <c r="D33" s="57"/>
      <c r="E33" s="57"/>
      <c r="F33" s="57"/>
      <c r="G33" s="57"/>
    </row>
    <row r="36" spans="1:7" ht="15" thickBot="1">
      <c r="A36" s="17" t="s">
        <v>2</v>
      </c>
      <c r="B36" s="17" t="s">
        <v>3</v>
      </c>
      <c r="C36" s="17" t="s">
        <v>4</v>
      </c>
      <c r="D36" s="17" t="s">
        <v>5</v>
      </c>
      <c r="E36" s="17" t="s">
        <v>6</v>
      </c>
      <c r="F36" s="17" t="s">
        <v>17</v>
      </c>
      <c r="G36" s="17" t="s">
        <v>18</v>
      </c>
    </row>
    <row r="37" spans="1:7" ht="15" thickTop="1">
      <c r="A37" s="6"/>
      <c r="B37" s="7"/>
      <c r="C37" s="6"/>
      <c r="D37" s="6"/>
      <c r="E37" s="6"/>
      <c r="F37" s="8"/>
      <c r="G37" s="6"/>
    </row>
    <row r="38" spans="1:7">
      <c r="A38" s="6"/>
      <c r="B38" s="7"/>
      <c r="C38" s="6"/>
      <c r="D38" s="6"/>
      <c r="E38" s="12" t="s">
        <v>411</v>
      </c>
      <c r="F38" s="8"/>
      <c r="G38" s="6"/>
    </row>
    <row r="39" spans="1:7">
      <c r="A39" s="6"/>
      <c r="B39" s="6"/>
      <c r="C39" s="6"/>
      <c r="D39" s="6"/>
      <c r="E39" s="6"/>
      <c r="F39" s="8"/>
      <c r="G39" s="6"/>
    </row>
    <row r="40" spans="1:7">
      <c r="A40" s="6">
        <v>1</v>
      </c>
      <c r="B40" s="7">
        <v>43923</v>
      </c>
      <c r="C40" s="8" t="s">
        <v>486</v>
      </c>
      <c r="D40" s="6" t="s">
        <v>495</v>
      </c>
      <c r="E40" s="6" t="s">
        <v>496</v>
      </c>
      <c r="F40" s="8" t="s">
        <v>19</v>
      </c>
      <c r="G40" s="8" t="s">
        <v>519</v>
      </c>
    </row>
    <row r="41" spans="1:7">
      <c r="A41" s="6"/>
      <c r="B41" s="6"/>
      <c r="C41" s="8" t="s">
        <v>487</v>
      </c>
      <c r="D41" s="6"/>
      <c r="E41" s="6"/>
      <c r="F41" s="8" t="s">
        <v>415</v>
      </c>
      <c r="G41" s="8" t="s">
        <v>505</v>
      </c>
    </row>
    <row r="42" spans="1:7">
      <c r="A42" s="6"/>
      <c r="B42" s="6"/>
      <c r="C42" s="8" t="s">
        <v>488</v>
      </c>
      <c r="D42" s="6"/>
      <c r="E42" s="6"/>
      <c r="F42" s="8"/>
      <c r="G42" s="8" t="s">
        <v>507</v>
      </c>
    </row>
    <row r="43" spans="1:7">
      <c r="A43" s="6"/>
      <c r="B43" s="6"/>
      <c r="C43" s="8" t="s">
        <v>489</v>
      </c>
      <c r="D43" s="6"/>
      <c r="E43" s="6"/>
      <c r="F43" s="6"/>
      <c r="G43" s="8" t="s">
        <v>506</v>
      </c>
    </row>
    <row r="44" spans="1:7">
      <c r="A44" s="6"/>
      <c r="B44" s="7"/>
      <c r="C44" s="8"/>
      <c r="D44" s="6"/>
      <c r="E44" s="6"/>
      <c r="F44" s="8"/>
      <c r="G44" s="8" t="s">
        <v>508</v>
      </c>
    </row>
    <row r="45" spans="1:7">
      <c r="A45" s="6"/>
      <c r="B45" s="6"/>
      <c r="C45" s="8" t="s">
        <v>490</v>
      </c>
      <c r="D45" s="6"/>
      <c r="E45" s="6"/>
      <c r="F45" s="8"/>
      <c r="G45" s="8"/>
    </row>
    <row r="46" spans="1:7">
      <c r="A46" s="6"/>
      <c r="B46" s="6"/>
      <c r="C46" s="8" t="s">
        <v>492</v>
      </c>
      <c r="D46" s="6"/>
      <c r="E46" s="6"/>
      <c r="F46" s="8"/>
      <c r="G46" s="8" t="s">
        <v>509</v>
      </c>
    </row>
    <row r="47" spans="1:7">
      <c r="A47" s="16"/>
      <c r="B47" s="6"/>
      <c r="C47" s="8" t="s">
        <v>491</v>
      </c>
      <c r="D47" s="6"/>
      <c r="E47" s="6"/>
      <c r="F47" s="6"/>
      <c r="G47" s="8" t="s">
        <v>510</v>
      </c>
    </row>
    <row r="48" spans="1:7">
      <c r="A48" s="16"/>
      <c r="B48" s="6"/>
      <c r="C48" s="8" t="s">
        <v>493</v>
      </c>
      <c r="D48" s="6"/>
      <c r="E48" s="6"/>
      <c r="F48" s="6"/>
      <c r="G48" s="8" t="s">
        <v>511</v>
      </c>
    </row>
    <row r="49" spans="1:7">
      <c r="A49" s="16"/>
      <c r="B49" s="7"/>
      <c r="C49" s="8"/>
      <c r="D49" s="6"/>
      <c r="E49" s="6"/>
      <c r="F49" s="8"/>
      <c r="G49" s="8" t="s">
        <v>512</v>
      </c>
    </row>
    <row r="50" spans="1:7">
      <c r="A50" s="16"/>
      <c r="B50" s="6"/>
      <c r="C50" s="8" t="s">
        <v>497</v>
      </c>
      <c r="D50" s="6"/>
      <c r="E50" s="6"/>
      <c r="F50" s="8"/>
      <c r="G50" s="6"/>
    </row>
    <row r="51" spans="1:7">
      <c r="A51" s="16"/>
      <c r="B51" s="6"/>
      <c r="C51" s="8" t="s">
        <v>498</v>
      </c>
      <c r="D51" s="6"/>
      <c r="E51" s="6"/>
      <c r="F51" s="8"/>
      <c r="G51" s="8" t="s">
        <v>513</v>
      </c>
    </row>
    <row r="52" spans="1:7">
      <c r="A52" s="16"/>
      <c r="B52" s="6"/>
      <c r="C52" s="8" t="s">
        <v>499</v>
      </c>
      <c r="D52" s="6"/>
      <c r="E52" s="6"/>
      <c r="F52" s="8"/>
      <c r="G52" s="8" t="s">
        <v>514</v>
      </c>
    </row>
    <row r="53" spans="1:7">
      <c r="A53" s="16"/>
      <c r="B53" s="6"/>
      <c r="C53" s="8" t="s">
        <v>500</v>
      </c>
      <c r="D53" s="6"/>
      <c r="E53" s="6"/>
      <c r="F53" s="8"/>
      <c r="G53" s="8" t="s">
        <v>515</v>
      </c>
    </row>
    <row r="54" spans="1:7">
      <c r="A54" s="16"/>
      <c r="B54" s="6"/>
      <c r="C54" s="8"/>
      <c r="D54" s="6"/>
      <c r="E54" s="6"/>
      <c r="F54" s="8"/>
      <c r="G54" s="8" t="s">
        <v>516</v>
      </c>
    </row>
    <row r="55" spans="1:7">
      <c r="A55" s="16"/>
      <c r="B55" s="7"/>
      <c r="C55" s="8" t="s">
        <v>501</v>
      </c>
      <c r="D55" s="6"/>
      <c r="E55" s="6"/>
      <c r="F55" s="8"/>
      <c r="G55" s="6"/>
    </row>
    <row r="56" spans="1:7">
      <c r="A56" s="16"/>
      <c r="B56" s="6"/>
      <c r="C56" s="8" t="s">
        <v>502</v>
      </c>
      <c r="D56" s="6"/>
      <c r="E56" s="6"/>
      <c r="F56" s="8"/>
      <c r="G56" s="8" t="s">
        <v>517</v>
      </c>
    </row>
    <row r="57" spans="1:7">
      <c r="A57" s="16"/>
      <c r="B57" s="6"/>
      <c r="C57" s="8" t="s">
        <v>503</v>
      </c>
      <c r="D57" s="6"/>
      <c r="E57" s="6"/>
      <c r="F57" s="8"/>
      <c r="G57" s="8" t="s">
        <v>518</v>
      </c>
    </row>
    <row r="58" spans="1:7">
      <c r="A58" s="16"/>
      <c r="B58" s="6"/>
      <c r="C58" s="8" t="s">
        <v>504</v>
      </c>
      <c r="D58" s="6"/>
      <c r="E58" s="6"/>
      <c r="F58" s="8"/>
      <c r="G58" s="6"/>
    </row>
    <row r="59" spans="1:7">
      <c r="A59" s="16"/>
      <c r="B59" s="6"/>
      <c r="C59" s="8"/>
      <c r="D59" s="6"/>
      <c r="E59" s="6"/>
      <c r="F59" s="8"/>
      <c r="G59" s="6"/>
    </row>
    <row r="60" spans="1:7">
      <c r="A60" s="6">
        <v>2</v>
      </c>
      <c r="B60" s="7">
        <v>43923</v>
      </c>
      <c r="C60" s="8" t="s">
        <v>520</v>
      </c>
      <c r="D60" s="6" t="s">
        <v>527</v>
      </c>
      <c r="E60" s="6" t="s">
        <v>36</v>
      </c>
      <c r="F60" s="8" t="s">
        <v>19</v>
      </c>
      <c r="G60" s="6" t="s">
        <v>528</v>
      </c>
    </row>
    <row r="61" spans="1:7">
      <c r="A61" s="16"/>
      <c r="B61" s="6"/>
      <c r="C61" s="8" t="s">
        <v>521</v>
      </c>
      <c r="D61" s="6"/>
      <c r="E61" s="6"/>
      <c r="F61" s="8" t="s">
        <v>415</v>
      </c>
      <c r="G61" s="6" t="s">
        <v>529</v>
      </c>
    </row>
    <row r="62" spans="1:7">
      <c r="A62" s="16"/>
      <c r="B62" s="6"/>
      <c r="C62" s="8" t="s">
        <v>522</v>
      </c>
      <c r="D62" s="6"/>
      <c r="E62" s="6"/>
      <c r="F62" s="8"/>
      <c r="G62" s="6"/>
    </row>
    <row r="63" spans="1:7">
      <c r="A63" s="16"/>
      <c r="B63" s="7"/>
      <c r="C63" s="8" t="s">
        <v>523</v>
      </c>
      <c r="D63" s="6"/>
      <c r="E63" s="6"/>
      <c r="F63" s="15"/>
      <c r="G63" s="15"/>
    </row>
    <row r="64" spans="1:7">
      <c r="A64" s="15"/>
      <c r="B64" s="7"/>
      <c r="C64" s="8" t="s">
        <v>524</v>
      </c>
      <c r="D64" s="6"/>
      <c r="E64" s="6"/>
      <c r="F64" s="15"/>
      <c r="G64" s="15"/>
    </row>
    <row r="65" spans="1:7">
      <c r="A65" s="15"/>
      <c r="B65" s="6"/>
      <c r="C65" s="8" t="s">
        <v>525</v>
      </c>
      <c r="D65" s="6"/>
      <c r="E65" s="6"/>
      <c r="F65" s="15"/>
      <c r="G65" s="15"/>
    </row>
    <row r="66" spans="1:7">
      <c r="A66" s="15"/>
      <c r="B66" s="7"/>
      <c r="C66" s="8" t="s">
        <v>526</v>
      </c>
      <c r="D66" s="6"/>
      <c r="E66" s="6"/>
      <c r="F66" s="15"/>
      <c r="G66" s="15"/>
    </row>
    <row r="67" spans="1:7">
      <c r="A67" s="15"/>
      <c r="B67" s="15"/>
      <c r="C67" s="15"/>
      <c r="D67" s="15"/>
      <c r="E67" s="15"/>
      <c r="F67" s="15"/>
      <c r="G67" s="15"/>
    </row>
    <row r="72" spans="1:7" ht="15" thickBot="1">
      <c r="A72" s="17" t="s">
        <v>2</v>
      </c>
      <c r="B72" s="17" t="s">
        <v>3</v>
      </c>
      <c r="C72" s="17" t="s">
        <v>4</v>
      </c>
      <c r="D72" s="17" t="s">
        <v>5</v>
      </c>
      <c r="E72" s="17" t="s">
        <v>6</v>
      </c>
      <c r="F72" s="17" t="s">
        <v>17</v>
      </c>
      <c r="G72" s="17" t="s">
        <v>18</v>
      </c>
    </row>
    <row r="73" spans="1:7" ht="15" thickTop="1">
      <c r="A73" s="6"/>
      <c r="B73" s="7"/>
      <c r="C73" s="6"/>
      <c r="D73" s="6"/>
      <c r="E73" s="6"/>
      <c r="F73" s="8"/>
      <c r="G73" s="6"/>
    </row>
    <row r="74" spans="1:7">
      <c r="A74" s="6">
        <v>3</v>
      </c>
      <c r="B74" s="7" t="s">
        <v>626</v>
      </c>
      <c r="C74" s="6" t="s">
        <v>714</v>
      </c>
      <c r="D74" s="6" t="s">
        <v>717</v>
      </c>
      <c r="E74" s="6" t="s">
        <v>105</v>
      </c>
      <c r="F74" s="8" t="s">
        <v>19</v>
      </c>
      <c r="G74" s="6" t="s">
        <v>718</v>
      </c>
    </row>
    <row r="75" spans="1:7">
      <c r="A75" s="6"/>
      <c r="B75" s="7"/>
      <c r="C75" s="6" t="s">
        <v>715</v>
      </c>
      <c r="D75" s="6"/>
      <c r="E75" s="6"/>
      <c r="F75" s="8"/>
      <c r="G75" s="6" t="s">
        <v>719</v>
      </c>
    </row>
    <row r="76" spans="1:7">
      <c r="A76" s="6"/>
      <c r="B76" s="7"/>
      <c r="C76" s="6" t="s">
        <v>716</v>
      </c>
      <c r="D76" s="6"/>
      <c r="E76" s="6"/>
      <c r="F76" s="8"/>
      <c r="G76" s="6" t="s">
        <v>720</v>
      </c>
    </row>
    <row r="77" spans="1:7" ht="15.6">
      <c r="A77" s="6"/>
      <c r="B77" s="6"/>
      <c r="C77" s="6"/>
      <c r="D77" s="72"/>
      <c r="E77" s="72"/>
      <c r="F77" s="73"/>
      <c r="G77" s="72"/>
    </row>
    <row r="78" spans="1:7">
      <c r="A78" s="6">
        <v>4</v>
      </c>
      <c r="B78" s="7" t="s">
        <v>943</v>
      </c>
      <c r="C78" s="78"/>
      <c r="D78" s="6" t="s">
        <v>872</v>
      </c>
      <c r="E78" s="6" t="s">
        <v>873</v>
      </c>
      <c r="F78" s="8" t="s">
        <v>824</v>
      </c>
      <c r="G78" s="6" t="s">
        <v>874</v>
      </c>
    </row>
    <row r="79" spans="1:7">
      <c r="A79" s="6"/>
      <c r="B79" s="6"/>
      <c r="C79" s="6"/>
      <c r="D79" s="6"/>
      <c r="E79" s="6"/>
      <c r="F79" s="8" t="s">
        <v>833</v>
      </c>
      <c r="G79" s="78" t="s">
        <v>849</v>
      </c>
    </row>
    <row r="80" spans="1:7">
      <c r="A80" s="6"/>
      <c r="B80" s="6"/>
      <c r="C80" s="6"/>
      <c r="D80" s="6"/>
      <c r="E80" s="6"/>
      <c r="F80" s="8"/>
      <c r="G80" s="79" t="s">
        <v>854</v>
      </c>
    </row>
    <row r="81" spans="1:7">
      <c r="A81" s="6"/>
      <c r="B81" s="7"/>
      <c r="C81" s="6"/>
      <c r="D81" s="6"/>
      <c r="E81" s="6"/>
      <c r="F81" s="8"/>
      <c r="G81" s="8" t="s">
        <v>875</v>
      </c>
    </row>
    <row r="82" spans="1:7">
      <c r="A82" s="6"/>
      <c r="B82" s="6"/>
      <c r="C82" s="6"/>
      <c r="D82" s="6"/>
      <c r="E82" s="6"/>
      <c r="F82" s="8"/>
      <c r="G82" s="8" t="s">
        <v>876</v>
      </c>
    </row>
    <row r="83" spans="1:7">
      <c r="A83" s="16"/>
      <c r="B83" s="15"/>
      <c r="C83" s="15"/>
      <c r="D83" s="15"/>
      <c r="E83" s="15"/>
      <c r="F83" s="8"/>
      <c r="G83" s="8" t="s">
        <v>877</v>
      </c>
    </row>
    <row r="84" spans="1:7">
      <c r="A84" s="16"/>
      <c r="B84" s="15"/>
      <c r="C84" s="15"/>
      <c r="D84" s="15"/>
      <c r="E84" s="15"/>
      <c r="F84" s="8"/>
      <c r="G84" s="8" t="s">
        <v>878</v>
      </c>
    </row>
    <row r="85" spans="1:7">
      <c r="A85" s="16"/>
      <c r="B85" s="7"/>
      <c r="C85" s="6"/>
      <c r="D85" s="6"/>
      <c r="E85" s="6"/>
      <c r="F85" s="8"/>
      <c r="G85" s="8" t="s">
        <v>879</v>
      </c>
    </row>
    <row r="86" spans="1:7">
      <c r="A86" s="16"/>
      <c r="B86" s="6"/>
      <c r="C86" s="6"/>
      <c r="D86" s="6"/>
      <c r="E86" s="6"/>
      <c r="F86" s="8"/>
      <c r="G86" s="8"/>
    </row>
    <row r="87" spans="1:7">
      <c r="A87" s="16"/>
      <c r="B87" s="15"/>
      <c r="C87" s="15"/>
      <c r="D87" s="15"/>
      <c r="E87" s="15"/>
      <c r="F87" s="8"/>
      <c r="G87" s="79" t="s">
        <v>880</v>
      </c>
    </row>
    <row r="88" spans="1:7">
      <c r="A88" s="16"/>
      <c r="B88" s="15"/>
      <c r="C88" s="15"/>
      <c r="D88" s="15"/>
      <c r="E88" s="15"/>
      <c r="F88" s="8"/>
      <c r="G88" s="8" t="s">
        <v>881</v>
      </c>
    </row>
    <row r="89" spans="1:7">
      <c r="A89" s="16"/>
      <c r="B89" s="15"/>
      <c r="C89" s="15"/>
      <c r="D89" s="15"/>
      <c r="E89" s="15"/>
      <c r="F89" s="8"/>
      <c r="G89" s="8" t="s">
        <v>882</v>
      </c>
    </row>
    <row r="90" spans="1:7">
      <c r="A90" s="16"/>
      <c r="B90" s="7"/>
      <c r="C90" s="6"/>
      <c r="D90" s="6"/>
      <c r="E90" s="6"/>
      <c r="F90" s="8"/>
      <c r="G90" s="8" t="s">
        <v>883</v>
      </c>
    </row>
    <row r="91" spans="1:7">
      <c r="A91" s="16"/>
      <c r="B91" s="6"/>
      <c r="C91" s="6"/>
      <c r="D91" s="6"/>
      <c r="E91" s="6"/>
      <c r="F91" s="8"/>
      <c r="G91" s="8" t="s">
        <v>878</v>
      </c>
    </row>
    <row r="92" spans="1:7">
      <c r="A92" s="16"/>
      <c r="B92" s="15"/>
      <c r="C92" s="15"/>
      <c r="D92" s="15"/>
      <c r="E92" s="15"/>
      <c r="F92" s="8"/>
      <c r="G92" s="8" t="s">
        <v>879</v>
      </c>
    </row>
    <row r="93" spans="1:7">
      <c r="A93" s="16"/>
      <c r="B93" s="15"/>
      <c r="C93" s="15"/>
      <c r="D93" s="15"/>
      <c r="E93" s="15"/>
      <c r="F93" s="8"/>
      <c r="G93" s="8"/>
    </row>
    <row r="94" spans="1:7">
      <c r="A94" s="16"/>
      <c r="B94" s="15"/>
      <c r="C94" s="15"/>
      <c r="D94" s="15"/>
      <c r="E94" s="15"/>
      <c r="F94" s="8"/>
      <c r="G94" s="78" t="s">
        <v>898</v>
      </c>
    </row>
    <row r="95" spans="1:7">
      <c r="A95" s="16"/>
      <c r="B95" s="15"/>
      <c r="C95" s="15"/>
      <c r="D95" s="15"/>
      <c r="E95" s="15"/>
      <c r="F95" s="8"/>
      <c r="G95" s="79" t="s">
        <v>850</v>
      </c>
    </row>
    <row r="96" spans="1:7">
      <c r="A96" s="16"/>
      <c r="B96" s="15"/>
      <c r="C96" s="15"/>
      <c r="D96" s="15"/>
      <c r="E96" s="15"/>
      <c r="F96" s="8"/>
      <c r="G96" s="8" t="s">
        <v>899</v>
      </c>
    </row>
    <row r="97" spans="1:7">
      <c r="A97" s="16"/>
      <c r="B97" s="15"/>
      <c r="C97" s="15"/>
      <c r="D97" s="15"/>
      <c r="E97" s="15"/>
      <c r="F97" s="8"/>
      <c r="G97" s="8" t="s">
        <v>882</v>
      </c>
    </row>
    <row r="98" spans="1:7">
      <c r="A98" s="16"/>
      <c r="B98" s="15"/>
      <c r="C98" s="15"/>
      <c r="D98" s="15"/>
      <c r="E98" s="15"/>
      <c r="F98" s="8"/>
      <c r="G98" s="8" t="s">
        <v>883</v>
      </c>
    </row>
    <row r="99" spans="1:7">
      <c r="A99" s="15"/>
      <c r="B99" s="15"/>
      <c r="C99" s="15"/>
      <c r="D99" s="15"/>
      <c r="E99" s="15"/>
      <c r="F99" s="8"/>
      <c r="G99" s="8" t="s">
        <v>878</v>
      </c>
    </row>
    <row r="100" spans="1:7">
      <c r="A100" s="15"/>
      <c r="B100" s="15"/>
      <c r="C100" s="15"/>
      <c r="D100" s="15"/>
      <c r="E100" s="15"/>
      <c r="F100" s="8"/>
      <c r="G100" s="8" t="s">
        <v>879</v>
      </c>
    </row>
    <row r="101" spans="1:7">
      <c r="A101" s="15"/>
      <c r="B101" s="15"/>
      <c r="C101" s="15"/>
      <c r="D101" s="15"/>
      <c r="E101" s="15"/>
      <c r="F101" s="8"/>
      <c r="G101" s="8"/>
    </row>
    <row r="102" spans="1:7">
      <c r="A102" s="15"/>
      <c r="B102" s="15"/>
      <c r="C102" s="15"/>
      <c r="D102" s="15"/>
      <c r="E102" s="15"/>
      <c r="F102" s="15"/>
      <c r="G102" s="15"/>
    </row>
    <row r="106" spans="1:7" ht="15" thickBot="1">
      <c r="A106" s="17" t="s">
        <v>2</v>
      </c>
      <c r="B106" s="17" t="s">
        <v>3</v>
      </c>
      <c r="C106" s="17" t="s">
        <v>4</v>
      </c>
      <c r="D106" s="17" t="s">
        <v>5</v>
      </c>
      <c r="E106" s="17" t="s">
        <v>6</v>
      </c>
      <c r="F106" s="17" t="s">
        <v>17</v>
      </c>
      <c r="G106" s="17" t="s">
        <v>18</v>
      </c>
    </row>
    <row r="107" spans="1:7" ht="15" thickTop="1">
      <c r="A107" s="6"/>
      <c r="B107" s="7"/>
      <c r="C107" s="6"/>
      <c r="D107" s="6"/>
      <c r="E107" s="6"/>
      <c r="G107" s="82"/>
    </row>
    <row r="108" spans="1:7">
      <c r="A108" s="6"/>
      <c r="B108" s="7"/>
      <c r="C108" s="6"/>
      <c r="D108" s="6"/>
      <c r="E108" s="6"/>
      <c r="F108" s="8"/>
      <c r="G108" s="79" t="s">
        <v>854</v>
      </c>
    </row>
    <row r="109" spans="1:7">
      <c r="A109" s="6"/>
      <c r="B109" s="6"/>
      <c r="C109" s="6"/>
      <c r="D109" s="6"/>
      <c r="E109" s="6"/>
      <c r="F109" s="8"/>
      <c r="G109" s="8" t="s">
        <v>941</v>
      </c>
    </row>
    <row r="110" spans="1:7">
      <c r="A110" s="6"/>
      <c r="B110" s="7"/>
      <c r="C110" s="6"/>
      <c r="D110" s="6"/>
      <c r="E110" s="6"/>
      <c r="F110" s="8"/>
      <c r="G110" s="8" t="s">
        <v>900</v>
      </c>
    </row>
    <row r="111" spans="1:7" ht="15.6">
      <c r="A111" s="6"/>
      <c r="B111" s="6"/>
      <c r="C111" s="6"/>
      <c r="D111" s="72"/>
      <c r="E111" s="72"/>
      <c r="F111" s="8"/>
      <c r="G111" s="8" t="s">
        <v>907</v>
      </c>
    </row>
    <row r="112" spans="1:7">
      <c r="A112" s="6"/>
      <c r="B112" s="6"/>
      <c r="C112" s="6"/>
      <c r="D112" s="6"/>
      <c r="E112" s="6"/>
      <c r="F112" s="6"/>
      <c r="G112" s="8" t="s">
        <v>878</v>
      </c>
    </row>
    <row r="113" spans="1:7">
      <c r="A113" s="6"/>
      <c r="B113" s="6"/>
      <c r="C113" s="6"/>
      <c r="D113" s="6"/>
      <c r="E113" s="6"/>
      <c r="F113" s="8"/>
      <c r="G113" s="8" t="s">
        <v>879</v>
      </c>
    </row>
    <row r="114" spans="1:7">
      <c r="A114" s="6"/>
      <c r="B114" s="6"/>
      <c r="C114" s="6"/>
      <c r="D114" s="6"/>
      <c r="E114" s="6"/>
      <c r="F114" s="8"/>
      <c r="G114" s="8"/>
    </row>
    <row r="115" spans="1:7">
      <c r="A115" s="6"/>
      <c r="B115" s="7"/>
      <c r="C115" s="6"/>
      <c r="D115" s="6"/>
      <c r="E115" s="6"/>
      <c r="F115" s="8"/>
      <c r="G115" s="79" t="s">
        <v>901</v>
      </c>
    </row>
    <row r="116" spans="1:7">
      <c r="A116" s="6"/>
      <c r="B116" s="6"/>
      <c r="C116" s="6"/>
      <c r="D116" s="6"/>
      <c r="E116" s="6"/>
      <c r="F116" s="8"/>
      <c r="G116" s="8" t="s">
        <v>902</v>
      </c>
    </row>
    <row r="117" spans="1:7">
      <c r="A117" s="16"/>
      <c r="B117" s="15"/>
      <c r="C117" s="15"/>
      <c r="D117" s="15"/>
      <c r="E117" s="15"/>
      <c r="F117" s="6"/>
      <c r="G117" s="8" t="s">
        <v>900</v>
      </c>
    </row>
    <row r="118" spans="1:7">
      <c r="A118" s="16"/>
      <c r="B118" s="15"/>
      <c r="C118" s="15"/>
      <c r="D118" s="15"/>
      <c r="E118" s="15"/>
      <c r="F118" s="6"/>
      <c r="G118" s="8" t="s">
        <v>903</v>
      </c>
    </row>
    <row r="119" spans="1:7">
      <c r="A119" s="16"/>
      <c r="B119" s="6"/>
      <c r="C119" s="6"/>
      <c r="D119" s="6"/>
      <c r="E119" s="6"/>
      <c r="F119" s="6"/>
      <c r="G119" s="79" t="s">
        <v>904</v>
      </c>
    </row>
    <row r="120" spans="1:7">
      <c r="A120" s="16"/>
      <c r="B120" s="15"/>
      <c r="C120" s="15"/>
      <c r="D120" s="15"/>
      <c r="E120" s="15"/>
      <c r="F120" s="6"/>
      <c r="G120" s="8" t="s">
        <v>905</v>
      </c>
    </row>
    <row r="121" spans="1:7">
      <c r="A121" s="16"/>
      <c r="B121" s="15"/>
      <c r="C121" s="15"/>
      <c r="D121" s="15"/>
      <c r="E121" s="15"/>
      <c r="F121" s="6"/>
      <c r="G121" s="8" t="s">
        <v>906</v>
      </c>
    </row>
    <row r="122" spans="1:7">
      <c r="A122" s="16"/>
      <c r="B122" s="15"/>
      <c r="C122" s="15"/>
      <c r="D122" s="15"/>
      <c r="E122" s="15"/>
      <c r="F122" s="6"/>
      <c r="G122" s="8" t="s">
        <v>903</v>
      </c>
    </row>
    <row r="123" spans="1:7">
      <c r="A123" s="16"/>
      <c r="B123" s="7"/>
      <c r="C123" s="6"/>
      <c r="D123" s="6"/>
      <c r="E123" s="6"/>
      <c r="F123" s="8"/>
      <c r="G123" s="6"/>
    </row>
    <row r="124" spans="1:7">
      <c r="A124" s="16"/>
      <c r="B124" s="6"/>
      <c r="C124" s="6"/>
      <c r="D124" s="6"/>
      <c r="E124" s="6"/>
      <c r="F124" s="8"/>
      <c r="G124" s="78" t="s">
        <v>908</v>
      </c>
    </row>
    <row r="125" spans="1:7">
      <c r="A125" s="16"/>
      <c r="B125" s="15"/>
      <c r="C125" s="15"/>
      <c r="D125" s="15"/>
      <c r="E125" s="15"/>
      <c r="F125" s="8"/>
      <c r="G125" s="79" t="s">
        <v>909</v>
      </c>
    </row>
    <row r="126" spans="1:7">
      <c r="A126" s="16"/>
      <c r="B126" s="15"/>
      <c r="C126" s="15"/>
      <c r="D126" s="15"/>
      <c r="E126" s="15"/>
      <c r="F126" s="6"/>
      <c r="G126" s="8" t="s">
        <v>910</v>
      </c>
    </row>
    <row r="127" spans="1:7">
      <c r="A127" s="16"/>
      <c r="B127" s="15"/>
      <c r="C127" s="15"/>
      <c r="D127" s="15"/>
      <c r="E127" s="15"/>
      <c r="F127" s="15"/>
      <c r="G127" s="8" t="s">
        <v>911</v>
      </c>
    </row>
    <row r="128" spans="1:7">
      <c r="A128" s="16"/>
      <c r="B128" s="15"/>
      <c r="C128" s="15"/>
      <c r="D128" s="15"/>
      <c r="E128" s="15"/>
      <c r="F128" s="15"/>
      <c r="G128" s="8" t="s">
        <v>912</v>
      </c>
    </row>
    <row r="129" spans="1:7">
      <c r="A129" s="16"/>
      <c r="B129" s="15"/>
      <c r="C129" s="15"/>
      <c r="D129" s="15"/>
      <c r="E129" s="15"/>
      <c r="F129" s="15"/>
      <c r="G129" s="8" t="s">
        <v>888</v>
      </c>
    </row>
    <row r="130" spans="1:7">
      <c r="A130" s="16"/>
      <c r="B130" s="15"/>
      <c r="C130" s="15"/>
      <c r="D130" s="15"/>
      <c r="E130" s="15"/>
      <c r="F130" s="15"/>
      <c r="G130" s="8" t="s">
        <v>879</v>
      </c>
    </row>
    <row r="131" spans="1:7">
      <c r="A131" s="16"/>
      <c r="B131" s="15"/>
      <c r="C131" s="15"/>
      <c r="D131" s="15"/>
      <c r="E131" s="15"/>
      <c r="F131" s="15"/>
      <c r="G131" s="78" t="s">
        <v>913</v>
      </c>
    </row>
    <row r="132" spans="1:7">
      <c r="A132" s="16"/>
      <c r="B132" s="15"/>
      <c r="C132" s="15"/>
      <c r="D132" s="15"/>
      <c r="E132" s="15"/>
      <c r="F132" s="15"/>
      <c r="G132" s="79" t="s">
        <v>914</v>
      </c>
    </row>
    <row r="133" spans="1:7">
      <c r="A133" s="15"/>
      <c r="B133" s="15"/>
      <c r="C133" s="15"/>
      <c r="D133" s="15"/>
      <c r="E133" s="15"/>
      <c r="F133" s="15"/>
      <c r="G133" s="8" t="s">
        <v>910</v>
      </c>
    </row>
    <row r="134" spans="1:7">
      <c r="A134" s="15"/>
      <c r="B134" s="15"/>
      <c r="C134" s="15"/>
      <c r="D134" s="15"/>
      <c r="E134" s="15"/>
      <c r="F134" s="15"/>
      <c r="G134" s="8" t="s">
        <v>911</v>
      </c>
    </row>
    <row r="135" spans="1:7">
      <c r="A135" s="15"/>
      <c r="B135" s="15"/>
      <c r="C135" s="15"/>
      <c r="D135" s="15"/>
      <c r="E135" s="15"/>
      <c r="F135" s="15"/>
      <c r="G135" s="8" t="s">
        <v>912</v>
      </c>
    </row>
    <row r="136" spans="1:7">
      <c r="A136" s="15"/>
      <c r="B136" s="15"/>
      <c r="C136" s="15"/>
      <c r="D136" s="15"/>
      <c r="E136" s="15"/>
      <c r="F136" s="15"/>
      <c r="G136" s="8" t="s">
        <v>888</v>
      </c>
    </row>
    <row r="137" spans="1:7">
      <c r="A137" s="15"/>
      <c r="B137" s="15"/>
      <c r="C137" s="15"/>
      <c r="D137" s="15"/>
      <c r="E137" s="15"/>
      <c r="F137" s="15"/>
      <c r="G137" s="8" t="s">
        <v>879</v>
      </c>
    </row>
    <row r="141" spans="1:7" ht="15" thickBot="1">
      <c r="A141" s="17" t="s">
        <v>2</v>
      </c>
      <c r="B141" s="17" t="s">
        <v>3</v>
      </c>
      <c r="C141" s="17" t="s">
        <v>4</v>
      </c>
      <c r="D141" s="17" t="s">
        <v>5</v>
      </c>
      <c r="E141" s="17" t="s">
        <v>6</v>
      </c>
      <c r="F141" s="17" t="s">
        <v>17</v>
      </c>
      <c r="G141" s="17" t="s">
        <v>18</v>
      </c>
    </row>
    <row r="142" spans="1:7" ht="15" thickTop="1">
      <c r="A142" s="6"/>
      <c r="B142" s="7"/>
      <c r="C142" s="6"/>
      <c r="D142" s="6"/>
      <c r="E142" s="6"/>
      <c r="G142" s="82"/>
    </row>
    <row r="143" spans="1:7">
      <c r="A143" s="6"/>
      <c r="B143" s="7"/>
      <c r="C143" s="6"/>
      <c r="D143" s="6"/>
      <c r="E143" s="6"/>
      <c r="F143" s="8"/>
      <c r="G143" s="78" t="s">
        <v>884</v>
      </c>
    </row>
    <row r="144" spans="1:7">
      <c r="A144" s="6"/>
      <c r="B144" s="6"/>
      <c r="C144" s="6"/>
      <c r="D144" s="6"/>
      <c r="E144" s="6"/>
      <c r="F144" s="8"/>
      <c r="G144" s="79" t="s">
        <v>885</v>
      </c>
    </row>
    <row r="145" spans="1:7">
      <c r="A145" s="6"/>
      <c r="B145" s="7"/>
      <c r="C145" s="6"/>
      <c r="D145" s="6"/>
      <c r="E145" s="6"/>
      <c r="F145" s="8"/>
      <c r="G145" s="8" t="s">
        <v>886</v>
      </c>
    </row>
    <row r="146" spans="1:7" ht="15.6">
      <c r="A146" s="6"/>
      <c r="B146" s="6"/>
      <c r="C146" s="6"/>
      <c r="D146" s="72"/>
      <c r="E146" s="72"/>
      <c r="F146" s="8"/>
      <c r="G146" s="8" t="s">
        <v>915</v>
      </c>
    </row>
    <row r="147" spans="1:7">
      <c r="A147" s="6"/>
      <c r="B147" s="6"/>
      <c r="C147" s="6"/>
      <c r="D147" s="6"/>
      <c r="E147" s="6"/>
      <c r="F147" s="6"/>
      <c r="G147" s="8" t="s">
        <v>887</v>
      </c>
    </row>
    <row r="148" spans="1:7">
      <c r="A148" s="6"/>
      <c r="B148" s="6"/>
      <c r="C148" s="6"/>
      <c r="D148" s="6"/>
      <c r="E148" s="6"/>
      <c r="F148" s="8"/>
      <c r="G148" s="8" t="s">
        <v>888</v>
      </c>
    </row>
    <row r="149" spans="1:7">
      <c r="A149" s="6"/>
      <c r="B149" s="6"/>
      <c r="C149" s="6"/>
      <c r="D149" s="6"/>
      <c r="E149" s="6"/>
      <c r="F149" s="8"/>
      <c r="G149" s="8" t="s">
        <v>879</v>
      </c>
    </row>
    <row r="150" spans="1:7">
      <c r="A150" s="6"/>
      <c r="B150" s="7"/>
      <c r="C150" s="6"/>
      <c r="D150" s="6"/>
      <c r="E150" s="6"/>
      <c r="F150" s="8"/>
      <c r="G150" s="8"/>
    </row>
    <row r="151" spans="1:7">
      <c r="A151" s="6"/>
      <c r="B151" s="6"/>
      <c r="C151" s="6"/>
      <c r="D151" s="6"/>
      <c r="E151" s="6"/>
      <c r="F151" s="8"/>
      <c r="G151" s="78" t="s">
        <v>889</v>
      </c>
    </row>
    <row r="152" spans="1:7">
      <c r="A152" s="16"/>
      <c r="B152" s="15"/>
      <c r="C152" s="15"/>
      <c r="D152" s="15"/>
      <c r="E152" s="15"/>
      <c r="F152" s="6"/>
      <c r="G152" s="79" t="s">
        <v>885</v>
      </c>
    </row>
    <row r="153" spans="1:7">
      <c r="A153" s="16"/>
      <c r="B153" s="15"/>
      <c r="C153" s="15"/>
      <c r="D153" s="15"/>
      <c r="E153" s="15"/>
      <c r="F153" s="6"/>
      <c r="G153" s="8" t="s">
        <v>890</v>
      </c>
    </row>
    <row r="154" spans="1:7">
      <c r="A154" s="16"/>
      <c r="B154" s="7"/>
      <c r="C154" s="6"/>
      <c r="D154" s="6"/>
      <c r="E154" s="6"/>
      <c r="F154" s="6"/>
      <c r="G154" s="8" t="s">
        <v>891</v>
      </c>
    </row>
    <row r="155" spans="1:7">
      <c r="A155" s="16"/>
      <c r="B155" s="6"/>
      <c r="C155" s="6"/>
      <c r="D155" s="6"/>
      <c r="E155" s="6"/>
      <c r="F155" s="6"/>
      <c r="G155" s="8" t="s">
        <v>892</v>
      </c>
    </row>
    <row r="156" spans="1:7">
      <c r="A156" s="16"/>
      <c r="B156" s="15"/>
      <c r="C156" s="15"/>
      <c r="D156" s="15"/>
      <c r="E156" s="15"/>
      <c r="F156" s="6"/>
      <c r="G156" s="8" t="s">
        <v>888</v>
      </c>
    </row>
    <row r="157" spans="1:7">
      <c r="A157" s="16"/>
      <c r="B157" s="15"/>
      <c r="C157" s="15"/>
      <c r="D157" s="15"/>
      <c r="E157" s="15"/>
      <c r="F157" s="6"/>
      <c r="G157" s="8" t="s">
        <v>879</v>
      </c>
    </row>
    <row r="158" spans="1:7">
      <c r="A158" s="16"/>
      <c r="B158" s="15"/>
      <c r="C158" s="15"/>
      <c r="D158" s="15"/>
      <c r="E158" s="15"/>
      <c r="F158" s="6"/>
      <c r="G158" s="9"/>
    </row>
    <row r="159" spans="1:7">
      <c r="A159" s="16"/>
      <c r="B159" s="7"/>
      <c r="C159" s="6"/>
      <c r="D159" s="6"/>
      <c r="E159" s="6"/>
      <c r="F159" s="8"/>
      <c r="G159" s="78" t="s">
        <v>893</v>
      </c>
    </row>
    <row r="160" spans="1:7">
      <c r="A160" s="16"/>
      <c r="B160" s="6"/>
      <c r="C160" s="6"/>
      <c r="D160" s="6"/>
      <c r="E160" s="6"/>
      <c r="F160" s="8"/>
      <c r="G160" s="79" t="s">
        <v>894</v>
      </c>
    </row>
    <row r="161" spans="1:7">
      <c r="A161" s="16"/>
      <c r="B161" s="15"/>
      <c r="C161" s="15"/>
      <c r="D161" s="15"/>
      <c r="E161" s="15"/>
      <c r="F161" s="8"/>
      <c r="G161" s="8" t="s">
        <v>895</v>
      </c>
    </row>
    <row r="162" spans="1:7">
      <c r="A162" s="16"/>
      <c r="B162" s="15"/>
      <c r="C162" s="15"/>
      <c r="D162" s="15"/>
      <c r="E162" s="15"/>
      <c r="F162" s="6"/>
      <c r="G162" s="8" t="s">
        <v>896</v>
      </c>
    </row>
    <row r="163" spans="1:7">
      <c r="A163" s="16"/>
      <c r="B163" s="15"/>
      <c r="C163" s="15"/>
      <c r="D163" s="15"/>
      <c r="E163" s="15"/>
      <c r="F163" s="15"/>
      <c r="G163" s="8" t="s">
        <v>897</v>
      </c>
    </row>
    <row r="164" spans="1:7">
      <c r="A164" s="16"/>
      <c r="B164" s="15"/>
      <c r="C164" s="15"/>
      <c r="D164" s="15"/>
      <c r="E164" s="15"/>
      <c r="F164" s="15"/>
      <c r="G164" s="8" t="s">
        <v>888</v>
      </c>
    </row>
    <row r="165" spans="1:7">
      <c r="A165" s="16"/>
      <c r="B165" s="15"/>
      <c r="C165" s="15"/>
      <c r="D165" s="15"/>
      <c r="E165" s="15"/>
      <c r="F165" s="15"/>
      <c r="G165" s="8" t="s">
        <v>879</v>
      </c>
    </row>
    <row r="166" spans="1:7">
      <c r="A166" s="16"/>
      <c r="B166" s="15"/>
      <c r="C166" s="15"/>
      <c r="D166" s="15"/>
      <c r="E166" s="15"/>
      <c r="F166" s="15"/>
      <c r="G166" s="16"/>
    </row>
    <row r="167" spans="1:7">
      <c r="A167" s="16"/>
      <c r="B167" s="15"/>
      <c r="C167" s="15"/>
      <c r="D167" s="15"/>
      <c r="E167" s="15"/>
      <c r="F167" s="15"/>
      <c r="G167" s="78" t="s">
        <v>916</v>
      </c>
    </row>
    <row r="168" spans="1:7">
      <c r="A168" s="16"/>
      <c r="B168" s="15"/>
      <c r="C168" s="15"/>
      <c r="D168" s="15"/>
      <c r="E168" s="15"/>
      <c r="F168" s="15"/>
      <c r="G168" s="79" t="s">
        <v>917</v>
      </c>
    </row>
    <row r="169" spans="1:7">
      <c r="A169" s="15"/>
      <c r="B169" s="15"/>
      <c r="C169" s="15"/>
      <c r="D169" s="15"/>
      <c r="E169" s="15"/>
      <c r="F169" s="15"/>
      <c r="G169" s="8" t="s">
        <v>918</v>
      </c>
    </row>
    <row r="170" spans="1:7">
      <c r="A170" s="15"/>
      <c r="B170" s="15"/>
      <c r="C170" s="15"/>
      <c r="D170" s="15"/>
      <c r="E170" s="15"/>
      <c r="F170" s="15"/>
      <c r="G170" s="8" t="s">
        <v>919</v>
      </c>
    </row>
    <row r="171" spans="1:7">
      <c r="A171" s="15"/>
      <c r="B171" s="15"/>
      <c r="C171" s="15"/>
      <c r="D171" s="15"/>
      <c r="E171" s="15"/>
      <c r="F171" s="15"/>
      <c r="G171" s="8" t="s">
        <v>920</v>
      </c>
    </row>
    <row r="172" spans="1:7">
      <c r="A172" s="15"/>
      <c r="B172" s="15"/>
      <c r="C172" s="15"/>
      <c r="D172" s="15"/>
      <c r="E172" s="15"/>
      <c r="F172" s="15"/>
      <c r="G172" s="8" t="s">
        <v>888</v>
      </c>
    </row>
    <row r="173" spans="1:7">
      <c r="A173" s="15"/>
      <c r="B173" s="15"/>
      <c r="C173" s="15"/>
      <c r="D173" s="15"/>
      <c r="E173" s="15"/>
      <c r="F173" s="15"/>
      <c r="G173" s="8" t="s">
        <v>879</v>
      </c>
    </row>
    <row r="177" spans="1:7" ht="15" thickBot="1">
      <c r="A177" s="17" t="s">
        <v>2</v>
      </c>
      <c r="B177" s="17" t="s">
        <v>3</v>
      </c>
      <c r="C177" s="17" t="s">
        <v>4</v>
      </c>
      <c r="D177" s="17" t="s">
        <v>5</v>
      </c>
      <c r="E177" s="17" t="s">
        <v>6</v>
      </c>
      <c r="F177" s="17" t="s">
        <v>17</v>
      </c>
      <c r="G177" s="17" t="s">
        <v>18</v>
      </c>
    </row>
    <row r="178" spans="1:7" ht="15" thickTop="1">
      <c r="A178" s="6"/>
      <c r="B178" s="7"/>
      <c r="C178" s="6"/>
      <c r="D178" s="6"/>
      <c r="E178" s="6"/>
      <c r="G178" s="153"/>
    </row>
    <row r="179" spans="1:7">
      <c r="A179" s="6"/>
      <c r="B179" s="7"/>
      <c r="C179" s="6"/>
      <c r="D179" s="6"/>
      <c r="E179" s="6"/>
      <c r="F179" s="8"/>
      <c r="G179" s="78" t="s">
        <v>921</v>
      </c>
    </row>
    <row r="180" spans="1:7">
      <c r="A180" s="6"/>
      <c r="B180" s="6"/>
      <c r="C180" s="6"/>
      <c r="D180" s="6"/>
      <c r="E180" s="6"/>
      <c r="F180" s="8"/>
      <c r="G180" s="79" t="s">
        <v>917</v>
      </c>
    </row>
    <row r="181" spans="1:7">
      <c r="A181" s="6"/>
      <c r="B181" s="7"/>
      <c r="C181" s="6"/>
      <c r="D181" s="6"/>
      <c r="E181" s="6"/>
      <c r="F181" s="8"/>
      <c r="G181" s="8" t="s">
        <v>922</v>
      </c>
    </row>
    <row r="182" spans="1:7" ht="15.6">
      <c r="A182" s="6"/>
      <c r="B182" s="6"/>
      <c r="C182" s="6"/>
      <c r="D182" s="72"/>
      <c r="E182" s="72"/>
      <c r="F182" s="8"/>
      <c r="G182" s="8" t="s">
        <v>923</v>
      </c>
    </row>
    <row r="183" spans="1:7">
      <c r="A183" s="6"/>
      <c r="B183" s="6"/>
      <c r="C183" s="6"/>
      <c r="D183" s="6"/>
      <c r="E183" s="6"/>
      <c r="F183" s="6"/>
      <c r="G183" s="8" t="s">
        <v>924</v>
      </c>
    </row>
    <row r="184" spans="1:7">
      <c r="A184" s="6"/>
      <c r="B184" s="6"/>
      <c r="C184" s="6"/>
      <c r="D184" s="6"/>
      <c r="E184" s="6"/>
      <c r="F184" s="8"/>
      <c r="G184" s="8" t="s">
        <v>888</v>
      </c>
    </row>
    <row r="185" spans="1:7">
      <c r="A185" s="6"/>
      <c r="B185" s="6"/>
      <c r="C185" s="6"/>
      <c r="D185" s="6"/>
      <c r="E185" s="6"/>
      <c r="F185" s="8"/>
      <c r="G185" s="8" t="s">
        <v>879</v>
      </c>
    </row>
    <row r="186" spans="1:7">
      <c r="A186" s="6"/>
      <c r="B186" s="7"/>
      <c r="C186" s="6"/>
      <c r="D186" s="6"/>
      <c r="E186" s="6"/>
      <c r="F186" s="8"/>
      <c r="G186" s="79"/>
    </row>
    <row r="187" spans="1:7">
      <c r="A187" s="6">
        <v>5</v>
      </c>
      <c r="B187" s="7" t="s">
        <v>944</v>
      </c>
      <c r="C187" s="6" t="s">
        <v>845</v>
      </c>
      <c r="D187" s="6" t="s">
        <v>846</v>
      </c>
      <c r="E187" s="6" t="s">
        <v>22</v>
      </c>
      <c r="F187" s="8" t="s">
        <v>824</v>
      </c>
      <c r="G187" s="6" t="s">
        <v>847</v>
      </c>
    </row>
    <row r="188" spans="1:7">
      <c r="A188" s="16"/>
      <c r="B188" s="6"/>
      <c r="C188" s="6"/>
      <c r="D188" s="6"/>
      <c r="E188" s="6"/>
      <c r="F188" s="8" t="s">
        <v>833</v>
      </c>
      <c r="G188" s="6" t="s">
        <v>848</v>
      </c>
    </row>
    <row r="189" spans="1:7">
      <c r="A189" s="16"/>
      <c r="B189" s="15"/>
      <c r="C189" s="15"/>
      <c r="D189" s="15"/>
      <c r="E189" s="15"/>
      <c r="F189" s="8"/>
      <c r="G189" s="78" t="s">
        <v>849</v>
      </c>
    </row>
    <row r="190" spans="1:7">
      <c r="A190" s="16"/>
      <c r="B190" s="7"/>
      <c r="C190" s="6"/>
      <c r="D190" s="6"/>
      <c r="E190" s="6"/>
      <c r="F190" s="8"/>
      <c r="G190" s="79" t="s">
        <v>850</v>
      </c>
    </row>
    <row r="191" spans="1:7">
      <c r="A191" s="16"/>
      <c r="B191" s="6"/>
      <c r="C191" s="6"/>
      <c r="D191" s="6"/>
      <c r="E191" s="6"/>
      <c r="F191" s="8"/>
      <c r="G191" s="8" t="s">
        <v>853</v>
      </c>
    </row>
    <row r="192" spans="1:7">
      <c r="A192" s="16"/>
      <c r="B192" s="15"/>
      <c r="C192" s="15"/>
      <c r="D192" s="15"/>
      <c r="E192" s="15"/>
      <c r="F192" s="8"/>
      <c r="G192" s="8" t="s">
        <v>851</v>
      </c>
    </row>
    <row r="193" spans="1:7">
      <c r="A193" s="16"/>
      <c r="B193" s="15"/>
      <c r="C193" s="15"/>
      <c r="D193" s="15"/>
      <c r="E193" s="15"/>
      <c r="F193" s="8"/>
      <c r="G193" s="8" t="s">
        <v>852</v>
      </c>
    </row>
    <row r="194" spans="1:7">
      <c r="A194" s="16"/>
      <c r="B194" s="15"/>
      <c r="C194" s="15"/>
      <c r="D194" s="15"/>
      <c r="E194" s="15"/>
      <c r="F194" s="8"/>
      <c r="G194" s="79" t="s">
        <v>854</v>
      </c>
    </row>
    <row r="195" spans="1:7">
      <c r="A195" s="16"/>
      <c r="B195" s="7"/>
      <c r="C195" s="6"/>
      <c r="D195" s="6"/>
      <c r="E195" s="6"/>
      <c r="F195" s="8"/>
      <c r="G195" s="8" t="s">
        <v>855</v>
      </c>
    </row>
    <row r="196" spans="1:7">
      <c r="A196" s="16"/>
      <c r="B196" s="6"/>
      <c r="C196" s="6"/>
      <c r="D196" s="6"/>
      <c r="E196" s="6"/>
      <c r="F196" s="8"/>
      <c r="G196" s="8" t="s">
        <v>856</v>
      </c>
    </row>
    <row r="197" spans="1:7">
      <c r="A197" s="16"/>
      <c r="B197" s="15"/>
      <c r="C197" s="15"/>
      <c r="D197" s="15"/>
      <c r="E197" s="15"/>
      <c r="F197" s="8"/>
      <c r="G197" s="8" t="s">
        <v>857</v>
      </c>
    </row>
    <row r="198" spans="1:7">
      <c r="A198" s="16"/>
      <c r="B198" s="15"/>
      <c r="C198" s="15"/>
      <c r="D198" s="15"/>
      <c r="E198" s="15"/>
      <c r="F198" s="8"/>
      <c r="G198" s="8" t="s">
        <v>858</v>
      </c>
    </row>
    <row r="199" spans="1:7">
      <c r="A199" s="16"/>
      <c r="B199" s="15"/>
      <c r="C199" s="15"/>
      <c r="D199" s="15"/>
      <c r="E199" s="15"/>
      <c r="F199" s="8"/>
      <c r="G199" s="79" t="s">
        <v>859</v>
      </c>
    </row>
    <row r="200" spans="1:7">
      <c r="A200" s="16"/>
      <c r="B200" s="15"/>
      <c r="C200" s="15"/>
      <c r="D200" s="15"/>
      <c r="E200" s="15"/>
      <c r="F200" s="8"/>
      <c r="G200" s="8" t="s">
        <v>860</v>
      </c>
    </row>
    <row r="201" spans="1:7">
      <c r="A201" s="16"/>
      <c r="B201" s="15"/>
      <c r="C201" s="15"/>
      <c r="D201" s="15"/>
      <c r="E201" s="15"/>
      <c r="F201" s="8"/>
      <c r="G201" s="8" t="s">
        <v>861</v>
      </c>
    </row>
    <row r="202" spans="1:7">
      <c r="A202" s="16"/>
      <c r="B202" s="15"/>
      <c r="C202" s="15"/>
      <c r="D202" s="15"/>
      <c r="E202" s="15"/>
      <c r="F202" s="8"/>
      <c r="G202" s="8" t="s">
        <v>862</v>
      </c>
    </row>
    <row r="203" spans="1:7">
      <c r="A203" s="16"/>
      <c r="B203" s="15"/>
      <c r="C203" s="15"/>
      <c r="D203" s="15"/>
      <c r="E203" s="15"/>
      <c r="F203" s="8"/>
      <c r="G203" s="8" t="s">
        <v>863</v>
      </c>
    </row>
    <row r="204" spans="1:7">
      <c r="A204" s="16"/>
      <c r="B204" s="15"/>
      <c r="C204" s="15"/>
      <c r="D204" s="15"/>
      <c r="E204" s="15"/>
      <c r="F204" s="15"/>
      <c r="G204" s="79"/>
    </row>
    <row r="205" spans="1:7">
      <c r="A205" s="15"/>
      <c r="B205" s="15"/>
      <c r="C205" s="15"/>
      <c r="D205" s="15"/>
      <c r="E205" s="15"/>
      <c r="F205" s="15"/>
      <c r="G205" s="8"/>
    </row>
    <row r="206" spans="1:7">
      <c r="A206" s="15"/>
      <c r="B206" s="15"/>
      <c r="C206" s="15"/>
      <c r="D206" s="15"/>
      <c r="E206" s="15"/>
      <c r="F206" s="15"/>
      <c r="G206" s="8"/>
    </row>
    <row r="212" spans="1:7" ht="15" thickBot="1">
      <c r="A212" s="17" t="s">
        <v>2</v>
      </c>
      <c r="B212" s="17" t="s">
        <v>3</v>
      </c>
      <c r="C212" s="17" t="s">
        <v>4</v>
      </c>
      <c r="D212" s="17" t="s">
        <v>5</v>
      </c>
      <c r="E212" s="17" t="s">
        <v>6</v>
      </c>
      <c r="F212" s="17" t="s">
        <v>17</v>
      </c>
      <c r="G212" s="17" t="s">
        <v>18</v>
      </c>
    </row>
    <row r="213" spans="1:7" ht="15" thickTop="1">
      <c r="A213" s="6"/>
      <c r="B213" s="7"/>
      <c r="C213" s="6"/>
      <c r="D213" s="6"/>
      <c r="E213" s="6"/>
      <c r="G213" s="82"/>
    </row>
    <row r="214" spans="1:7">
      <c r="A214" s="6">
        <v>6</v>
      </c>
      <c r="B214" s="7" t="s">
        <v>947</v>
      </c>
      <c r="C214" s="6" t="s">
        <v>952</v>
      </c>
      <c r="D214" s="6" t="s">
        <v>337</v>
      </c>
      <c r="E214" s="6" t="s">
        <v>22</v>
      </c>
      <c r="F214" s="8" t="s">
        <v>960</v>
      </c>
      <c r="G214" s="6" t="s">
        <v>962</v>
      </c>
    </row>
    <row r="215" spans="1:7">
      <c r="A215" s="6"/>
      <c r="B215" s="7"/>
      <c r="C215" s="6" t="s">
        <v>948</v>
      </c>
      <c r="D215" s="6"/>
      <c r="E215" s="6"/>
      <c r="F215" s="8" t="s">
        <v>961</v>
      </c>
      <c r="G215" s="6" t="s">
        <v>963</v>
      </c>
    </row>
    <row r="216" spans="1:7">
      <c r="A216" s="6"/>
      <c r="B216" s="7"/>
      <c r="C216" s="6" t="s">
        <v>951</v>
      </c>
      <c r="D216" s="6"/>
      <c r="E216" s="6"/>
      <c r="F216" s="8"/>
      <c r="G216" s="6" t="s">
        <v>964</v>
      </c>
    </row>
    <row r="217" spans="1:7">
      <c r="A217" s="6"/>
      <c r="B217" s="6"/>
      <c r="C217" s="6" t="s">
        <v>950</v>
      </c>
      <c r="D217" s="6"/>
      <c r="E217" s="6"/>
      <c r="F217" s="8"/>
      <c r="G217" s="6" t="s">
        <v>965</v>
      </c>
    </row>
    <row r="218" spans="1:7">
      <c r="A218" s="6"/>
      <c r="B218" s="7"/>
      <c r="C218" s="6" t="s">
        <v>949</v>
      </c>
      <c r="D218" s="6"/>
      <c r="E218" s="6"/>
      <c r="F218" s="8"/>
      <c r="G218" s="6" t="s">
        <v>966</v>
      </c>
    </row>
    <row r="219" spans="1:7">
      <c r="A219" s="6"/>
      <c r="B219" s="7"/>
      <c r="C219" s="6"/>
      <c r="D219" s="6"/>
      <c r="E219" s="6"/>
      <c r="F219" s="8"/>
      <c r="G219" s="6" t="s">
        <v>967</v>
      </c>
    </row>
    <row r="220" spans="1:7">
      <c r="A220" s="6"/>
      <c r="B220" s="7"/>
      <c r="C220" s="6" t="s">
        <v>953</v>
      </c>
      <c r="D220" s="6"/>
      <c r="E220" s="6"/>
      <c r="F220" s="8"/>
      <c r="G220" s="6" t="s">
        <v>968</v>
      </c>
    </row>
    <row r="221" spans="1:7">
      <c r="A221" s="6"/>
      <c r="B221" s="6"/>
      <c r="C221" s="6" t="s">
        <v>954</v>
      </c>
      <c r="D221" s="6"/>
      <c r="E221" s="6"/>
      <c r="F221" s="8"/>
      <c r="G221" s="6"/>
    </row>
    <row r="222" spans="1:7">
      <c r="A222" s="6"/>
      <c r="B222" s="7"/>
      <c r="C222" s="6" t="s">
        <v>950</v>
      </c>
      <c r="D222" s="6"/>
      <c r="E222" s="6"/>
      <c r="F222" s="8"/>
      <c r="G222" s="8"/>
    </row>
    <row r="223" spans="1:7">
      <c r="A223" s="16"/>
      <c r="B223" s="6"/>
      <c r="C223" s="6" t="s">
        <v>949</v>
      </c>
      <c r="D223" s="6"/>
      <c r="E223" s="6"/>
      <c r="F223" s="6"/>
      <c r="G223" s="8"/>
    </row>
    <row r="224" spans="1:7">
      <c r="A224" s="16"/>
      <c r="B224" s="7"/>
      <c r="C224" s="6"/>
      <c r="D224" s="6"/>
      <c r="E224" s="6"/>
      <c r="F224" s="6"/>
      <c r="G224" s="8"/>
    </row>
    <row r="225" spans="1:7">
      <c r="A225" s="16"/>
      <c r="B225" s="7"/>
      <c r="C225" s="6" t="s">
        <v>955</v>
      </c>
      <c r="D225" s="6"/>
      <c r="E225" s="6"/>
      <c r="F225" s="6"/>
      <c r="G225" s="8"/>
    </row>
    <row r="226" spans="1:7">
      <c r="A226" s="16"/>
      <c r="B226" s="7"/>
      <c r="C226" s="6" t="s">
        <v>956</v>
      </c>
      <c r="D226" s="6"/>
      <c r="E226" s="6"/>
      <c r="F226" s="6"/>
      <c r="G226" s="79"/>
    </row>
    <row r="227" spans="1:7">
      <c r="A227" s="16"/>
      <c r="B227" s="6"/>
      <c r="C227" s="6" t="s">
        <v>957</v>
      </c>
      <c r="D227" s="6"/>
      <c r="E227" s="6"/>
      <c r="F227" s="6"/>
      <c r="G227" s="8"/>
    </row>
    <row r="228" spans="1:7">
      <c r="A228" s="16"/>
      <c r="B228" s="6"/>
      <c r="C228" s="6" t="s">
        <v>958</v>
      </c>
      <c r="D228" s="6"/>
      <c r="E228" s="6"/>
      <c r="F228" s="6"/>
      <c r="G228" s="8"/>
    </row>
    <row r="229" spans="1:7">
      <c r="A229" s="16"/>
      <c r="B229" s="7"/>
      <c r="C229" s="6" t="s">
        <v>959</v>
      </c>
      <c r="D229" s="6"/>
      <c r="E229" s="6"/>
      <c r="F229" s="6"/>
      <c r="G229" s="8"/>
    </row>
    <row r="230" spans="1:7">
      <c r="A230" s="16"/>
      <c r="B230" s="7"/>
      <c r="C230" s="6"/>
      <c r="D230" s="6"/>
      <c r="E230" s="6"/>
      <c r="F230" s="8"/>
      <c r="G230" s="6"/>
    </row>
    <row r="231" spans="1:7">
      <c r="A231" s="16"/>
      <c r="B231" s="6"/>
      <c r="C231" s="6"/>
      <c r="D231" s="6"/>
      <c r="E231" s="6"/>
      <c r="F231" s="8"/>
      <c r="G231" s="78"/>
    </row>
    <row r="232" spans="1:7">
      <c r="A232" s="16"/>
      <c r="B232" s="15"/>
      <c r="C232" s="15"/>
      <c r="D232" s="15"/>
      <c r="E232" s="15"/>
      <c r="F232" s="8"/>
      <c r="G232" s="79"/>
    </row>
    <row r="233" spans="1:7">
      <c r="A233" s="16"/>
      <c r="B233" s="15"/>
      <c r="C233" s="15"/>
      <c r="D233" s="15"/>
      <c r="E233" s="15"/>
      <c r="F233" s="6"/>
      <c r="G233" s="8"/>
    </row>
    <row r="234" spans="1:7">
      <c r="A234" s="16"/>
      <c r="B234" s="15"/>
      <c r="C234" s="15"/>
      <c r="D234" s="15"/>
      <c r="E234" s="15"/>
      <c r="F234" s="15"/>
      <c r="G234" s="8"/>
    </row>
    <row r="235" spans="1:7">
      <c r="A235" s="16"/>
      <c r="B235" s="15"/>
      <c r="C235" s="15"/>
      <c r="D235" s="15"/>
      <c r="E235" s="15"/>
      <c r="F235" s="15"/>
      <c r="G235" s="8"/>
    </row>
    <row r="236" spans="1:7">
      <c r="A236" s="16"/>
      <c r="B236" s="15"/>
      <c r="C236" s="15"/>
      <c r="D236" s="15"/>
      <c r="E236" s="15"/>
      <c r="F236" s="15"/>
      <c r="G236" s="8"/>
    </row>
    <row r="237" spans="1:7">
      <c r="A237" s="16"/>
      <c r="B237" s="15"/>
      <c r="C237" s="15"/>
      <c r="D237" s="15"/>
      <c r="E237" s="15"/>
      <c r="F237" s="15"/>
      <c r="G237" s="8"/>
    </row>
    <row r="238" spans="1:7">
      <c r="A238" s="16"/>
      <c r="B238" s="15"/>
      <c r="C238" s="15"/>
      <c r="D238" s="15"/>
      <c r="E238" s="15"/>
      <c r="F238" s="15"/>
      <c r="G238" s="78"/>
    </row>
    <row r="239" spans="1:7">
      <c r="A239" s="16"/>
      <c r="B239" s="15"/>
      <c r="C239" s="15"/>
      <c r="D239" s="15"/>
      <c r="E239" s="15"/>
      <c r="F239" s="15"/>
      <c r="G239" s="79"/>
    </row>
    <row r="240" spans="1:7">
      <c r="A240" s="15"/>
      <c r="B240" s="15"/>
      <c r="C240" s="15"/>
      <c r="D240" s="15"/>
      <c r="E240" s="15"/>
      <c r="F240" s="15"/>
      <c r="G240" s="8"/>
    </row>
    <row r="247" spans="1:7" ht="15" thickBot="1">
      <c r="A247" s="17" t="s">
        <v>2</v>
      </c>
      <c r="B247" s="17" t="s">
        <v>3</v>
      </c>
      <c r="C247" s="17" t="s">
        <v>4</v>
      </c>
      <c r="D247" s="17" t="s">
        <v>5</v>
      </c>
      <c r="E247" s="17" t="s">
        <v>6</v>
      </c>
      <c r="F247" s="17" t="s">
        <v>17</v>
      </c>
      <c r="G247" s="17" t="s">
        <v>18</v>
      </c>
    </row>
    <row r="248" spans="1:7" ht="15" thickTop="1">
      <c r="A248" s="6"/>
      <c r="B248" s="7"/>
      <c r="C248" s="6"/>
      <c r="D248" s="6"/>
      <c r="E248" s="6"/>
      <c r="G248" s="82"/>
    </row>
    <row r="249" spans="1:7" ht="18">
      <c r="A249" s="6"/>
      <c r="B249" s="7"/>
      <c r="C249" s="6"/>
      <c r="D249" s="6"/>
      <c r="E249" s="83" t="s">
        <v>1297</v>
      </c>
      <c r="F249" s="8"/>
      <c r="G249" s="79"/>
    </row>
    <row r="250" spans="1:7">
      <c r="A250" s="6"/>
      <c r="B250" s="6"/>
      <c r="C250" s="6"/>
      <c r="D250" s="6"/>
      <c r="E250" s="6"/>
      <c r="F250" s="8"/>
      <c r="G250" s="8"/>
    </row>
    <row r="251" spans="1:7">
      <c r="A251" s="6">
        <v>1</v>
      </c>
      <c r="B251" s="7">
        <v>44015</v>
      </c>
      <c r="C251" s="6" t="s">
        <v>1228</v>
      </c>
      <c r="D251" s="6" t="s">
        <v>337</v>
      </c>
      <c r="E251" s="6" t="s">
        <v>22</v>
      </c>
      <c r="F251" s="8" t="s">
        <v>1226</v>
      </c>
      <c r="G251" s="6" t="s">
        <v>1219</v>
      </c>
    </row>
    <row r="252" spans="1:7">
      <c r="A252" s="6"/>
      <c r="B252" s="6"/>
      <c r="C252" s="6" t="s">
        <v>1217</v>
      </c>
      <c r="D252" s="6"/>
      <c r="E252" s="6"/>
      <c r="F252" s="8" t="s">
        <v>1227</v>
      </c>
      <c r="G252" s="6" t="s">
        <v>1220</v>
      </c>
    </row>
    <row r="253" spans="1:7">
      <c r="A253" s="6"/>
      <c r="B253" s="7"/>
      <c r="C253" s="6"/>
      <c r="D253" s="6"/>
      <c r="E253" s="6"/>
      <c r="F253" s="8"/>
      <c r="G253" s="6" t="s">
        <v>1221</v>
      </c>
    </row>
    <row r="254" spans="1:7">
      <c r="A254" s="6"/>
      <c r="B254" s="7"/>
      <c r="C254" s="6"/>
      <c r="D254" s="6"/>
      <c r="E254" s="6"/>
      <c r="F254" s="8"/>
      <c r="G254" s="8" t="s">
        <v>1222</v>
      </c>
    </row>
    <row r="255" spans="1:7">
      <c r="A255" s="6"/>
      <c r="B255" s="7"/>
      <c r="C255" s="6"/>
      <c r="D255" s="6"/>
      <c r="E255" s="6"/>
      <c r="F255" s="8"/>
      <c r="G255" s="8" t="s">
        <v>1224</v>
      </c>
    </row>
    <row r="256" spans="1:7">
      <c r="A256" s="6"/>
      <c r="B256" s="7"/>
      <c r="C256" s="6"/>
      <c r="D256" s="6"/>
      <c r="E256" s="6"/>
      <c r="F256" s="45"/>
      <c r="G256" s="8" t="s">
        <v>1223</v>
      </c>
    </row>
    <row r="257" spans="1:7">
      <c r="A257" s="6"/>
      <c r="B257" s="7"/>
      <c r="C257" s="6"/>
      <c r="D257" s="6"/>
      <c r="E257" s="6"/>
      <c r="F257" s="8"/>
      <c r="G257" s="8" t="s">
        <v>1225</v>
      </c>
    </row>
    <row r="258" spans="1:7">
      <c r="A258" s="16"/>
      <c r="B258" s="7"/>
      <c r="C258" s="6"/>
      <c r="D258" s="6"/>
      <c r="E258" s="6"/>
      <c r="F258" s="8"/>
      <c r="G258" s="8"/>
    </row>
    <row r="259" spans="1:7">
      <c r="A259" s="16">
        <v>2</v>
      </c>
      <c r="B259" s="7">
        <v>44015</v>
      </c>
      <c r="C259" s="8" t="s">
        <v>1231</v>
      </c>
      <c r="D259" s="6" t="s">
        <v>846</v>
      </c>
      <c r="E259" s="6" t="s">
        <v>22</v>
      </c>
      <c r="F259" s="8" t="s">
        <v>1234</v>
      </c>
      <c r="G259" s="6" t="s">
        <v>1232</v>
      </c>
    </row>
    <row r="260" spans="1:7">
      <c r="A260" s="16"/>
      <c r="B260" s="7"/>
      <c r="C260" s="8" t="s">
        <v>1229</v>
      </c>
      <c r="D260" s="6"/>
      <c r="E260" s="6"/>
      <c r="F260" s="45" t="s">
        <v>68</v>
      </c>
      <c r="G260" s="6" t="s">
        <v>1233</v>
      </c>
    </row>
    <row r="261" spans="1:7">
      <c r="A261" s="16"/>
      <c r="B261" s="7"/>
      <c r="C261" s="8" t="s">
        <v>1230</v>
      </c>
      <c r="D261" s="6"/>
      <c r="E261" s="6"/>
      <c r="F261" s="8" t="s">
        <v>1235</v>
      </c>
      <c r="G261" s="6"/>
    </row>
    <row r="262" spans="1:7">
      <c r="A262" s="16"/>
      <c r="B262" s="7"/>
      <c r="C262" s="6"/>
      <c r="D262" s="6"/>
      <c r="E262" s="6"/>
      <c r="F262" s="8"/>
      <c r="G262" s="6"/>
    </row>
    <row r="263" spans="1:7">
      <c r="A263" s="16">
        <v>3</v>
      </c>
      <c r="B263" s="7">
        <v>44015</v>
      </c>
      <c r="C263" s="6" t="s">
        <v>1236</v>
      </c>
      <c r="D263" s="6" t="s">
        <v>806</v>
      </c>
      <c r="E263" s="6" t="s">
        <v>105</v>
      </c>
      <c r="F263" s="8" t="s">
        <v>728</v>
      </c>
      <c r="G263" s="6" t="s">
        <v>1255</v>
      </c>
    </row>
    <row r="264" spans="1:7">
      <c r="A264" s="16"/>
      <c r="B264" s="15"/>
      <c r="C264" s="15"/>
      <c r="D264" s="15"/>
      <c r="E264" s="15"/>
      <c r="F264" s="6"/>
      <c r="G264" s="6" t="s">
        <v>1254</v>
      </c>
    </row>
    <row r="265" spans="1:7">
      <c r="A265" s="16"/>
      <c r="B265" s="7"/>
      <c r="C265" s="6"/>
      <c r="D265" s="6"/>
      <c r="E265" s="6"/>
      <c r="F265" s="6"/>
      <c r="G265" s="8" t="s">
        <v>1256</v>
      </c>
    </row>
    <row r="266" spans="1:7">
      <c r="A266" s="16"/>
      <c r="B266" s="6"/>
      <c r="C266" s="6"/>
      <c r="D266" s="6"/>
      <c r="E266" s="6"/>
      <c r="F266" s="6"/>
      <c r="G266" s="8" t="s">
        <v>1257</v>
      </c>
    </row>
    <row r="267" spans="1:7">
      <c r="A267" s="16"/>
      <c r="B267" s="15"/>
      <c r="C267" s="15"/>
      <c r="D267" s="15"/>
      <c r="E267" s="15"/>
      <c r="F267" s="6"/>
      <c r="G267" s="8" t="s">
        <v>1258</v>
      </c>
    </row>
    <row r="268" spans="1:7">
      <c r="A268" s="16"/>
      <c r="B268" s="15"/>
      <c r="C268" s="15"/>
      <c r="D268" s="15"/>
      <c r="E268" s="15"/>
      <c r="F268" s="6"/>
      <c r="G268" s="8" t="s">
        <v>1259</v>
      </c>
    </row>
    <row r="269" spans="1:7">
      <c r="A269" s="16"/>
      <c r="B269" s="15"/>
      <c r="C269" s="15"/>
      <c r="D269" s="15"/>
      <c r="E269" s="15"/>
      <c r="F269" s="6"/>
      <c r="G269" s="8" t="s">
        <v>1260</v>
      </c>
    </row>
    <row r="270" spans="1:7">
      <c r="A270" s="16"/>
      <c r="B270" s="15"/>
      <c r="C270" s="15"/>
      <c r="D270" s="15"/>
      <c r="E270" s="15"/>
      <c r="F270" s="15"/>
      <c r="G270" s="8"/>
    </row>
    <row r="271" spans="1:7">
      <c r="A271" s="16"/>
      <c r="B271" s="15"/>
      <c r="C271" s="15"/>
      <c r="D271" s="15"/>
      <c r="E271" s="15"/>
      <c r="F271" s="15"/>
      <c r="G271" s="8" t="s">
        <v>1261</v>
      </c>
    </row>
    <row r="272" spans="1:7">
      <c r="A272" s="16"/>
      <c r="B272" s="15"/>
      <c r="C272" s="15"/>
      <c r="D272" s="15"/>
      <c r="E272" s="15"/>
      <c r="F272" s="15"/>
      <c r="G272" s="8" t="s">
        <v>1262</v>
      </c>
    </row>
    <row r="273" spans="1:7">
      <c r="A273" s="16"/>
      <c r="B273" s="15"/>
      <c r="C273" s="15"/>
      <c r="D273" s="15"/>
      <c r="E273" s="15"/>
      <c r="F273" s="15"/>
      <c r="G273" s="8" t="s">
        <v>1263</v>
      </c>
    </row>
    <row r="274" spans="1:7">
      <c r="A274" s="16"/>
      <c r="B274" s="15"/>
      <c r="C274" s="15"/>
      <c r="D274" s="15"/>
      <c r="E274" s="15"/>
      <c r="F274" s="15"/>
      <c r="G274" s="8" t="s">
        <v>1264</v>
      </c>
    </row>
    <row r="275" spans="1:7">
      <c r="A275" s="15"/>
      <c r="B275" s="15"/>
      <c r="C275" s="15"/>
      <c r="D275" s="15"/>
      <c r="E275" s="15"/>
      <c r="F275" s="15"/>
      <c r="G275" s="8" t="s">
        <v>1265</v>
      </c>
    </row>
    <row r="276" spans="1:7">
      <c r="A276" s="15"/>
      <c r="B276" s="15"/>
      <c r="C276" s="15"/>
      <c r="D276" s="15"/>
      <c r="E276" s="15"/>
      <c r="F276" s="15"/>
      <c r="G276" s="8"/>
    </row>
    <row r="277" spans="1:7">
      <c r="A277" s="57"/>
      <c r="B277" s="57"/>
      <c r="C277" s="57"/>
      <c r="D277" s="57"/>
      <c r="E277" s="57"/>
      <c r="F277" s="57"/>
      <c r="G277" s="80"/>
    </row>
    <row r="278" spans="1:7">
      <c r="A278" s="57"/>
      <c r="B278" s="57"/>
      <c r="C278" s="57"/>
      <c r="D278" s="57"/>
      <c r="E278" s="57"/>
      <c r="F278" s="57"/>
      <c r="G278" s="80"/>
    </row>
    <row r="280" spans="1:7" ht="15" thickBot="1">
      <c r="A280" s="17" t="s">
        <v>2</v>
      </c>
      <c r="B280" s="17" t="s">
        <v>3</v>
      </c>
      <c r="C280" s="17" t="s">
        <v>4</v>
      </c>
      <c r="D280" s="17" t="s">
        <v>5</v>
      </c>
      <c r="E280" s="17" t="s">
        <v>6</v>
      </c>
      <c r="F280" s="17" t="s">
        <v>17</v>
      </c>
      <c r="G280" s="17" t="s">
        <v>18</v>
      </c>
    </row>
    <row r="281" spans="1:7" ht="15" thickTop="1">
      <c r="A281" s="15"/>
      <c r="B281" s="15"/>
      <c r="C281" s="15"/>
      <c r="D281" s="15"/>
      <c r="E281" s="15"/>
      <c r="F281" s="15"/>
      <c r="G281" s="8"/>
    </row>
    <row r="282" spans="1:7">
      <c r="A282" s="15"/>
      <c r="B282" s="15"/>
      <c r="C282" s="15"/>
      <c r="D282" s="15"/>
      <c r="E282" s="15"/>
      <c r="F282" s="15"/>
      <c r="G282" s="8" t="s">
        <v>1266</v>
      </c>
    </row>
    <row r="283" spans="1:7">
      <c r="A283" s="15"/>
      <c r="B283" s="15"/>
      <c r="C283" s="15"/>
      <c r="D283" s="15"/>
      <c r="E283" s="15"/>
      <c r="F283" s="15"/>
      <c r="G283" s="8" t="s">
        <v>1267</v>
      </c>
    </row>
    <row r="284" spans="1:7">
      <c r="A284" s="15"/>
      <c r="B284" s="15"/>
      <c r="C284" s="15"/>
      <c r="D284" s="15"/>
      <c r="E284" s="15"/>
      <c r="F284" s="15"/>
      <c r="G284" s="8" t="s">
        <v>1268</v>
      </c>
    </row>
    <row r="285" spans="1:7">
      <c r="A285" s="15"/>
      <c r="B285" s="15"/>
      <c r="C285" s="15"/>
      <c r="D285" s="15"/>
      <c r="E285" s="15"/>
      <c r="F285" s="15"/>
      <c r="G285" s="8" t="s">
        <v>1269</v>
      </c>
    </row>
    <row r="286" spans="1:7">
      <c r="A286" s="15"/>
      <c r="B286" s="15"/>
      <c r="C286" s="15"/>
      <c r="D286" s="15"/>
      <c r="E286" s="15"/>
      <c r="F286" s="15"/>
      <c r="G286" s="8" t="s">
        <v>1270</v>
      </c>
    </row>
    <row r="287" spans="1:7">
      <c r="A287" s="15"/>
      <c r="B287" s="15"/>
      <c r="C287" s="15"/>
      <c r="D287" s="15"/>
      <c r="E287" s="15"/>
      <c r="F287" s="15"/>
      <c r="G287" s="8"/>
    </row>
    <row r="288" spans="1:7">
      <c r="A288" s="15"/>
      <c r="B288" s="15"/>
      <c r="C288" s="15"/>
      <c r="D288" s="15"/>
      <c r="E288" s="15"/>
      <c r="F288" s="15"/>
      <c r="G288" s="8" t="s">
        <v>1271</v>
      </c>
    </row>
    <row r="289" spans="1:7">
      <c r="A289" s="15"/>
      <c r="B289" s="15"/>
      <c r="C289" s="15"/>
      <c r="D289" s="15"/>
      <c r="E289" s="15"/>
      <c r="F289" s="15"/>
      <c r="G289" s="8" t="s">
        <v>1272</v>
      </c>
    </row>
    <row r="290" spans="1:7">
      <c r="A290" s="15"/>
      <c r="B290" s="15"/>
      <c r="C290" s="15"/>
      <c r="D290" s="15"/>
      <c r="E290" s="15"/>
      <c r="F290" s="15"/>
      <c r="G290" s="8" t="s">
        <v>1273</v>
      </c>
    </row>
    <row r="291" spans="1:7">
      <c r="A291" s="15"/>
      <c r="B291" s="15"/>
      <c r="C291" s="15"/>
      <c r="D291" s="15"/>
      <c r="E291" s="15"/>
      <c r="F291" s="15"/>
      <c r="G291" s="8" t="s">
        <v>1274</v>
      </c>
    </row>
    <row r="292" spans="1:7">
      <c r="A292" s="15"/>
      <c r="B292" s="15"/>
      <c r="C292" s="15"/>
      <c r="D292" s="15"/>
      <c r="E292" s="15"/>
      <c r="F292" s="15"/>
      <c r="G292" s="8" t="s">
        <v>1275</v>
      </c>
    </row>
    <row r="293" spans="1:7">
      <c r="A293" s="15"/>
      <c r="B293" s="15"/>
      <c r="C293" s="15"/>
      <c r="D293" s="15"/>
      <c r="E293" s="15"/>
      <c r="F293" s="15"/>
      <c r="G293" s="8" t="s">
        <v>1276</v>
      </c>
    </row>
    <row r="294" spans="1:7">
      <c r="A294" s="15"/>
      <c r="B294" s="15"/>
      <c r="C294" s="15"/>
      <c r="D294" s="15"/>
      <c r="E294" s="15"/>
      <c r="F294" s="15"/>
      <c r="G294" s="8" t="s">
        <v>1277</v>
      </c>
    </row>
    <row r="295" spans="1:7">
      <c r="A295" s="15"/>
      <c r="B295" s="15"/>
      <c r="C295" s="15"/>
      <c r="D295" s="15"/>
      <c r="E295" s="15"/>
      <c r="F295" s="15"/>
      <c r="G295" s="8" t="s">
        <v>1278</v>
      </c>
    </row>
    <row r="296" spans="1:7">
      <c r="A296" s="15"/>
      <c r="B296" s="15"/>
      <c r="C296" s="15"/>
      <c r="D296" s="15"/>
      <c r="E296" s="15"/>
      <c r="F296" s="15"/>
      <c r="G296" s="8" t="s">
        <v>1279</v>
      </c>
    </row>
    <row r="297" spans="1:7">
      <c r="A297" s="15"/>
      <c r="B297" s="15"/>
      <c r="C297" s="15"/>
      <c r="D297" s="15"/>
      <c r="E297" s="15"/>
      <c r="F297" s="15"/>
      <c r="G297" s="8" t="s">
        <v>1280</v>
      </c>
    </row>
    <row r="298" spans="1:7">
      <c r="A298" s="15"/>
      <c r="B298" s="15"/>
      <c r="C298" s="15"/>
      <c r="D298" s="15"/>
      <c r="E298" s="15"/>
      <c r="F298" s="15"/>
      <c r="G298" s="8" t="s">
        <v>1281</v>
      </c>
    </row>
    <row r="299" spans="1:7">
      <c r="A299" s="15"/>
      <c r="B299" s="15"/>
      <c r="C299" s="15"/>
      <c r="D299" s="15"/>
      <c r="E299" s="15"/>
      <c r="F299" s="15"/>
      <c r="G299" s="8" t="s">
        <v>1282</v>
      </c>
    </row>
    <row r="300" spans="1:7">
      <c r="A300" s="15"/>
      <c r="B300" s="15"/>
      <c r="C300" s="15"/>
      <c r="D300" s="15"/>
      <c r="E300" s="15"/>
      <c r="F300" s="15"/>
      <c r="G300" s="8" t="s">
        <v>1283</v>
      </c>
    </row>
    <row r="301" spans="1:7">
      <c r="A301" s="15"/>
      <c r="B301" s="15"/>
      <c r="C301" s="15"/>
      <c r="D301" s="15"/>
      <c r="E301" s="15"/>
      <c r="F301" s="15"/>
      <c r="G301" s="8" t="s">
        <v>1284</v>
      </c>
    </row>
    <row r="302" spans="1:7">
      <c r="A302" s="15"/>
      <c r="B302" s="15"/>
      <c r="C302" s="15"/>
      <c r="D302" s="15"/>
      <c r="E302" s="15"/>
      <c r="F302" s="15"/>
      <c r="G302" s="8" t="s">
        <v>1285</v>
      </c>
    </row>
    <row r="303" spans="1:7">
      <c r="A303" s="15"/>
      <c r="B303" s="15"/>
      <c r="C303" s="15"/>
      <c r="D303" s="15"/>
      <c r="E303" s="15"/>
      <c r="F303" s="15"/>
      <c r="G303" s="8" t="s">
        <v>1286</v>
      </c>
    </row>
    <row r="304" spans="1:7">
      <c r="A304" s="15"/>
      <c r="B304" s="15"/>
      <c r="C304" s="15"/>
      <c r="D304" s="15"/>
      <c r="E304" s="15"/>
      <c r="F304" s="15"/>
      <c r="G304" s="8" t="s">
        <v>1287</v>
      </c>
    </row>
    <row r="305" spans="1:7">
      <c r="A305" s="15"/>
      <c r="B305" s="15"/>
      <c r="C305" s="15"/>
      <c r="D305" s="15"/>
      <c r="E305" s="15"/>
      <c r="F305" s="15"/>
      <c r="G305" s="8" t="s">
        <v>1288</v>
      </c>
    </row>
    <row r="306" spans="1:7" ht="7.5" customHeight="1">
      <c r="A306" s="15"/>
      <c r="B306" s="15"/>
      <c r="C306" s="15"/>
      <c r="D306" s="15"/>
      <c r="E306" s="15"/>
      <c r="F306" s="15"/>
      <c r="G306" s="15"/>
    </row>
    <row r="307" spans="1:7">
      <c r="A307" s="6">
        <v>4</v>
      </c>
      <c r="B307" s="7">
        <v>44015</v>
      </c>
      <c r="C307" s="6" t="s">
        <v>422</v>
      </c>
      <c r="D307" s="6" t="s">
        <v>806</v>
      </c>
      <c r="E307" s="6" t="s">
        <v>105</v>
      </c>
      <c r="F307" s="8" t="s">
        <v>728</v>
      </c>
      <c r="G307" s="6" t="s">
        <v>1292</v>
      </c>
    </row>
    <row r="308" spans="1:7">
      <c r="A308" s="15"/>
      <c r="B308" s="15"/>
      <c r="C308" s="6" t="s">
        <v>1291</v>
      </c>
      <c r="D308" s="45"/>
      <c r="E308" s="45"/>
      <c r="F308" s="6"/>
      <c r="G308" s="6" t="s">
        <v>1293</v>
      </c>
    </row>
    <row r="309" spans="1:7">
      <c r="A309" s="15"/>
      <c r="B309" s="15"/>
      <c r="C309" s="15"/>
      <c r="D309" s="15"/>
      <c r="E309" s="15"/>
      <c r="F309" s="6"/>
      <c r="G309" s="6" t="s">
        <v>1294</v>
      </c>
    </row>
    <row r="310" spans="1:7">
      <c r="A310" s="15"/>
      <c r="B310" s="15"/>
      <c r="C310" s="15"/>
      <c r="D310" s="15"/>
      <c r="E310" s="15"/>
      <c r="F310" s="6"/>
      <c r="G310" s="6" t="s">
        <v>1295</v>
      </c>
    </row>
    <row r="311" spans="1:7">
      <c r="A311" s="15"/>
      <c r="B311" s="15"/>
      <c r="C311" s="15"/>
      <c r="D311" s="15"/>
      <c r="E311" s="15"/>
      <c r="F311" s="6"/>
      <c r="G311" s="6" t="s">
        <v>1296</v>
      </c>
    </row>
    <row r="312" spans="1:7">
      <c r="A312" s="55"/>
      <c r="B312" s="55"/>
      <c r="C312" s="55"/>
      <c r="D312" s="55"/>
      <c r="E312" s="55"/>
      <c r="F312" s="55"/>
      <c r="G312" s="55"/>
    </row>
    <row r="313" spans="1:7">
      <c r="A313" s="59"/>
      <c r="B313" s="59"/>
      <c r="C313" s="59"/>
      <c r="D313" s="59"/>
      <c r="E313" s="59"/>
      <c r="F313" s="59"/>
      <c r="G313" s="59"/>
    </row>
    <row r="316" spans="1:7" ht="15" thickBot="1">
      <c r="A316" s="17" t="s">
        <v>2</v>
      </c>
      <c r="B316" s="17" t="s">
        <v>3</v>
      </c>
      <c r="C316" s="17" t="s">
        <v>4</v>
      </c>
      <c r="D316" s="17" t="s">
        <v>5</v>
      </c>
      <c r="E316" s="17" t="s">
        <v>6</v>
      </c>
      <c r="F316" s="17" t="s">
        <v>17</v>
      </c>
      <c r="G316" s="17" t="s">
        <v>18</v>
      </c>
    </row>
    <row r="317" spans="1:7" ht="15" thickTop="1">
      <c r="A317" s="84"/>
      <c r="B317" s="84"/>
      <c r="C317" s="84"/>
      <c r="D317" s="84"/>
      <c r="E317" s="84"/>
      <c r="F317" s="84"/>
      <c r="G317" s="84"/>
    </row>
    <row r="318" spans="1:7">
      <c r="A318" s="6">
        <v>5</v>
      </c>
      <c r="B318" s="7">
        <v>43911</v>
      </c>
      <c r="C318" s="6" t="s">
        <v>1422</v>
      </c>
      <c r="D318" s="6" t="s">
        <v>1423</v>
      </c>
      <c r="E318" s="6" t="s">
        <v>496</v>
      </c>
      <c r="F318" s="8" t="s">
        <v>1246</v>
      </c>
      <c r="G318" s="6" t="s">
        <v>1424</v>
      </c>
    </row>
    <row r="319" spans="1:7">
      <c r="A319" s="15"/>
      <c r="B319" s="15"/>
      <c r="C319" s="15"/>
      <c r="D319" s="15"/>
      <c r="E319" s="15"/>
      <c r="F319" s="8" t="s">
        <v>1339</v>
      </c>
      <c r="G319" s="6" t="s">
        <v>1425</v>
      </c>
    </row>
    <row r="320" spans="1:7">
      <c r="A320" s="15"/>
      <c r="B320" s="15"/>
      <c r="C320" s="15"/>
      <c r="D320" s="15"/>
      <c r="E320" s="15"/>
      <c r="F320" s="45"/>
      <c r="G320" s="6" t="s">
        <v>1426</v>
      </c>
    </row>
    <row r="321" spans="1:7">
      <c r="A321" s="15"/>
      <c r="B321" s="15"/>
      <c r="C321" s="15"/>
      <c r="D321" s="15"/>
      <c r="E321" s="15"/>
      <c r="F321" s="45"/>
      <c r="G321" s="6" t="s">
        <v>1427</v>
      </c>
    </row>
    <row r="322" spans="1:7">
      <c r="A322" s="15"/>
      <c r="B322" s="15"/>
      <c r="C322" s="15"/>
      <c r="D322" s="15"/>
      <c r="E322" s="15"/>
      <c r="F322" s="8"/>
      <c r="G322" s="8" t="s">
        <v>1428</v>
      </c>
    </row>
    <row r="323" spans="1:7">
      <c r="A323" s="15"/>
      <c r="B323" s="15"/>
      <c r="C323" s="15"/>
      <c r="D323" s="15"/>
      <c r="E323" s="15"/>
      <c r="F323" s="8"/>
      <c r="G323" s="8" t="s">
        <v>1429</v>
      </c>
    </row>
    <row r="324" spans="1:7">
      <c r="A324" s="15"/>
      <c r="B324" s="15"/>
      <c r="C324" s="15"/>
      <c r="D324" s="15"/>
      <c r="E324" s="15"/>
      <c r="F324" s="8"/>
      <c r="G324" s="8" t="s">
        <v>1430</v>
      </c>
    </row>
    <row r="325" spans="1:7">
      <c r="A325" s="15"/>
      <c r="B325" s="15"/>
      <c r="C325" s="15"/>
      <c r="D325" s="15"/>
      <c r="E325" s="15"/>
      <c r="F325" s="8"/>
      <c r="G325" s="8" t="s">
        <v>1431</v>
      </c>
    </row>
    <row r="326" spans="1:7">
      <c r="A326" s="15"/>
      <c r="B326" s="15"/>
      <c r="C326" s="15"/>
      <c r="D326" s="15"/>
      <c r="E326" s="15"/>
      <c r="F326" s="8"/>
      <c r="G326" s="8" t="s">
        <v>1432</v>
      </c>
    </row>
    <row r="327" spans="1:7">
      <c r="A327" s="15"/>
      <c r="B327" s="15"/>
      <c r="C327" s="15"/>
      <c r="D327" s="15"/>
      <c r="E327" s="15"/>
      <c r="F327" s="15"/>
      <c r="G327" s="8"/>
    </row>
    <row r="328" spans="1:7">
      <c r="A328" s="98">
        <v>6</v>
      </c>
      <c r="B328" s="7">
        <v>43921</v>
      </c>
      <c r="C328" s="6" t="s">
        <v>1438</v>
      </c>
      <c r="D328" s="6" t="s">
        <v>846</v>
      </c>
      <c r="E328" s="6" t="s">
        <v>22</v>
      </c>
      <c r="F328" s="8" t="s">
        <v>1246</v>
      </c>
      <c r="G328" s="6" t="s">
        <v>1439</v>
      </c>
    </row>
    <row r="329" spans="1:7">
      <c r="A329" s="15"/>
      <c r="B329" s="15"/>
      <c r="C329" s="15"/>
      <c r="D329" s="15"/>
      <c r="E329" s="15"/>
      <c r="F329" s="8" t="s">
        <v>1339</v>
      </c>
      <c r="G329" s="6" t="s">
        <v>1440</v>
      </c>
    </row>
    <row r="330" spans="1:7">
      <c r="A330" s="15"/>
      <c r="B330" s="15"/>
      <c r="C330" s="15"/>
      <c r="D330" s="15"/>
      <c r="E330" s="15"/>
      <c r="F330" s="45"/>
      <c r="G330" s="6" t="s">
        <v>1441</v>
      </c>
    </row>
    <row r="331" spans="1:7">
      <c r="A331" s="15"/>
      <c r="B331" s="15"/>
      <c r="C331" s="15"/>
      <c r="D331" s="15"/>
      <c r="E331" s="15"/>
      <c r="F331" s="15"/>
      <c r="G331" s="8"/>
    </row>
    <row r="332" spans="1:7">
      <c r="A332" s="15"/>
      <c r="B332" s="15"/>
      <c r="C332" s="15"/>
      <c r="D332" s="15"/>
      <c r="E332" s="15"/>
      <c r="F332" s="15"/>
      <c r="G332" s="8"/>
    </row>
    <row r="333" spans="1:7">
      <c r="A333" s="15"/>
      <c r="B333" s="15"/>
      <c r="C333" s="15"/>
      <c r="D333" s="15"/>
      <c r="E333" s="15"/>
      <c r="F333" s="15"/>
      <c r="G333" s="8"/>
    </row>
    <row r="334" spans="1:7">
      <c r="A334" s="15"/>
      <c r="B334" s="15"/>
      <c r="C334" s="15"/>
      <c r="D334" s="15"/>
      <c r="E334" s="15"/>
      <c r="F334" s="15"/>
      <c r="G334" s="8"/>
    </row>
    <row r="335" spans="1:7">
      <c r="A335" s="15"/>
      <c r="B335" s="15"/>
      <c r="C335" s="15"/>
      <c r="D335" s="15"/>
      <c r="E335" s="15"/>
      <c r="F335" s="15"/>
      <c r="G335" s="8"/>
    </row>
    <row r="336" spans="1:7">
      <c r="A336" s="15"/>
      <c r="B336" s="15"/>
      <c r="C336" s="15"/>
      <c r="D336" s="15"/>
      <c r="E336" s="15"/>
      <c r="F336" s="15"/>
      <c r="G336" s="15"/>
    </row>
    <row r="337" spans="1:7">
      <c r="A337" s="6"/>
      <c r="B337" s="7"/>
      <c r="C337" s="6"/>
      <c r="D337" s="6"/>
      <c r="E337" s="6"/>
      <c r="F337" s="8"/>
      <c r="G337" s="6"/>
    </row>
    <row r="338" spans="1:7">
      <c r="A338" s="15"/>
      <c r="B338" s="15"/>
      <c r="C338" s="6"/>
      <c r="D338" s="45"/>
      <c r="E338" s="45"/>
      <c r="F338" s="6"/>
      <c r="G338" s="6"/>
    </row>
    <row r="339" spans="1:7">
      <c r="A339" s="15"/>
      <c r="B339" s="15"/>
      <c r="C339" s="15"/>
      <c r="D339" s="15"/>
      <c r="E339" s="15"/>
      <c r="F339" s="6"/>
      <c r="G339" s="6"/>
    </row>
    <row r="340" spans="1:7">
      <c r="A340" s="15"/>
      <c r="B340" s="15"/>
      <c r="C340" s="15"/>
      <c r="D340" s="15"/>
      <c r="E340" s="15"/>
      <c r="F340" s="6"/>
      <c r="G340" s="6"/>
    </row>
    <row r="341" spans="1:7">
      <c r="A341" s="15"/>
      <c r="B341" s="15"/>
      <c r="C341" s="15"/>
      <c r="D341" s="15"/>
      <c r="E341" s="15"/>
      <c r="F341" s="6"/>
      <c r="G341" s="6"/>
    </row>
    <row r="342" spans="1:7">
      <c r="A342" s="15"/>
      <c r="B342" s="15"/>
      <c r="C342" s="15"/>
      <c r="D342" s="15"/>
      <c r="E342" s="15"/>
      <c r="F342" s="15"/>
      <c r="G342" s="15"/>
    </row>
    <row r="343" spans="1:7">
      <c r="A343" s="57"/>
      <c r="B343" s="57"/>
      <c r="C343" s="57"/>
      <c r="D343" s="57"/>
      <c r="E343" s="57"/>
      <c r="F343" s="57"/>
      <c r="G343" s="57"/>
    </row>
    <row r="344" spans="1:7">
      <c r="A344" s="57"/>
      <c r="B344" s="57"/>
      <c r="C344" s="57"/>
      <c r="D344" s="57"/>
      <c r="E344" s="57"/>
      <c r="F344" s="57"/>
      <c r="G344" s="57"/>
    </row>
    <row r="345" spans="1:7">
      <c r="A345" s="57"/>
      <c r="B345" s="57"/>
      <c r="C345" s="57"/>
      <c r="D345" s="57"/>
      <c r="E345" s="57"/>
      <c r="F345" s="57"/>
      <c r="G345" s="57"/>
    </row>
    <row r="346" spans="1:7">
      <c r="A346" s="57"/>
      <c r="B346" s="57"/>
      <c r="C346" s="57"/>
      <c r="D346" s="57"/>
      <c r="E346" s="57"/>
      <c r="F346" s="57"/>
      <c r="G346" s="57"/>
    </row>
    <row r="347" spans="1:7">
      <c r="A347" s="57"/>
      <c r="B347" s="57"/>
      <c r="C347" s="57"/>
      <c r="D347" s="57"/>
      <c r="E347" s="57"/>
      <c r="F347" s="57"/>
      <c r="G347" s="57"/>
    </row>
    <row r="348" spans="1:7">
      <c r="A348" s="57"/>
      <c r="B348" s="57"/>
      <c r="C348" s="57"/>
      <c r="D348" s="57"/>
      <c r="E348" s="57"/>
      <c r="F348" s="57"/>
      <c r="G348" s="57"/>
    </row>
    <row r="351" spans="1:7" ht="15" thickBot="1">
      <c r="A351" s="17" t="s">
        <v>2</v>
      </c>
      <c r="B351" s="17" t="s">
        <v>3</v>
      </c>
      <c r="C351" s="17" t="s">
        <v>4</v>
      </c>
      <c r="D351" s="17" t="s">
        <v>5</v>
      </c>
      <c r="E351" s="17" t="s">
        <v>6</v>
      </c>
      <c r="F351" s="17" t="s">
        <v>17</v>
      </c>
      <c r="G351" s="17" t="s">
        <v>18</v>
      </c>
    </row>
    <row r="352" spans="1:7" ht="15" thickTop="1">
      <c r="A352" s="84"/>
      <c r="B352" s="84"/>
      <c r="C352" s="84"/>
      <c r="D352" s="84"/>
      <c r="E352" s="84"/>
      <c r="F352" s="84"/>
      <c r="G352" s="84"/>
    </row>
    <row r="353" spans="1:7" ht="15.6">
      <c r="A353" s="6"/>
      <c r="B353" s="7"/>
      <c r="C353" s="6"/>
      <c r="D353" s="6"/>
      <c r="E353" s="112">
        <v>43922</v>
      </c>
      <c r="F353" s="8"/>
      <c r="G353" s="6"/>
    </row>
    <row r="354" spans="1:7">
      <c r="A354" s="15"/>
      <c r="B354" s="15"/>
      <c r="C354" s="15"/>
      <c r="D354" s="15"/>
      <c r="E354" s="15"/>
      <c r="F354" s="8"/>
      <c r="G354" s="6"/>
    </row>
    <row r="355" spans="1:7">
      <c r="A355" s="98">
        <v>1</v>
      </c>
      <c r="B355" s="7">
        <v>43933</v>
      </c>
      <c r="C355" s="6" t="s">
        <v>1500</v>
      </c>
      <c r="D355" s="6" t="s">
        <v>51</v>
      </c>
      <c r="E355" s="6" t="s">
        <v>52</v>
      </c>
      <c r="F355" s="8" t="s">
        <v>1246</v>
      </c>
      <c r="G355" s="6" t="s">
        <v>1505</v>
      </c>
    </row>
    <row r="356" spans="1:7">
      <c r="A356" s="98"/>
      <c r="B356" s="15"/>
      <c r="C356" s="15"/>
      <c r="D356" s="15"/>
      <c r="E356" s="15"/>
      <c r="F356" s="8" t="s">
        <v>467</v>
      </c>
      <c r="G356" s="6" t="s">
        <v>1506</v>
      </c>
    </row>
    <row r="357" spans="1:7">
      <c r="A357" s="98"/>
      <c r="B357" s="15"/>
      <c r="C357" s="15"/>
      <c r="D357" s="15"/>
      <c r="E357" s="15"/>
      <c r="F357" s="8" t="s">
        <v>1501</v>
      </c>
      <c r="G357" s="6" t="s">
        <v>1507</v>
      </c>
    </row>
    <row r="358" spans="1:7">
      <c r="A358" s="98"/>
      <c r="B358" s="15"/>
      <c r="C358" s="15"/>
      <c r="D358" s="15"/>
      <c r="E358" s="15"/>
      <c r="F358" s="8" t="s">
        <v>1502</v>
      </c>
      <c r="G358" s="8" t="s">
        <v>1509</v>
      </c>
    </row>
    <row r="359" spans="1:7">
      <c r="A359" s="98"/>
      <c r="B359" s="15"/>
      <c r="C359" s="15"/>
      <c r="D359" s="15"/>
      <c r="E359" s="15"/>
      <c r="F359" s="8" t="s">
        <v>1503</v>
      </c>
      <c r="G359" s="8" t="s">
        <v>1510</v>
      </c>
    </row>
    <row r="360" spans="1:7">
      <c r="A360" s="98"/>
      <c r="B360" s="15"/>
      <c r="C360" s="15"/>
      <c r="D360" s="15"/>
      <c r="E360" s="15"/>
      <c r="F360" s="8" t="s">
        <v>1504</v>
      </c>
      <c r="G360" s="8" t="s">
        <v>1508</v>
      </c>
    </row>
    <row r="361" spans="1:7">
      <c r="A361" s="98"/>
      <c r="B361" s="15"/>
      <c r="C361" s="15"/>
      <c r="D361" s="15"/>
      <c r="E361" s="15"/>
      <c r="F361" s="8"/>
      <c r="G361" s="8" t="s">
        <v>1511</v>
      </c>
    </row>
    <row r="362" spans="1:7">
      <c r="A362" s="98"/>
      <c r="B362" s="15"/>
      <c r="C362" s="15"/>
      <c r="D362" s="15"/>
      <c r="E362" s="15"/>
      <c r="F362" s="15"/>
      <c r="G362" s="8"/>
    </row>
    <row r="363" spans="1:7">
      <c r="A363" s="98">
        <v>2</v>
      </c>
      <c r="B363" s="15"/>
      <c r="C363" s="6" t="s">
        <v>670</v>
      </c>
      <c r="D363" s="6" t="s">
        <v>51</v>
      </c>
      <c r="E363" s="6" t="s">
        <v>52</v>
      </c>
      <c r="F363" s="8" t="s">
        <v>1246</v>
      </c>
      <c r="G363" s="6" t="s">
        <v>1548</v>
      </c>
    </row>
    <row r="364" spans="1:7">
      <c r="A364" s="98"/>
      <c r="B364" s="15"/>
      <c r="C364" s="6" t="s">
        <v>1547</v>
      </c>
      <c r="D364" s="6"/>
      <c r="E364" s="6"/>
      <c r="F364" s="8" t="s">
        <v>1339</v>
      </c>
      <c r="G364" s="6" t="s">
        <v>1549</v>
      </c>
    </row>
    <row r="365" spans="1:7">
      <c r="A365" s="98"/>
      <c r="B365" s="15"/>
      <c r="C365" s="15"/>
      <c r="D365" s="15"/>
      <c r="E365" s="15"/>
      <c r="F365" s="8"/>
      <c r="G365" s="8" t="s">
        <v>1550</v>
      </c>
    </row>
    <row r="366" spans="1:7">
      <c r="A366" s="98"/>
      <c r="B366" s="15"/>
      <c r="C366" s="15"/>
      <c r="D366" s="15"/>
      <c r="E366" s="15"/>
      <c r="F366" s="8"/>
      <c r="G366" s="8" t="s">
        <v>1551</v>
      </c>
    </row>
    <row r="367" spans="1:7">
      <c r="A367" s="98"/>
      <c r="B367" s="15"/>
      <c r="C367" s="15"/>
      <c r="D367" s="15"/>
      <c r="E367" s="15"/>
      <c r="F367" s="8"/>
      <c r="G367" s="8" t="s">
        <v>1552</v>
      </c>
    </row>
    <row r="368" spans="1:7">
      <c r="A368" s="98"/>
      <c r="B368" s="15"/>
      <c r="C368" s="15"/>
      <c r="D368" s="15"/>
      <c r="E368" s="15"/>
      <c r="F368" s="8"/>
      <c r="G368" s="8" t="s">
        <v>1553</v>
      </c>
    </row>
    <row r="369" spans="1:7">
      <c r="A369" s="98"/>
      <c r="B369" s="15"/>
      <c r="C369" s="15"/>
      <c r="D369" s="15"/>
      <c r="E369" s="15"/>
      <c r="F369" s="15"/>
      <c r="G369" s="8"/>
    </row>
    <row r="370" spans="1:7">
      <c r="A370" s="98">
        <v>3</v>
      </c>
      <c r="B370" s="15"/>
      <c r="C370" s="6" t="s">
        <v>1554</v>
      </c>
      <c r="D370" s="6" t="s">
        <v>51</v>
      </c>
      <c r="E370" s="6" t="s">
        <v>52</v>
      </c>
      <c r="F370" s="8" t="s">
        <v>1246</v>
      </c>
      <c r="G370" s="6" t="s">
        <v>1557</v>
      </c>
    </row>
    <row r="371" spans="1:7">
      <c r="A371" s="98"/>
      <c r="B371" s="15"/>
      <c r="C371" s="6" t="s">
        <v>1555</v>
      </c>
      <c r="D371" s="6"/>
      <c r="E371" s="6"/>
      <c r="F371" s="8" t="s">
        <v>1339</v>
      </c>
      <c r="G371" s="6" t="s">
        <v>1558</v>
      </c>
    </row>
    <row r="372" spans="1:7">
      <c r="A372" s="98"/>
      <c r="B372" s="7"/>
      <c r="C372" s="6"/>
      <c r="D372" s="6"/>
      <c r="E372" s="6"/>
      <c r="F372" s="8"/>
      <c r="G372" s="6" t="s">
        <v>1559</v>
      </c>
    </row>
    <row r="373" spans="1:7">
      <c r="A373" s="98"/>
      <c r="B373" s="15"/>
      <c r="C373" s="6"/>
      <c r="D373" s="45"/>
      <c r="E373" s="45"/>
      <c r="F373" s="6"/>
      <c r="G373" s="6"/>
    </row>
    <row r="374" spans="1:7">
      <c r="A374" s="98"/>
      <c r="B374" s="15"/>
      <c r="C374" s="15"/>
      <c r="D374" s="15"/>
      <c r="E374" s="15"/>
      <c r="F374" s="6"/>
      <c r="G374" s="6"/>
    </row>
    <row r="375" spans="1:7">
      <c r="A375" s="98"/>
      <c r="B375" s="15"/>
      <c r="C375" s="15"/>
      <c r="D375" s="15"/>
      <c r="E375" s="15"/>
      <c r="F375" s="6"/>
      <c r="G375" s="6"/>
    </row>
    <row r="376" spans="1:7">
      <c r="A376" s="98"/>
      <c r="B376" s="15"/>
      <c r="C376" s="15"/>
      <c r="D376" s="15"/>
      <c r="E376" s="15"/>
      <c r="F376" s="6"/>
      <c r="G376" s="6"/>
    </row>
    <row r="377" spans="1:7">
      <c r="A377" s="98"/>
      <c r="B377" s="15"/>
      <c r="C377" s="15"/>
      <c r="D377" s="15"/>
      <c r="E377" s="15"/>
      <c r="F377" s="15"/>
      <c r="G377" s="15"/>
    </row>
    <row r="378" spans="1:7">
      <c r="A378" s="98"/>
      <c r="B378" s="15"/>
      <c r="C378" s="15"/>
      <c r="D378" s="15"/>
      <c r="E378" s="15"/>
      <c r="F378" s="15"/>
      <c r="G378" s="15"/>
    </row>
    <row r="379" spans="1:7">
      <c r="A379" s="98"/>
      <c r="B379" s="15"/>
      <c r="C379" s="15"/>
      <c r="D379" s="15"/>
      <c r="E379" s="15"/>
      <c r="F379" s="15"/>
      <c r="G379" s="15"/>
    </row>
    <row r="380" spans="1:7">
      <c r="A380" s="55"/>
      <c r="B380" s="55"/>
      <c r="C380" s="55"/>
      <c r="D380" s="55"/>
      <c r="E380" s="55"/>
      <c r="F380" s="55"/>
      <c r="G380" s="55"/>
    </row>
    <row r="381" spans="1:7">
      <c r="A381" s="59"/>
      <c r="B381" s="59"/>
      <c r="C381" s="59"/>
      <c r="D381" s="59"/>
      <c r="E381" s="59"/>
      <c r="F381" s="59"/>
      <c r="G381" s="59"/>
    </row>
    <row r="382" spans="1:7">
      <c r="A382" s="57"/>
      <c r="B382" s="57"/>
      <c r="C382" s="57"/>
      <c r="D382" s="57"/>
      <c r="E382" s="57"/>
      <c r="F382" s="57"/>
      <c r="G382" s="57"/>
    </row>
    <row r="383" spans="1:7">
      <c r="A383" s="57"/>
      <c r="B383" s="57"/>
      <c r="C383" s="57"/>
      <c r="D383" s="57"/>
      <c r="E383" s="57"/>
      <c r="F383" s="57"/>
      <c r="G383" s="57"/>
    </row>
    <row r="384" spans="1:7">
      <c r="A384" s="57"/>
      <c r="B384" s="57"/>
      <c r="C384" s="57"/>
      <c r="D384" s="57"/>
      <c r="E384" s="57"/>
      <c r="F384" s="57"/>
      <c r="G384" s="57"/>
    </row>
    <row r="386" spans="1:7" ht="15" thickBot="1">
      <c r="A386" s="17" t="s">
        <v>2</v>
      </c>
      <c r="B386" s="17" t="s">
        <v>3</v>
      </c>
      <c r="C386" s="17" t="s">
        <v>4</v>
      </c>
      <c r="D386" s="17" t="s">
        <v>5</v>
      </c>
      <c r="E386" s="17" t="s">
        <v>6</v>
      </c>
      <c r="F386" s="17" t="s">
        <v>17</v>
      </c>
      <c r="G386" s="17" t="s">
        <v>18</v>
      </c>
    </row>
    <row r="387" spans="1:7" ht="15" thickTop="1">
      <c r="A387" s="84"/>
      <c r="B387" s="84"/>
      <c r="C387" s="84"/>
      <c r="D387" s="84"/>
      <c r="E387" s="84"/>
      <c r="F387" s="84"/>
      <c r="G387" s="84"/>
    </row>
    <row r="388" spans="1:7" ht="15.6">
      <c r="A388" s="6"/>
      <c r="B388" s="7"/>
      <c r="C388" s="6"/>
      <c r="D388" s="6"/>
      <c r="E388" s="112"/>
      <c r="F388" s="8"/>
      <c r="G388" s="6"/>
    </row>
    <row r="389" spans="1:7">
      <c r="A389" s="15"/>
      <c r="B389" s="15"/>
      <c r="C389" s="15"/>
      <c r="D389" s="15"/>
      <c r="E389" s="15"/>
      <c r="F389" s="8"/>
      <c r="G389" s="6"/>
    </row>
    <row r="390" spans="1:7">
      <c r="A390" s="98"/>
      <c r="B390" s="7"/>
      <c r="C390" s="6"/>
      <c r="D390" s="6"/>
      <c r="E390" s="6"/>
      <c r="F390" s="8"/>
      <c r="G390" s="6"/>
    </row>
    <row r="391" spans="1:7">
      <c r="A391" s="98"/>
      <c r="B391" s="15"/>
      <c r="C391" s="15"/>
      <c r="D391" s="15"/>
      <c r="E391" s="15"/>
      <c r="F391" s="8"/>
      <c r="G391" s="6"/>
    </row>
    <row r="392" spans="1:7">
      <c r="A392" s="98"/>
      <c r="B392" s="15"/>
      <c r="C392" s="15"/>
      <c r="D392" s="15"/>
      <c r="E392" s="15"/>
      <c r="F392" s="8"/>
      <c r="G392" s="6"/>
    </row>
    <row r="393" spans="1:7">
      <c r="A393" s="98"/>
      <c r="B393" s="15"/>
      <c r="C393" s="15"/>
      <c r="D393" s="15"/>
      <c r="E393" s="15"/>
      <c r="F393" s="8"/>
      <c r="G393" s="8"/>
    </row>
    <row r="394" spans="1:7">
      <c r="A394" s="98"/>
      <c r="B394" s="15"/>
      <c r="C394" s="15"/>
      <c r="D394" s="15"/>
      <c r="E394" s="15"/>
      <c r="F394" s="8"/>
      <c r="G394" s="8"/>
    </row>
    <row r="395" spans="1:7">
      <c r="A395" s="98"/>
      <c r="B395" s="15"/>
      <c r="C395" s="15"/>
      <c r="D395" s="15"/>
      <c r="E395" s="15"/>
      <c r="F395" s="8"/>
      <c r="G395" s="8"/>
    </row>
    <row r="396" spans="1:7">
      <c r="A396" s="98"/>
      <c r="B396" s="15"/>
      <c r="C396" s="15"/>
      <c r="D396" s="15"/>
      <c r="E396" s="15"/>
      <c r="F396" s="8"/>
      <c r="G396" s="8"/>
    </row>
    <row r="397" spans="1:7" ht="15.6">
      <c r="A397" s="98"/>
      <c r="B397" s="15"/>
      <c r="C397" s="148" t="s">
        <v>2247</v>
      </c>
      <c r="D397" s="15"/>
      <c r="E397" s="15"/>
      <c r="F397" s="15"/>
      <c r="G397" s="8"/>
    </row>
    <row r="398" spans="1:7">
      <c r="A398" s="98"/>
      <c r="B398" s="15"/>
      <c r="C398" s="6"/>
      <c r="D398" s="6"/>
      <c r="E398" s="6"/>
      <c r="F398" s="8"/>
      <c r="G398" s="6"/>
    </row>
    <row r="399" spans="1:7">
      <c r="A399" s="98"/>
      <c r="B399" s="15"/>
      <c r="C399" s="6"/>
      <c r="D399" s="6"/>
      <c r="E399" s="6"/>
      <c r="F399" s="8"/>
      <c r="G399" s="6"/>
    </row>
    <row r="400" spans="1:7">
      <c r="A400" s="98"/>
      <c r="B400" s="15"/>
      <c r="C400" s="15"/>
      <c r="D400" s="15"/>
      <c r="E400" s="15"/>
      <c r="F400" s="8"/>
      <c r="G400" s="8"/>
    </row>
    <row r="401" spans="1:7">
      <c r="A401" s="98"/>
      <c r="B401" s="15"/>
      <c r="C401" s="15"/>
      <c r="D401" s="15"/>
      <c r="E401" s="15"/>
      <c r="F401" s="8"/>
      <c r="G401" s="8"/>
    </row>
    <row r="402" spans="1:7">
      <c r="A402" s="98"/>
      <c r="B402" s="15"/>
      <c r="C402" s="15"/>
      <c r="D402" s="15"/>
      <c r="E402" s="15"/>
      <c r="F402" s="8"/>
      <c r="G402" s="8"/>
    </row>
    <row r="403" spans="1:7">
      <c r="A403" s="98"/>
      <c r="B403" s="15"/>
      <c r="C403" s="15"/>
      <c r="D403" s="15"/>
      <c r="E403" s="15"/>
      <c r="F403" s="8"/>
      <c r="G403" s="8"/>
    </row>
    <row r="404" spans="1:7">
      <c r="A404" s="98"/>
      <c r="B404" s="15"/>
      <c r="C404" s="15"/>
      <c r="D404" s="15"/>
      <c r="E404" s="15"/>
      <c r="F404" s="15"/>
      <c r="G404" s="8"/>
    </row>
    <row r="405" spans="1:7">
      <c r="A405" s="98"/>
      <c r="B405" s="15"/>
      <c r="C405" s="6"/>
      <c r="D405" s="6"/>
      <c r="E405" s="6"/>
      <c r="F405" s="8"/>
      <c r="G405" s="6"/>
    </row>
    <row r="406" spans="1:7">
      <c r="A406" s="98"/>
      <c r="B406" s="15"/>
      <c r="C406" s="6"/>
      <c r="D406" s="6"/>
      <c r="E406" s="6"/>
      <c r="F406" s="8"/>
      <c r="G406" s="6"/>
    </row>
    <row r="407" spans="1:7">
      <c r="A407" s="98"/>
      <c r="B407" s="7"/>
      <c r="C407" s="6"/>
      <c r="D407" s="6"/>
      <c r="E407" s="6"/>
      <c r="F407" s="8"/>
      <c r="G407" s="6"/>
    </row>
    <row r="408" spans="1:7">
      <c r="A408" s="98"/>
      <c r="B408" s="15"/>
      <c r="C408" s="6"/>
      <c r="D408" s="45"/>
      <c r="E408" s="45"/>
      <c r="F408" s="6"/>
      <c r="G408" s="6"/>
    </row>
    <row r="409" spans="1:7">
      <c r="A409" s="98"/>
      <c r="B409" s="15"/>
      <c r="C409" s="15"/>
      <c r="D409" s="15"/>
      <c r="E409" s="15"/>
      <c r="F409" s="6"/>
      <c r="G409" s="6"/>
    </row>
    <row r="410" spans="1:7">
      <c r="A410" s="98"/>
      <c r="B410" s="15"/>
      <c r="C410" s="15"/>
      <c r="D410" s="15"/>
      <c r="E410" s="15"/>
      <c r="F410" s="6"/>
      <c r="G410" s="6"/>
    </row>
    <row r="411" spans="1:7">
      <c r="A411" s="98"/>
      <c r="B411" s="15"/>
      <c r="C411" s="15"/>
      <c r="D411" s="15"/>
      <c r="E411" s="15"/>
      <c r="F411" s="6"/>
      <c r="G411" s="6"/>
    </row>
    <row r="412" spans="1:7">
      <c r="A412" s="98"/>
      <c r="B412" s="15"/>
      <c r="C412" s="15"/>
      <c r="D412" s="15"/>
      <c r="E412" s="15"/>
      <c r="F412" s="15"/>
      <c r="G412" s="15"/>
    </row>
    <row r="413" spans="1:7">
      <c r="A413" s="98"/>
      <c r="B413" s="15"/>
      <c r="C413" s="15"/>
      <c r="D413" s="15"/>
      <c r="E413" s="15"/>
      <c r="F413" s="15"/>
      <c r="G413" s="15"/>
    </row>
    <row r="414" spans="1:7">
      <c r="A414" s="98"/>
      <c r="B414" s="15"/>
      <c r="C414" s="15"/>
      <c r="D414" s="15"/>
      <c r="E414" s="15"/>
      <c r="F414" s="15"/>
      <c r="G414" s="15"/>
    </row>
    <row r="415" spans="1:7">
      <c r="A415" s="15"/>
      <c r="B415" s="15"/>
      <c r="C415" s="15"/>
      <c r="D415" s="15"/>
      <c r="E415" s="15"/>
      <c r="F415" s="15"/>
      <c r="G415" s="15"/>
    </row>
    <row r="416" spans="1:7">
      <c r="A416" s="15"/>
      <c r="B416" s="15"/>
      <c r="C416" s="15"/>
      <c r="D416" s="15"/>
      <c r="E416" s="15"/>
      <c r="F416" s="15"/>
      <c r="G416" s="15"/>
    </row>
    <row r="421" spans="1:7" ht="15" thickBot="1">
      <c r="A421" s="17" t="s">
        <v>2</v>
      </c>
      <c r="B421" s="17" t="s">
        <v>3</v>
      </c>
      <c r="C421" s="17" t="s">
        <v>4</v>
      </c>
      <c r="D421" s="17" t="s">
        <v>5</v>
      </c>
      <c r="E421" s="17" t="s">
        <v>6</v>
      </c>
      <c r="F421" s="17" t="s">
        <v>17</v>
      </c>
      <c r="G421" s="17" t="s">
        <v>18</v>
      </c>
    </row>
    <row r="422" spans="1:7" ht="15" thickTop="1">
      <c r="A422" s="84"/>
      <c r="B422" s="84"/>
      <c r="C422" s="84"/>
      <c r="D422" s="84"/>
      <c r="E422" s="84"/>
      <c r="F422" s="84"/>
      <c r="G422" s="84"/>
    </row>
    <row r="423" spans="1:7" ht="15.6">
      <c r="A423" s="6"/>
      <c r="B423" s="7"/>
      <c r="C423" s="6"/>
      <c r="D423" s="116" t="s">
        <v>2001</v>
      </c>
      <c r="E423" s="112"/>
      <c r="F423" s="8"/>
      <c r="G423" s="6"/>
    </row>
    <row r="424" spans="1:7">
      <c r="A424" s="15"/>
      <c r="B424" s="15"/>
      <c r="C424" s="15"/>
      <c r="D424" s="15"/>
      <c r="E424" s="15"/>
      <c r="F424" s="8"/>
      <c r="G424" s="6"/>
    </row>
    <row r="425" spans="1:7">
      <c r="A425" s="98">
        <v>1</v>
      </c>
      <c r="B425" s="7">
        <v>44135</v>
      </c>
      <c r="C425" s="8" t="s">
        <v>2199</v>
      </c>
      <c r="D425" s="6" t="s">
        <v>1346</v>
      </c>
      <c r="E425" s="6" t="s">
        <v>105</v>
      </c>
      <c r="F425" s="76" t="s">
        <v>824</v>
      </c>
      <c r="G425" s="76" t="s">
        <v>2209</v>
      </c>
    </row>
    <row r="426" spans="1:7">
      <c r="A426" s="98"/>
      <c r="B426" s="7"/>
      <c r="C426" s="8" t="s">
        <v>2200</v>
      </c>
      <c r="D426" s="6"/>
      <c r="E426" s="6"/>
      <c r="F426" s="76" t="s">
        <v>2119</v>
      </c>
      <c r="G426" s="76" t="s">
        <v>2210</v>
      </c>
    </row>
    <row r="427" spans="1:7">
      <c r="A427" s="98"/>
      <c r="B427" s="7"/>
      <c r="C427" s="8" t="s">
        <v>2202</v>
      </c>
      <c r="D427" s="6"/>
      <c r="E427" s="6"/>
      <c r="F427" s="76"/>
      <c r="G427" s="76" t="s">
        <v>2211</v>
      </c>
    </row>
    <row r="428" spans="1:7">
      <c r="A428" s="98"/>
      <c r="B428" s="7"/>
      <c r="C428" s="8" t="s">
        <v>2201</v>
      </c>
      <c r="D428" s="6"/>
      <c r="E428" s="6"/>
      <c r="F428" s="76"/>
      <c r="G428" s="76"/>
    </row>
    <row r="429" spans="1:7">
      <c r="A429" s="98"/>
      <c r="B429" s="7"/>
      <c r="C429" s="8" t="s">
        <v>2203</v>
      </c>
      <c r="D429" s="6"/>
      <c r="E429" s="6"/>
      <c r="F429" s="76"/>
      <c r="G429" s="76"/>
    </row>
    <row r="430" spans="1:7">
      <c r="A430" s="98"/>
      <c r="B430" s="7"/>
      <c r="C430" s="8" t="s">
        <v>2204</v>
      </c>
      <c r="D430" s="6"/>
      <c r="E430" s="6"/>
      <c r="F430" s="76"/>
      <c r="G430" s="76"/>
    </row>
    <row r="431" spans="1:7">
      <c r="A431" s="98"/>
      <c r="B431" s="7"/>
      <c r="C431" s="8" t="s">
        <v>2205</v>
      </c>
      <c r="D431" s="6"/>
      <c r="E431" s="6"/>
      <c r="F431" s="76"/>
      <c r="G431" s="76"/>
    </row>
    <row r="432" spans="1:7">
      <c r="A432" s="98"/>
      <c r="B432" s="7"/>
      <c r="C432" s="8" t="s">
        <v>2206</v>
      </c>
      <c r="D432" s="6"/>
      <c r="E432" s="6"/>
      <c r="F432" s="76"/>
      <c r="G432" s="76"/>
    </row>
    <row r="433" spans="1:8">
      <c r="A433" s="98"/>
      <c r="B433" s="7"/>
      <c r="C433" s="8" t="s">
        <v>2207</v>
      </c>
      <c r="D433" s="6"/>
      <c r="E433" s="6"/>
      <c r="F433" s="76"/>
      <c r="G433" s="76"/>
    </row>
    <row r="434" spans="1:8">
      <c r="A434" s="98"/>
      <c r="B434" s="7"/>
      <c r="C434" s="8" t="s">
        <v>2208</v>
      </c>
      <c r="D434" s="6"/>
      <c r="E434" s="6"/>
      <c r="F434" s="76"/>
      <c r="G434" s="76"/>
    </row>
    <row r="435" spans="1:8">
      <c r="A435" s="98"/>
      <c r="B435" s="7"/>
      <c r="C435" s="8"/>
      <c r="D435" s="6"/>
      <c r="E435" s="6"/>
      <c r="F435" s="76"/>
      <c r="G435" s="76"/>
    </row>
    <row r="436" spans="1:8">
      <c r="A436" s="98">
        <v>2</v>
      </c>
      <c r="B436" s="7">
        <v>44135</v>
      </c>
      <c r="C436" s="8" t="s">
        <v>2212</v>
      </c>
      <c r="D436" s="6" t="s">
        <v>2213</v>
      </c>
      <c r="E436" s="6" t="s">
        <v>105</v>
      </c>
      <c r="F436" s="76" t="s">
        <v>824</v>
      </c>
      <c r="G436" s="76" t="s">
        <v>2220</v>
      </c>
    </row>
    <row r="437" spans="1:8">
      <c r="A437" s="98"/>
      <c r="B437" s="7"/>
      <c r="C437" s="6" t="s">
        <v>670</v>
      </c>
      <c r="D437" s="6"/>
      <c r="E437" s="6"/>
      <c r="F437" s="76" t="s">
        <v>2119</v>
      </c>
      <c r="G437" s="76" t="s">
        <v>2221</v>
      </c>
    </row>
    <row r="438" spans="1:8">
      <c r="A438" s="98"/>
      <c r="B438" s="7"/>
      <c r="C438" s="8" t="s">
        <v>2200</v>
      </c>
      <c r="D438" s="6"/>
      <c r="E438" s="6"/>
      <c r="F438" s="76"/>
      <c r="G438" s="76" t="s">
        <v>2222</v>
      </c>
    </row>
    <row r="439" spans="1:8">
      <c r="A439" s="98"/>
      <c r="B439" s="7"/>
      <c r="C439" s="8" t="s">
        <v>2214</v>
      </c>
      <c r="D439" s="6"/>
      <c r="E439" s="6"/>
      <c r="F439" s="76"/>
      <c r="G439" s="76"/>
    </row>
    <row r="440" spans="1:8">
      <c r="A440" s="98"/>
      <c r="B440" s="7"/>
      <c r="C440" s="8" t="s">
        <v>2215</v>
      </c>
      <c r="D440" s="6"/>
      <c r="E440" s="6"/>
      <c r="F440" s="76"/>
      <c r="G440" s="76"/>
    </row>
    <row r="441" spans="1:8">
      <c r="A441" s="98"/>
      <c r="B441" s="7"/>
      <c r="C441" s="8" t="s">
        <v>2216</v>
      </c>
      <c r="D441" s="6"/>
      <c r="E441" s="6"/>
      <c r="F441" s="76"/>
      <c r="G441" s="76"/>
    </row>
    <row r="442" spans="1:8">
      <c r="A442" s="98"/>
      <c r="B442" s="7"/>
      <c r="C442" s="8" t="s">
        <v>2217</v>
      </c>
      <c r="D442" s="6"/>
      <c r="E442" s="6"/>
      <c r="F442" s="76"/>
      <c r="G442" s="76"/>
    </row>
    <row r="443" spans="1:8">
      <c r="A443" s="98"/>
      <c r="B443" s="7"/>
      <c r="C443" s="8" t="s">
        <v>2218</v>
      </c>
      <c r="D443" s="6"/>
      <c r="E443" s="6"/>
      <c r="F443" s="76"/>
      <c r="G443" s="76"/>
    </row>
    <row r="444" spans="1:8">
      <c r="A444" s="98"/>
      <c r="B444" s="7"/>
      <c r="C444" s="8" t="s">
        <v>2219</v>
      </c>
      <c r="D444" s="6"/>
      <c r="E444" s="6"/>
      <c r="F444" s="76"/>
      <c r="G444" s="76"/>
    </row>
    <row r="445" spans="1:8">
      <c r="A445" s="98"/>
      <c r="B445" s="7"/>
      <c r="C445" s="6"/>
      <c r="D445" s="6"/>
      <c r="E445" s="6"/>
      <c r="F445" s="147"/>
      <c r="G445" s="76"/>
    </row>
    <row r="446" spans="1:8">
      <c r="A446" s="98">
        <v>3</v>
      </c>
      <c r="B446" s="7">
        <v>44135</v>
      </c>
      <c r="C446" s="6" t="s">
        <v>1512</v>
      </c>
      <c r="D446" s="6" t="s">
        <v>2224</v>
      </c>
      <c r="E446" s="6" t="s">
        <v>425</v>
      </c>
      <c r="F446" s="76" t="s">
        <v>824</v>
      </c>
      <c r="G446" s="76" t="s">
        <v>2225</v>
      </c>
    </row>
    <row r="447" spans="1:8">
      <c r="A447" s="98"/>
      <c r="B447" s="7"/>
      <c r="C447" s="6"/>
      <c r="D447" s="6"/>
      <c r="E447" s="6"/>
      <c r="F447" s="76"/>
      <c r="G447" s="149" t="s">
        <v>2226</v>
      </c>
      <c r="H447" s="97"/>
    </row>
    <row r="448" spans="1:8">
      <c r="A448" s="98"/>
      <c r="B448" s="7"/>
      <c r="C448" s="6"/>
      <c r="D448" s="6"/>
      <c r="E448" s="6"/>
      <c r="F448" s="76"/>
      <c r="G448" s="76" t="s">
        <v>2227</v>
      </c>
    </row>
    <row r="449" spans="1:7">
      <c r="A449" s="98"/>
      <c r="B449" s="7"/>
      <c r="C449" s="6"/>
      <c r="D449" s="6"/>
      <c r="E449" s="6"/>
      <c r="F449" s="76"/>
      <c r="G449" s="76" t="s">
        <v>2228</v>
      </c>
    </row>
    <row r="450" spans="1:7">
      <c r="A450" s="15"/>
      <c r="B450" s="7"/>
      <c r="C450" s="6"/>
      <c r="D450" s="6"/>
      <c r="E450" s="6"/>
      <c r="F450" s="15"/>
      <c r="G450" s="15"/>
    </row>
    <row r="451" spans="1:7">
      <c r="A451" s="15"/>
      <c r="B451" s="7"/>
      <c r="C451" s="6"/>
      <c r="D451" s="6"/>
      <c r="E451" s="6"/>
      <c r="F451" s="15"/>
      <c r="G451" s="15"/>
    </row>
    <row r="455" spans="1:7" ht="15" thickBot="1">
      <c r="A455" s="17" t="s">
        <v>2</v>
      </c>
      <c r="B455" s="17" t="s">
        <v>3</v>
      </c>
      <c r="C455" s="17" t="s">
        <v>4</v>
      </c>
      <c r="D455" s="17" t="s">
        <v>5</v>
      </c>
      <c r="E455" s="17" t="s">
        <v>6</v>
      </c>
      <c r="F455" s="17" t="s">
        <v>17</v>
      </c>
      <c r="G455" s="17" t="s">
        <v>18</v>
      </c>
    </row>
    <row r="456" spans="1:7" ht="15" thickTop="1">
      <c r="A456" s="84"/>
      <c r="B456" s="84"/>
      <c r="C456" s="84"/>
      <c r="D456" s="84"/>
      <c r="E456" s="84"/>
      <c r="F456" s="84"/>
      <c r="G456" s="84"/>
    </row>
    <row r="457" spans="1:7" ht="15.6">
      <c r="A457" s="6"/>
      <c r="B457" s="7"/>
      <c r="C457" s="6"/>
      <c r="D457" s="154">
        <v>44136</v>
      </c>
      <c r="E457" s="112"/>
      <c r="F457" s="8"/>
      <c r="G457" s="6"/>
    </row>
    <row r="458" spans="1:7">
      <c r="A458" s="15"/>
      <c r="B458" s="15"/>
      <c r="C458" s="15"/>
      <c r="D458" s="15"/>
      <c r="E458" s="15"/>
      <c r="F458" s="8"/>
      <c r="G458" s="6"/>
    </row>
    <row r="459" spans="1:7">
      <c r="A459" s="98">
        <v>1</v>
      </c>
      <c r="B459" s="7">
        <v>44154</v>
      </c>
      <c r="C459" s="6" t="s">
        <v>2323</v>
      </c>
      <c r="D459" s="6" t="s">
        <v>176</v>
      </c>
      <c r="E459" s="6" t="s">
        <v>177</v>
      </c>
      <c r="F459" s="76" t="s">
        <v>824</v>
      </c>
      <c r="G459" s="8" t="s">
        <v>2324</v>
      </c>
    </row>
    <row r="460" spans="1:7">
      <c r="A460" s="98"/>
      <c r="B460" s="7"/>
      <c r="C460" s="8"/>
      <c r="D460" s="6"/>
      <c r="E460" s="6"/>
      <c r="F460" s="76" t="s">
        <v>23</v>
      </c>
      <c r="G460" s="8" t="s">
        <v>2325</v>
      </c>
    </row>
    <row r="461" spans="1:7">
      <c r="A461" s="98"/>
      <c r="B461" s="7"/>
      <c r="C461" s="8"/>
      <c r="D461" s="6"/>
      <c r="E461" s="6"/>
      <c r="F461" s="76"/>
      <c r="G461" s="8" t="s">
        <v>2326</v>
      </c>
    </row>
    <row r="462" spans="1:7">
      <c r="A462" s="98"/>
      <c r="B462" s="7"/>
      <c r="C462" s="8"/>
      <c r="D462" s="6"/>
      <c r="E462" s="6"/>
      <c r="F462" s="76"/>
      <c r="G462" s="8" t="s">
        <v>2327</v>
      </c>
    </row>
    <row r="463" spans="1:7">
      <c r="A463" s="98"/>
      <c r="B463" s="7"/>
      <c r="C463" s="8"/>
      <c r="D463" s="6"/>
      <c r="E463" s="6"/>
      <c r="F463" s="76"/>
      <c r="G463" s="8" t="s">
        <v>2328</v>
      </c>
    </row>
    <row r="464" spans="1:7">
      <c r="A464" s="98"/>
      <c r="B464" s="7"/>
      <c r="C464" s="8"/>
      <c r="D464" s="6"/>
      <c r="E464" s="6"/>
      <c r="F464" s="76"/>
      <c r="G464" s="8" t="s">
        <v>2329</v>
      </c>
    </row>
    <row r="465" spans="1:7">
      <c r="A465" s="98"/>
      <c r="B465" s="7"/>
      <c r="C465" s="8"/>
      <c r="D465" s="6"/>
      <c r="E465" s="6"/>
      <c r="F465" s="76"/>
      <c r="G465" s="8" t="s">
        <v>2330</v>
      </c>
    </row>
    <row r="466" spans="1:7">
      <c r="A466" s="98"/>
      <c r="B466" s="7"/>
      <c r="C466" s="8"/>
      <c r="D466" s="6"/>
      <c r="E466" s="6"/>
      <c r="F466" s="76"/>
      <c r="G466" s="8" t="s">
        <v>2331</v>
      </c>
    </row>
    <row r="467" spans="1:7">
      <c r="A467" s="98"/>
      <c r="B467" s="7"/>
      <c r="C467" s="8"/>
      <c r="D467" s="6"/>
      <c r="E467" s="6"/>
      <c r="F467" s="76"/>
      <c r="G467" s="8" t="s">
        <v>2332</v>
      </c>
    </row>
    <row r="468" spans="1:7">
      <c r="A468" s="98"/>
      <c r="B468" s="7"/>
      <c r="C468" s="8"/>
      <c r="D468" s="6"/>
      <c r="E468" s="6"/>
      <c r="F468" s="76"/>
      <c r="G468" s="8" t="s">
        <v>2333</v>
      </c>
    </row>
    <row r="469" spans="1:7">
      <c r="A469" s="98"/>
      <c r="B469" s="7"/>
      <c r="C469" s="8"/>
      <c r="D469" s="6"/>
      <c r="E469" s="6"/>
      <c r="F469" s="76"/>
      <c r="G469" s="8" t="s">
        <v>2334</v>
      </c>
    </row>
    <row r="470" spans="1:7">
      <c r="A470" s="98"/>
      <c r="B470" s="7"/>
      <c r="C470" s="8"/>
      <c r="D470" s="6"/>
      <c r="E470" s="6"/>
      <c r="F470" s="76"/>
      <c r="G470" s="8" t="s">
        <v>2335</v>
      </c>
    </row>
    <row r="471" spans="1:7">
      <c r="A471" s="98"/>
      <c r="B471" s="7"/>
      <c r="C471" s="6"/>
      <c r="D471" s="6"/>
      <c r="E471" s="6"/>
      <c r="F471" s="76"/>
      <c r="G471" s="8" t="s">
        <v>2336</v>
      </c>
    </row>
    <row r="472" spans="1:7">
      <c r="A472" s="98"/>
      <c r="B472" s="7"/>
      <c r="C472" s="8"/>
      <c r="D472" s="6"/>
      <c r="E472" s="6"/>
      <c r="F472" s="76"/>
      <c r="G472" s="8" t="s">
        <v>2337</v>
      </c>
    </row>
    <row r="473" spans="1:7">
      <c r="A473" s="98"/>
      <c r="B473" s="7"/>
      <c r="C473" s="8"/>
      <c r="D473" s="6"/>
      <c r="E473" s="6"/>
      <c r="F473" s="76"/>
      <c r="G473" s="8" t="s">
        <v>2338</v>
      </c>
    </row>
    <row r="474" spans="1:7">
      <c r="A474" s="98"/>
      <c r="B474" s="7"/>
      <c r="C474" s="8"/>
      <c r="D474" s="6"/>
      <c r="E474" s="6"/>
      <c r="F474" s="76"/>
      <c r="G474" s="8" t="s">
        <v>2339</v>
      </c>
    </row>
    <row r="475" spans="1:7">
      <c r="A475" s="98"/>
      <c r="B475" s="7"/>
      <c r="C475" s="8"/>
      <c r="D475" s="6"/>
      <c r="E475" s="6"/>
      <c r="F475" s="76"/>
      <c r="G475" s="76"/>
    </row>
    <row r="476" spans="1:7">
      <c r="A476" s="98">
        <v>2</v>
      </c>
      <c r="B476" s="7">
        <v>44154</v>
      </c>
      <c r="C476" s="6" t="s">
        <v>2340</v>
      </c>
      <c r="D476" s="6" t="s">
        <v>2342</v>
      </c>
      <c r="E476" s="6" t="s">
        <v>177</v>
      </c>
      <c r="F476" s="76" t="s">
        <v>824</v>
      </c>
      <c r="G476" s="8" t="s">
        <v>2343</v>
      </c>
    </row>
    <row r="477" spans="1:7">
      <c r="A477" s="98"/>
      <c r="B477" s="7"/>
      <c r="C477" s="6" t="s">
        <v>2341</v>
      </c>
      <c r="D477" s="6"/>
      <c r="E477" s="6"/>
      <c r="F477" s="76" t="s">
        <v>23</v>
      </c>
      <c r="G477" s="8" t="s">
        <v>2344</v>
      </c>
    </row>
    <row r="478" spans="1:7">
      <c r="A478" s="98"/>
      <c r="B478" s="7"/>
      <c r="C478" s="8"/>
      <c r="D478" s="6"/>
      <c r="E478" s="6"/>
      <c r="F478" s="6"/>
      <c r="G478" s="8" t="s">
        <v>2345</v>
      </c>
    </row>
    <row r="479" spans="1:7">
      <c r="A479" s="98"/>
      <c r="B479" s="7"/>
      <c r="C479" s="6"/>
      <c r="D479" s="6"/>
      <c r="E479" s="6"/>
      <c r="F479" s="74"/>
      <c r="G479" s="8" t="s">
        <v>2346</v>
      </c>
    </row>
    <row r="480" spans="1:7">
      <c r="A480" s="98"/>
      <c r="B480" s="7"/>
      <c r="C480" s="6"/>
      <c r="D480" s="6"/>
      <c r="E480" s="6"/>
      <c r="F480" s="8" t="s">
        <v>2369</v>
      </c>
      <c r="G480" s="8" t="s">
        <v>2347</v>
      </c>
    </row>
    <row r="481" spans="1:7">
      <c r="A481" s="98"/>
      <c r="B481" s="7"/>
      <c r="C481" s="6"/>
      <c r="D481" s="6"/>
      <c r="E481" s="6"/>
      <c r="F481" s="8" t="s">
        <v>2370</v>
      </c>
      <c r="G481" s="8" t="s">
        <v>2348</v>
      </c>
    </row>
    <row r="482" spans="1:7">
      <c r="A482" s="98"/>
      <c r="B482" s="7"/>
      <c r="C482" s="6"/>
      <c r="D482" s="6"/>
      <c r="E482" s="6"/>
      <c r="F482" s="152" t="s">
        <v>2371</v>
      </c>
      <c r="G482" s="8" t="s">
        <v>2349</v>
      </c>
    </row>
    <row r="483" spans="1:7">
      <c r="A483" s="98"/>
      <c r="B483" s="7"/>
      <c r="C483" s="6"/>
      <c r="D483" s="6"/>
      <c r="E483" s="6"/>
      <c r="F483" s="8" t="s">
        <v>2372</v>
      </c>
      <c r="G483" s="8" t="s">
        <v>2350</v>
      </c>
    </row>
    <row r="484" spans="1:7">
      <c r="A484" s="15"/>
      <c r="B484" s="7"/>
      <c r="C484" s="6"/>
      <c r="D484" s="6"/>
      <c r="E484" s="6"/>
      <c r="F484" s="8" t="s">
        <v>2373</v>
      </c>
      <c r="G484" s="8" t="s">
        <v>2352</v>
      </c>
    </row>
    <row r="485" spans="1:7">
      <c r="A485" s="15"/>
      <c r="B485" s="7"/>
      <c r="C485" s="6"/>
      <c r="D485" s="6"/>
      <c r="E485" s="6"/>
      <c r="F485" s="8" t="s">
        <v>2374</v>
      </c>
      <c r="G485" s="8" t="s">
        <v>2351</v>
      </c>
    </row>
    <row r="486" spans="1:7">
      <c r="A486" s="15"/>
      <c r="B486" s="7"/>
      <c r="C486" s="6"/>
      <c r="D486" s="6"/>
      <c r="E486" s="6"/>
      <c r="F486" s="8" t="s">
        <v>2375</v>
      </c>
      <c r="G486" s="8" t="s">
        <v>2353</v>
      </c>
    </row>
    <row r="487" spans="1:7">
      <c r="A487" s="15"/>
      <c r="B487" s="15"/>
      <c r="C487" s="15"/>
      <c r="D487" s="15"/>
      <c r="E487" s="15"/>
      <c r="F487" s="15"/>
      <c r="G487" s="15"/>
    </row>
    <row r="490" spans="1:7" ht="15" thickBot="1">
      <c r="A490" s="17" t="s">
        <v>2</v>
      </c>
      <c r="B490" s="17" t="s">
        <v>3</v>
      </c>
      <c r="C490" s="17" t="s">
        <v>4</v>
      </c>
      <c r="D490" s="17" t="s">
        <v>5</v>
      </c>
      <c r="E490" s="17" t="s">
        <v>6</v>
      </c>
      <c r="F490" s="17" t="s">
        <v>17</v>
      </c>
      <c r="G490" s="17" t="s">
        <v>18</v>
      </c>
    </row>
    <row r="491" spans="1:7" ht="15" thickTop="1">
      <c r="A491" s="84"/>
      <c r="B491" s="84"/>
      <c r="C491" s="84"/>
      <c r="D491" s="84"/>
      <c r="E491" s="84"/>
      <c r="F491" s="84"/>
      <c r="G491" s="84"/>
    </row>
    <row r="492" spans="1:7" ht="15.6">
      <c r="A492" s="6"/>
      <c r="B492" s="7"/>
      <c r="C492" s="6"/>
      <c r="D492" s="116"/>
      <c r="E492" s="112"/>
      <c r="F492" s="8" t="s">
        <v>2376</v>
      </c>
      <c r="G492" s="8" t="s">
        <v>2354</v>
      </c>
    </row>
    <row r="493" spans="1:7">
      <c r="A493" s="15"/>
      <c r="B493" s="15"/>
      <c r="C493" s="15"/>
      <c r="D493" s="15"/>
      <c r="E493" s="15"/>
      <c r="F493" s="8" t="s">
        <v>2377</v>
      </c>
      <c r="G493" s="8" t="s">
        <v>2355</v>
      </c>
    </row>
    <row r="494" spans="1:7">
      <c r="A494" s="98"/>
      <c r="B494" s="7"/>
      <c r="C494" s="8"/>
      <c r="D494" s="6"/>
      <c r="E494" s="6"/>
      <c r="F494" s="8" t="s">
        <v>2378</v>
      </c>
      <c r="G494" s="8" t="s">
        <v>2356</v>
      </c>
    </row>
    <row r="495" spans="1:7">
      <c r="A495" s="98"/>
      <c r="B495" s="7"/>
      <c r="C495" s="8"/>
      <c r="D495" s="6"/>
      <c r="E495" s="6"/>
      <c r="F495" s="8" t="s">
        <v>2379</v>
      </c>
      <c r="G495" s="8" t="s">
        <v>2357</v>
      </c>
    </row>
    <row r="496" spans="1:7">
      <c r="A496" s="98"/>
      <c r="B496" s="7"/>
      <c r="C496" s="8"/>
      <c r="D496" s="6"/>
      <c r="E496" s="6"/>
      <c r="F496" s="76" t="s">
        <v>2380</v>
      </c>
      <c r="G496" s="8" t="s">
        <v>2358</v>
      </c>
    </row>
    <row r="497" spans="1:7">
      <c r="A497" s="98"/>
      <c r="B497" s="7"/>
      <c r="C497" s="8"/>
      <c r="D497" s="6"/>
      <c r="E497" s="6"/>
      <c r="F497" s="76" t="s">
        <v>2381</v>
      </c>
      <c r="G497" s="8" t="s">
        <v>2359</v>
      </c>
    </row>
    <row r="498" spans="1:7">
      <c r="A498" s="98"/>
      <c r="B498" s="7"/>
      <c r="C498" s="8"/>
      <c r="D498" s="6"/>
      <c r="E498" s="6"/>
      <c r="F498" s="8" t="s">
        <v>2382</v>
      </c>
      <c r="G498" s="8" t="s">
        <v>2360</v>
      </c>
    </row>
    <row r="499" spans="1:7">
      <c r="A499" s="98"/>
      <c r="B499" s="7"/>
      <c r="C499" s="8"/>
      <c r="D499" s="6"/>
      <c r="E499" s="6"/>
      <c r="F499" s="8"/>
      <c r="G499" s="8" t="s">
        <v>2361</v>
      </c>
    </row>
    <row r="500" spans="1:7">
      <c r="A500" s="98"/>
      <c r="B500" s="7"/>
      <c r="C500" s="8"/>
      <c r="D500" s="6"/>
      <c r="E500" s="6"/>
      <c r="F500" s="8"/>
      <c r="G500" s="8" t="s">
        <v>2362</v>
      </c>
    </row>
    <row r="501" spans="1:7">
      <c r="A501" s="98"/>
      <c r="B501" s="7"/>
      <c r="C501" s="8"/>
      <c r="D501" s="6"/>
      <c r="E501" s="6"/>
      <c r="F501" s="76"/>
      <c r="G501" s="8" t="s">
        <v>2363</v>
      </c>
    </row>
    <row r="502" spans="1:7">
      <c r="A502" s="98"/>
      <c r="B502" s="7"/>
      <c r="C502" s="8"/>
      <c r="D502" s="6"/>
      <c r="E502" s="6"/>
      <c r="F502" s="8"/>
      <c r="G502" s="8" t="s">
        <v>2364</v>
      </c>
    </row>
    <row r="503" spans="1:7">
      <c r="A503" s="98"/>
      <c r="B503" s="7"/>
      <c r="C503" s="8"/>
      <c r="D503" s="6"/>
      <c r="E503" s="6"/>
      <c r="F503" s="76"/>
      <c r="G503" s="8" t="s">
        <v>2365</v>
      </c>
    </row>
    <row r="504" spans="1:7">
      <c r="A504" s="98"/>
      <c r="B504" s="7"/>
      <c r="C504" s="8"/>
      <c r="D504" s="6"/>
      <c r="E504" s="6"/>
      <c r="F504" s="76"/>
      <c r="G504" s="8" t="s">
        <v>2366</v>
      </c>
    </row>
    <row r="505" spans="1:7">
      <c r="A505" s="98"/>
      <c r="B505" s="7"/>
      <c r="C505" s="8"/>
      <c r="D505" s="6"/>
      <c r="E505" s="6"/>
      <c r="F505" s="76"/>
      <c r="G505" s="8" t="s">
        <v>2367</v>
      </c>
    </row>
    <row r="506" spans="1:7">
      <c r="A506" s="98"/>
      <c r="B506" s="7"/>
      <c r="C506" s="6"/>
      <c r="D506" s="6"/>
      <c r="E506" s="6"/>
      <c r="F506" s="8"/>
      <c r="G506" s="8" t="s">
        <v>2368</v>
      </c>
    </row>
    <row r="507" spans="1:7">
      <c r="A507" s="98"/>
      <c r="B507" s="7"/>
      <c r="C507" s="8"/>
      <c r="D507" s="6"/>
      <c r="E507" s="6"/>
      <c r="F507" s="76"/>
      <c r="G507" s="76"/>
    </row>
    <row r="508" spans="1:7">
      <c r="A508" s="98"/>
      <c r="B508" s="7"/>
      <c r="C508" s="8"/>
      <c r="D508" s="6"/>
      <c r="E508" s="6"/>
      <c r="F508" s="76"/>
      <c r="G508" s="76"/>
    </row>
    <row r="509" spans="1:7">
      <c r="A509" s="98"/>
      <c r="B509" s="7"/>
      <c r="C509" s="8"/>
      <c r="D509" s="6"/>
      <c r="E509" s="6"/>
      <c r="F509" s="76"/>
      <c r="G509" s="76"/>
    </row>
    <row r="510" spans="1:7">
      <c r="A510" s="98"/>
      <c r="B510" s="7"/>
      <c r="C510" s="8"/>
      <c r="D510" s="6"/>
      <c r="E510" s="6"/>
      <c r="F510" s="76"/>
      <c r="G510" s="76"/>
    </row>
    <row r="511" spans="1:7">
      <c r="A511" s="98"/>
      <c r="B511" s="7"/>
      <c r="C511" s="8"/>
      <c r="D511" s="6"/>
      <c r="E511" s="6"/>
      <c r="F511" s="76"/>
      <c r="G511" s="76"/>
    </row>
    <row r="512" spans="1:7">
      <c r="A512" s="98"/>
      <c r="B512" s="7"/>
      <c r="C512" s="8"/>
      <c r="D512" s="6"/>
      <c r="E512" s="6"/>
      <c r="F512" s="76"/>
      <c r="G512" s="76"/>
    </row>
    <row r="513" spans="1:7">
      <c r="A513" s="98"/>
      <c r="B513" s="7"/>
      <c r="C513" s="8"/>
      <c r="D513" s="6"/>
      <c r="E513" s="6"/>
      <c r="F513" s="76"/>
      <c r="G513" s="76"/>
    </row>
    <row r="514" spans="1:7">
      <c r="A514" s="98"/>
      <c r="B514" s="7"/>
      <c r="C514" s="6"/>
      <c r="D514" s="6"/>
      <c r="E514" s="6"/>
      <c r="F514" s="147"/>
      <c r="G514" s="76"/>
    </row>
    <row r="515" spans="1:7">
      <c r="A515" s="98"/>
      <c r="B515" s="7"/>
      <c r="C515" s="6"/>
      <c r="D515" s="6"/>
      <c r="E515" s="6"/>
      <c r="F515" s="76"/>
      <c r="G515" s="76"/>
    </row>
    <row r="516" spans="1:7">
      <c r="A516" s="98"/>
      <c r="B516" s="7"/>
      <c r="C516" s="6"/>
      <c r="D516" s="6"/>
      <c r="E516" s="6"/>
      <c r="F516" s="76"/>
      <c r="G516" s="149"/>
    </row>
    <row r="517" spans="1:7">
      <c r="A517" s="98"/>
      <c r="B517" s="7"/>
      <c r="C517" s="6"/>
      <c r="D517" s="6"/>
      <c r="E517" s="6"/>
      <c r="F517" s="76"/>
      <c r="G517" s="76"/>
    </row>
    <row r="518" spans="1:7">
      <c r="A518" s="98"/>
      <c r="B518" s="7"/>
      <c r="C518" s="6"/>
      <c r="D518" s="6"/>
      <c r="E518" s="6"/>
      <c r="F518" s="76"/>
      <c r="G518" s="76"/>
    </row>
    <row r="519" spans="1:7">
      <c r="A519" s="15"/>
      <c r="B519" s="7"/>
      <c r="C519" s="6"/>
      <c r="D519" s="6"/>
      <c r="E519" s="6"/>
      <c r="F519" s="15"/>
      <c r="G519" s="15"/>
    </row>
    <row r="520" spans="1:7">
      <c r="A520" s="15"/>
      <c r="B520" s="7"/>
      <c r="C520" s="6"/>
      <c r="D520" s="6"/>
      <c r="E520" s="6"/>
      <c r="F520" s="15"/>
      <c r="G520" s="15"/>
    </row>
    <row r="521" spans="1:7">
      <c r="A521" s="15"/>
      <c r="B521" s="7"/>
      <c r="C521" s="6"/>
      <c r="D521" s="6"/>
      <c r="E521" s="6"/>
      <c r="F521" s="15"/>
      <c r="G521" s="15"/>
    </row>
    <row r="525" spans="1:7" ht="15" thickBot="1">
      <c r="A525" s="17" t="s">
        <v>2</v>
      </c>
      <c r="B525" s="17" t="s">
        <v>3</v>
      </c>
      <c r="C525" s="17" t="s">
        <v>4</v>
      </c>
      <c r="D525" s="17" t="s">
        <v>5</v>
      </c>
      <c r="E525" s="17" t="s">
        <v>6</v>
      </c>
      <c r="F525" s="17" t="s">
        <v>17</v>
      </c>
      <c r="G525" s="17" t="s">
        <v>18</v>
      </c>
    </row>
    <row r="526" spans="1:7" ht="15" thickTop="1">
      <c r="A526" s="84"/>
      <c r="B526" s="84"/>
      <c r="C526" s="84"/>
      <c r="D526" s="84"/>
      <c r="E526" s="84"/>
      <c r="F526" s="84"/>
      <c r="G526" s="84"/>
    </row>
    <row r="527" spans="1:7" ht="18">
      <c r="A527" s="6"/>
      <c r="B527" s="7"/>
      <c r="C527" s="6"/>
      <c r="D527" s="128" t="s">
        <v>2409</v>
      </c>
      <c r="E527" s="112"/>
      <c r="F527" s="8"/>
      <c r="G527" s="6"/>
    </row>
    <row r="528" spans="1:7">
      <c r="A528" s="15"/>
      <c r="B528" s="15"/>
      <c r="C528" s="15"/>
      <c r="D528" s="15"/>
      <c r="E528" s="15"/>
      <c r="F528" s="8"/>
      <c r="G528" s="6"/>
    </row>
    <row r="529" spans="1:7">
      <c r="A529" s="98">
        <v>1</v>
      </c>
      <c r="B529" s="7">
        <v>44167</v>
      </c>
      <c r="C529" s="6" t="s">
        <v>2434</v>
      </c>
      <c r="D529" s="6" t="s">
        <v>2436</v>
      </c>
      <c r="E529" s="6" t="s">
        <v>22</v>
      </c>
      <c r="F529" s="76" t="s">
        <v>824</v>
      </c>
      <c r="G529" s="8" t="s">
        <v>2437</v>
      </c>
    </row>
    <row r="530" spans="1:7">
      <c r="A530" s="98"/>
      <c r="B530" s="7"/>
      <c r="C530" s="6" t="s">
        <v>2435</v>
      </c>
      <c r="D530" s="6"/>
      <c r="E530" s="6"/>
      <c r="F530" s="76" t="s">
        <v>23</v>
      </c>
      <c r="G530" s="8" t="s">
        <v>2438</v>
      </c>
    </row>
    <row r="531" spans="1:7">
      <c r="A531" s="98"/>
      <c r="B531" s="7"/>
      <c r="C531" s="8"/>
      <c r="D531" s="6"/>
      <c r="E531" s="6"/>
      <c r="F531" s="76"/>
      <c r="G531" s="8" t="s">
        <v>2439</v>
      </c>
    </row>
    <row r="532" spans="1:7">
      <c r="A532" s="98"/>
      <c r="B532" s="7"/>
      <c r="C532" s="8"/>
      <c r="D532" s="6"/>
      <c r="E532" s="6"/>
      <c r="F532" s="76"/>
      <c r="G532" s="8" t="s">
        <v>2440</v>
      </c>
    </row>
    <row r="533" spans="1:7">
      <c r="A533" s="98"/>
      <c r="B533" s="7"/>
      <c r="C533" s="8"/>
      <c r="D533" s="6"/>
      <c r="E533" s="6"/>
      <c r="F533" s="76"/>
      <c r="G533" s="76"/>
    </row>
    <row r="534" spans="1:7">
      <c r="A534" s="98">
        <v>2</v>
      </c>
      <c r="B534" s="7">
        <v>44174</v>
      </c>
      <c r="C534" s="6" t="s">
        <v>2574</v>
      </c>
      <c r="D534" s="6" t="s">
        <v>237</v>
      </c>
      <c r="E534" s="6" t="s">
        <v>238</v>
      </c>
      <c r="F534" s="170" t="s">
        <v>824</v>
      </c>
      <c r="G534" s="8" t="s">
        <v>2579</v>
      </c>
    </row>
    <row r="535" spans="1:7">
      <c r="A535" s="98"/>
      <c r="B535" s="7"/>
      <c r="C535" s="6" t="s">
        <v>2575</v>
      </c>
      <c r="D535" s="6"/>
      <c r="E535" s="6"/>
      <c r="F535" s="170" t="s">
        <v>23</v>
      </c>
      <c r="G535" s="8" t="s">
        <v>2580</v>
      </c>
    </row>
    <row r="536" spans="1:7">
      <c r="A536" s="98"/>
      <c r="B536" s="7"/>
      <c r="C536" s="8"/>
      <c r="D536" s="6"/>
      <c r="E536" s="6"/>
      <c r="F536" s="170" t="s">
        <v>1744</v>
      </c>
      <c r="G536" s="8" t="s">
        <v>2576</v>
      </c>
    </row>
    <row r="537" spans="1:7">
      <c r="A537" s="98"/>
      <c r="B537" s="7"/>
      <c r="C537" s="8"/>
      <c r="D537" s="6"/>
      <c r="E537" s="6"/>
      <c r="F537" s="170"/>
      <c r="G537" s="8" t="s">
        <v>2577</v>
      </c>
    </row>
    <row r="538" spans="1:7">
      <c r="A538" s="98"/>
      <c r="B538" s="7"/>
      <c r="C538" s="8"/>
      <c r="D538" s="6"/>
      <c r="E538" s="6"/>
      <c r="F538" s="170"/>
      <c r="G538" s="8" t="s">
        <v>2578</v>
      </c>
    </row>
    <row r="539" spans="1:7">
      <c r="A539" s="98"/>
      <c r="B539" s="7"/>
      <c r="C539" s="8"/>
      <c r="D539" s="6"/>
      <c r="E539" s="6"/>
      <c r="F539" s="170"/>
      <c r="G539" s="8" t="s">
        <v>2581</v>
      </c>
    </row>
    <row r="540" spans="1:7">
      <c r="A540" s="98"/>
      <c r="B540" s="7"/>
      <c r="C540" s="8"/>
      <c r="D540" s="6"/>
      <c r="E540" s="6"/>
      <c r="F540" s="170"/>
      <c r="G540" s="8" t="s">
        <v>2582</v>
      </c>
    </row>
    <row r="541" spans="1:7">
      <c r="A541" s="98"/>
      <c r="B541" s="7"/>
      <c r="C541" s="6"/>
      <c r="D541" s="6"/>
      <c r="E541" s="6"/>
      <c r="F541" s="170"/>
      <c r="G541" s="8" t="s">
        <v>2583</v>
      </c>
    </row>
    <row r="542" spans="1:7">
      <c r="A542" s="98"/>
      <c r="B542" s="7"/>
      <c r="C542" s="8"/>
      <c r="D542" s="6"/>
      <c r="E542" s="6"/>
      <c r="F542" s="170"/>
      <c r="G542" s="8" t="s">
        <v>2584</v>
      </c>
    </row>
    <row r="543" spans="1:7">
      <c r="A543" s="98"/>
      <c r="B543" s="7"/>
      <c r="C543" s="8"/>
      <c r="D543" s="6"/>
      <c r="E543" s="6"/>
      <c r="F543" s="170"/>
      <c r="G543" s="8" t="s">
        <v>2585</v>
      </c>
    </row>
    <row r="544" spans="1:7">
      <c r="A544" s="98"/>
      <c r="B544" s="7"/>
      <c r="C544" s="8"/>
      <c r="D544" s="6"/>
      <c r="E544" s="6"/>
      <c r="F544" s="170"/>
      <c r="G544" s="8" t="s">
        <v>2586</v>
      </c>
    </row>
    <row r="545" spans="1:7">
      <c r="A545" s="98"/>
      <c r="B545" s="7"/>
      <c r="C545" s="8"/>
      <c r="D545" s="6"/>
      <c r="E545" s="6"/>
      <c r="F545" s="170"/>
      <c r="G545" s="8" t="s">
        <v>2587</v>
      </c>
    </row>
    <row r="546" spans="1:7">
      <c r="A546" s="98"/>
      <c r="B546" s="7"/>
      <c r="C546" s="8"/>
      <c r="D546" s="6"/>
      <c r="E546" s="6"/>
      <c r="F546" s="170"/>
      <c r="G546" s="8" t="s">
        <v>2588</v>
      </c>
    </row>
    <row r="547" spans="1:7">
      <c r="A547" s="98"/>
      <c r="B547" s="7"/>
      <c r="C547" s="8"/>
      <c r="D547" s="6"/>
      <c r="E547" s="6"/>
      <c r="F547" s="170"/>
      <c r="G547" s="8" t="s">
        <v>2589</v>
      </c>
    </row>
    <row r="548" spans="1:7">
      <c r="A548" s="98"/>
      <c r="B548" s="7"/>
      <c r="C548" s="8"/>
      <c r="D548" s="6"/>
      <c r="E548" s="6"/>
      <c r="F548" s="170"/>
      <c r="G548" s="8" t="s">
        <v>2590</v>
      </c>
    </row>
    <row r="549" spans="1:7">
      <c r="A549" s="98"/>
      <c r="B549" s="7"/>
      <c r="C549" s="6"/>
      <c r="D549" s="6"/>
      <c r="E549" s="6"/>
      <c r="F549" s="170"/>
      <c r="G549" s="8" t="s">
        <v>2591</v>
      </c>
    </row>
    <row r="550" spans="1:7">
      <c r="A550" s="98"/>
      <c r="B550" s="7"/>
      <c r="C550" s="6"/>
      <c r="D550" s="6"/>
      <c r="E550" s="6"/>
      <c r="F550" s="170"/>
      <c r="G550" s="8" t="s">
        <v>2592</v>
      </c>
    </row>
    <row r="551" spans="1:7">
      <c r="A551" s="98"/>
      <c r="B551" s="7"/>
      <c r="C551" s="6"/>
      <c r="D551" s="6"/>
      <c r="E551" s="6"/>
      <c r="F551" s="170"/>
      <c r="G551" s="8" t="s">
        <v>2593</v>
      </c>
    </row>
    <row r="552" spans="1:7">
      <c r="A552" s="98"/>
      <c r="B552" s="7"/>
      <c r="C552" s="6"/>
      <c r="D552" s="6"/>
      <c r="E552" s="6"/>
      <c r="F552" s="170"/>
      <c r="G552" s="8" t="s">
        <v>2594</v>
      </c>
    </row>
    <row r="553" spans="1:7">
      <c r="A553" s="98"/>
      <c r="B553" s="7"/>
      <c r="C553" s="6"/>
      <c r="D553" s="6"/>
      <c r="E553" s="6"/>
      <c r="F553" s="170"/>
      <c r="G553" s="8" t="s">
        <v>2595</v>
      </c>
    </row>
    <row r="554" spans="1:7">
      <c r="A554" s="15"/>
      <c r="B554" s="7"/>
      <c r="C554" s="6"/>
      <c r="D554" s="6"/>
      <c r="E554" s="6"/>
      <c r="F554" s="170"/>
      <c r="G554" s="8"/>
    </row>
    <row r="555" spans="1:7">
      <c r="A555" s="15"/>
      <c r="B555" s="7"/>
      <c r="C555" s="6"/>
      <c r="D555" s="6"/>
      <c r="E555" s="6"/>
      <c r="F555" s="170"/>
      <c r="G555" s="8"/>
    </row>
    <row r="556" spans="1:7">
      <c r="A556" s="15"/>
      <c r="B556" s="7"/>
      <c r="C556" s="6"/>
      <c r="D556" s="6"/>
      <c r="E556" s="6"/>
      <c r="F556" s="147"/>
      <c r="G556" s="8"/>
    </row>
    <row r="557" spans="1:7">
      <c r="F557" s="150"/>
      <c r="G557" s="80"/>
    </row>
    <row r="558" spans="1:7">
      <c r="F558" s="150"/>
      <c r="G558" s="80"/>
    </row>
    <row r="560" spans="1:7" ht="15" thickBot="1">
      <c r="A560" s="17" t="s">
        <v>2</v>
      </c>
      <c r="B560" s="17" t="s">
        <v>3</v>
      </c>
      <c r="C560" s="17" t="s">
        <v>4</v>
      </c>
      <c r="D560" s="17" t="s">
        <v>5</v>
      </c>
      <c r="E560" s="17" t="s">
        <v>6</v>
      </c>
      <c r="F560" s="17" t="s">
        <v>17</v>
      </c>
      <c r="G560" s="17" t="s">
        <v>18</v>
      </c>
    </row>
    <row r="561" spans="1:7" ht="15" thickTop="1">
      <c r="A561" s="84"/>
      <c r="B561" s="84"/>
      <c r="C561" s="84"/>
      <c r="D561" s="84"/>
      <c r="E561" s="84"/>
      <c r="F561" s="84"/>
      <c r="G561" s="84"/>
    </row>
    <row r="562" spans="1:7" ht="15.6">
      <c r="A562" s="6"/>
      <c r="B562" s="7"/>
      <c r="C562" s="6"/>
      <c r="D562" s="116"/>
      <c r="E562" s="112"/>
      <c r="F562" s="8"/>
      <c r="G562" s="8" t="s">
        <v>2596</v>
      </c>
    </row>
    <row r="563" spans="1:7">
      <c r="A563" s="15"/>
      <c r="B563" s="15"/>
      <c r="C563" s="15"/>
      <c r="D563" s="15"/>
      <c r="E563" s="15"/>
      <c r="F563" s="8"/>
      <c r="G563" s="8" t="s">
        <v>2597</v>
      </c>
    </row>
    <row r="564" spans="1:7">
      <c r="A564" s="98"/>
      <c r="B564" s="7"/>
      <c r="C564" s="8"/>
      <c r="D564" s="6"/>
      <c r="E564" s="6"/>
      <c r="F564" s="76"/>
      <c r="G564" s="8" t="s">
        <v>2598</v>
      </c>
    </row>
    <row r="565" spans="1:7">
      <c r="A565" s="98"/>
      <c r="B565" s="7"/>
      <c r="C565" s="8"/>
      <c r="D565" s="6"/>
      <c r="E565" s="6"/>
      <c r="F565" s="76"/>
      <c r="G565" s="8" t="s">
        <v>2599</v>
      </c>
    </row>
    <row r="566" spans="1:7">
      <c r="A566" s="98"/>
      <c r="B566" s="7"/>
      <c r="C566" s="8"/>
      <c r="D566" s="6"/>
      <c r="E566" s="6"/>
      <c r="F566" s="76"/>
      <c r="G566" s="8" t="s">
        <v>2600</v>
      </c>
    </row>
    <row r="567" spans="1:7">
      <c r="A567" s="98"/>
      <c r="B567" s="7"/>
      <c r="C567" s="8"/>
      <c r="D567" s="6"/>
      <c r="E567" s="6"/>
      <c r="F567" s="76"/>
      <c r="G567" s="76"/>
    </row>
    <row r="568" spans="1:7">
      <c r="A568" s="98">
        <v>3</v>
      </c>
      <c r="B568" s="7">
        <v>44183</v>
      </c>
      <c r="C568" s="6" t="s">
        <v>2706</v>
      </c>
      <c r="D568" s="6" t="s">
        <v>114</v>
      </c>
      <c r="E568" s="6" t="s">
        <v>22</v>
      </c>
      <c r="F568" s="76" t="s">
        <v>824</v>
      </c>
      <c r="G568" s="8" t="s">
        <v>2704</v>
      </c>
    </row>
    <row r="569" spans="1:7">
      <c r="A569" s="98"/>
      <c r="B569" s="7"/>
      <c r="C569" s="8"/>
      <c r="D569" s="6"/>
      <c r="E569" s="6"/>
      <c r="F569" s="76" t="s">
        <v>23</v>
      </c>
      <c r="G569" s="8" t="s">
        <v>2705</v>
      </c>
    </row>
    <row r="570" spans="1:7">
      <c r="A570" s="98"/>
      <c r="B570" s="7"/>
      <c r="C570" s="8"/>
      <c r="D570" s="6"/>
      <c r="E570" s="6"/>
      <c r="F570" s="8" t="s">
        <v>1744</v>
      </c>
      <c r="G570" s="8"/>
    </row>
    <row r="571" spans="1:7">
      <c r="A571" s="98"/>
      <c r="B571" s="7"/>
      <c r="C571" s="8"/>
      <c r="D571" s="6"/>
      <c r="E571" s="6"/>
      <c r="F571" s="147"/>
      <c r="G571" s="8" t="s">
        <v>2707</v>
      </c>
    </row>
    <row r="572" spans="1:7">
      <c r="A572" s="98"/>
      <c r="B572" s="7"/>
      <c r="C572" s="8"/>
      <c r="D572" s="6"/>
      <c r="E572" s="6"/>
      <c r="F572" s="147"/>
      <c r="G572" s="8" t="s">
        <v>2708</v>
      </c>
    </row>
    <row r="573" spans="1:7">
      <c r="A573" s="98"/>
      <c r="B573" s="7"/>
      <c r="C573" s="8"/>
      <c r="D573" s="6"/>
      <c r="E573" s="6"/>
      <c r="F573" s="147"/>
      <c r="G573" s="8" t="s">
        <v>2709</v>
      </c>
    </row>
    <row r="574" spans="1:7">
      <c r="A574" s="98"/>
      <c r="B574" s="7"/>
      <c r="C574" s="8"/>
      <c r="D574" s="6"/>
      <c r="E574" s="6"/>
      <c r="F574" s="147"/>
      <c r="G574" s="8" t="s">
        <v>2710</v>
      </c>
    </row>
    <row r="575" spans="1:7">
      <c r="A575" s="98"/>
      <c r="B575" s="7"/>
      <c r="C575" s="8"/>
      <c r="D575" s="6"/>
      <c r="E575" s="6"/>
      <c r="F575" s="76"/>
      <c r="G575" s="8" t="s">
        <v>2711</v>
      </c>
    </row>
    <row r="576" spans="1:7">
      <c r="A576" s="98"/>
      <c r="B576" s="7"/>
      <c r="C576" s="6"/>
      <c r="D576" s="6"/>
      <c r="E576" s="6"/>
      <c r="F576" s="76"/>
      <c r="G576" s="8" t="s">
        <v>2712</v>
      </c>
    </row>
    <row r="577" spans="1:7">
      <c r="A577" s="98"/>
      <c r="B577" s="7"/>
      <c r="C577" s="8"/>
      <c r="D577" s="6"/>
      <c r="E577" s="6"/>
      <c r="F577" s="76"/>
      <c r="G577" s="76"/>
    </row>
    <row r="578" spans="1:7">
      <c r="A578" s="98"/>
      <c r="B578" s="7"/>
      <c r="C578" s="8"/>
      <c r="D578" s="6"/>
      <c r="E578" s="6"/>
      <c r="F578" s="76"/>
      <c r="G578" s="76"/>
    </row>
    <row r="579" spans="1:7">
      <c r="A579" s="98"/>
      <c r="B579" s="7"/>
      <c r="C579" s="8"/>
      <c r="D579" s="6"/>
      <c r="E579" s="6"/>
      <c r="F579" s="76"/>
      <c r="G579" s="76"/>
    </row>
    <row r="580" spans="1:7">
      <c r="A580" s="98"/>
      <c r="B580" s="7"/>
      <c r="C580" s="8"/>
      <c r="D580" s="6"/>
      <c r="E580" s="6"/>
      <c r="F580" s="76"/>
      <c r="G580" s="76"/>
    </row>
    <row r="581" spans="1:7">
      <c r="A581" s="98"/>
      <c r="B581" s="7"/>
      <c r="C581" s="8"/>
      <c r="D581" s="6"/>
      <c r="E581" s="6"/>
      <c r="F581" s="76"/>
      <c r="G581" s="76"/>
    </row>
    <row r="582" spans="1:7">
      <c r="A582" s="98"/>
      <c r="B582" s="7"/>
      <c r="C582" s="8"/>
      <c r="D582" s="6"/>
      <c r="E582" s="6"/>
      <c r="F582" s="76"/>
      <c r="G582" s="76"/>
    </row>
    <row r="583" spans="1:7">
      <c r="A583" s="98"/>
      <c r="B583" s="7"/>
      <c r="C583" s="8"/>
      <c r="D583" s="6"/>
      <c r="E583" s="6"/>
      <c r="F583" s="76"/>
      <c r="G583" s="76"/>
    </row>
    <row r="584" spans="1:7">
      <c r="A584" s="98"/>
      <c r="B584" s="7"/>
      <c r="C584" s="6"/>
      <c r="D584" s="6"/>
      <c r="E584" s="6"/>
      <c r="F584" s="147"/>
      <c r="G584" s="76"/>
    </row>
    <row r="585" spans="1:7">
      <c r="A585" s="98"/>
      <c r="B585" s="7"/>
      <c r="C585" s="6"/>
      <c r="D585" s="6"/>
      <c r="E585" s="6"/>
      <c r="F585" s="76"/>
      <c r="G585" s="149"/>
    </row>
    <row r="586" spans="1:7">
      <c r="A586" s="98"/>
      <c r="B586" s="7"/>
      <c r="C586" s="6"/>
      <c r="D586" s="6"/>
      <c r="E586" s="6"/>
      <c r="F586" s="76"/>
      <c r="G586" s="76"/>
    </row>
    <row r="587" spans="1:7">
      <c r="A587" s="98"/>
      <c r="B587" s="7"/>
      <c r="C587" s="6"/>
      <c r="D587" s="6"/>
      <c r="E587" s="6"/>
      <c r="F587" s="76"/>
      <c r="G587" s="76"/>
    </row>
    <row r="588" spans="1:7">
      <c r="A588" s="15"/>
      <c r="B588" s="7"/>
      <c r="C588" s="6"/>
      <c r="D588" s="6"/>
      <c r="E588" s="6"/>
      <c r="F588" s="15"/>
      <c r="G588" s="15"/>
    </row>
    <row r="589" spans="1:7">
      <c r="A589" s="15"/>
      <c r="B589" s="7"/>
      <c r="C589" s="6"/>
      <c r="D589" s="6"/>
      <c r="E589" s="6"/>
      <c r="F589" s="15"/>
      <c r="G589" s="15"/>
    </row>
    <row r="590" spans="1:7">
      <c r="A590" s="15"/>
      <c r="B590" s="7"/>
      <c r="C590" s="6"/>
      <c r="D590" s="6"/>
      <c r="E590" s="6"/>
      <c r="F590" s="15"/>
      <c r="G590" s="15"/>
    </row>
    <row r="595" spans="1:7" ht="15" thickBot="1">
      <c r="A595" s="17" t="s">
        <v>2</v>
      </c>
      <c r="B595" s="17" t="s">
        <v>3</v>
      </c>
      <c r="C595" s="17" t="s">
        <v>4</v>
      </c>
      <c r="D595" s="17" t="s">
        <v>5</v>
      </c>
      <c r="E595" s="17" t="s">
        <v>6</v>
      </c>
      <c r="F595" s="17" t="s">
        <v>17</v>
      </c>
      <c r="G595" s="17" t="s">
        <v>18</v>
      </c>
    </row>
    <row r="596" spans="1:7" ht="15" thickTop="1">
      <c r="A596" s="84"/>
      <c r="B596" s="84"/>
      <c r="C596" s="84"/>
      <c r="D596" s="84"/>
      <c r="E596" s="84"/>
      <c r="F596" s="84"/>
      <c r="G596" s="84"/>
    </row>
    <row r="597" spans="1:7" ht="15.6">
      <c r="A597" s="6"/>
      <c r="B597" s="7"/>
      <c r="C597" s="6"/>
      <c r="D597" s="116"/>
      <c r="E597" s="112"/>
      <c r="F597" s="8"/>
      <c r="G597" s="6"/>
    </row>
    <row r="598" spans="1:7">
      <c r="A598" s="15"/>
      <c r="B598" s="15"/>
      <c r="C598" s="15"/>
      <c r="D598" s="15"/>
      <c r="E598" s="15"/>
      <c r="F598" s="8"/>
      <c r="G598" s="6"/>
    </row>
    <row r="599" spans="1:7">
      <c r="A599" s="98"/>
      <c r="B599" s="7"/>
      <c r="C599" s="8"/>
      <c r="D599" s="6"/>
      <c r="E599" s="6"/>
      <c r="F599" s="76"/>
      <c r="G599" s="76"/>
    </row>
    <row r="600" spans="1:7">
      <c r="A600" s="98"/>
      <c r="B600" s="7"/>
      <c r="C600" s="8"/>
      <c r="D600" s="6"/>
      <c r="E600" s="6"/>
      <c r="F600" s="76"/>
      <c r="G600" s="76"/>
    </row>
    <row r="601" spans="1:7">
      <c r="A601" s="98"/>
      <c r="B601" s="7"/>
      <c r="C601" s="8"/>
      <c r="D601" s="6"/>
      <c r="E601" s="6"/>
      <c r="F601" s="76"/>
      <c r="G601" s="76"/>
    </row>
    <row r="602" spans="1:7">
      <c r="A602" s="98"/>
      <c r="B602" s="7"/>
      <c r="C602" s="8"/>
      <c r="D602" s="6"/>
      <c r="E602" s="6"/>
      <c r="F602" s="76"/>
      <c r="G602" s="76"/>
    </row>
    <row r="603" spans="1:7">
      <c r="A603" s="98"/>
      <c r="B603" s="7"/>
      <c r="C603" s="8"/>
      <c r="D603" s="6"/>
      <c r="E603" s="6"/>
      <c r="F603" s="76"/>
      <c r="G603" s="76"/>
    </row>
    <row r="604" spans="1:7">
      <c r="A604" s="98"/>
      <c r="B604" s="7"/>
      <c r="C604" s="8"/>
      <c r="D604" s="6"/>
      <c r="E604" s="6"/>
      <c r="F604" s="76"/>
      <c r="G604" s="76"/>
    </row>
    <row r="605" spans="1:7">
      <c r="A605" s="98"/>
      <c r="B605" s="7"/>
      <c r="C605" s="8"/>
      <c r="D605" s="6"/>
      <c r="E605" s="6"/>
      <c r="F605" s="76"/>
      <c r="G605" s="76"/>
    </row>
    <row r="606" spans="1:7">
      <c r="A606" s="98"/>
      <c r="B606" s="7"/>
      <c r="C606" s="8"/>
      <c r="D606" s="6"/>
      <c r="E606" s="6"/>
      <c r="F606" s="76"/>
      <c r="G606" s="76"/>
    </row>
    <row r="607" spans="1:7">
      <c r="A607" s="98"/>
      <c r="B607" s="7"/>
      <c r="C607" s="8"/>
      <c r="D607" s="6"/>
      <c r="E607" s="6"/>
      <c r="F607" s="76"/>
      <c r="G607" s="76"/>
    </row>
    <row r="608" spans="1:7">
      <c r="A608" s="98"/>
      <c r="B608" s="7"/>
      <c r="C608" s="8"/>
      <c r="D608" s="6"/>
      <c r="E608" s="6"/>
      <c r="F608" s="76"/>
      <c r="G608" s="76"/>
    </row>
    <row r="609" spans="1:7">
      <c r="A609" s="98"/>
      <c r="B609" s="7"/>
      <c r="C609" s="8"/>
      <c r="D609" s="6"/>
      <c r="E609" s="6"/>
      <c r="F609" s="76"/>
      <c r="G609" s="76"/>
    </row>
    <row r="610" spans="1:7">
      <c r="A610" s="98"/>
      <c r="B610" s="7"/>
      <c r="C610" s="8"/>
      <c r="D610" s="6"/>
      <c r="E610" s="6"/>
      <c r="F610" s="76"/>
      <c r="G610" s="76"/>
    </row>
    <row r="611" spans="1:7">
      <c r="A611" s="98"/>
      <c r="B611" s="7"/>
      <c r="C611" s="6"/>
      <c r="D611" s="6"/>
      <c r="E611" s="6"/>
      <c r="F611" s="76"/>
      <c r="G611" s="76"/>
    </row>
    <row r="612" spans="1:7">
      <c r="A612" s="98"/>
      <c r="B612" s="7"/>
      <c r="C612" s="8"/>
      <c r="D612" s="6"/>
      <c r="E612" s="6"/>
      <c r="F612" s="76"/>
      <c r="G612" s="76"/>
    </row>
    <row r="613" spans="1:7">
      <c r="A613" s="98"/>
      <c r="B613" s="7"/>
      <c r="C613" s="8"/>
      <c r="D613" s="6"/>
      <c r="E613" s="6"/>
      <c r="F613" s="76"/>
      <c r="G613" s="76"/>
    </row>
    <row r="614" spans="1:7">
      <c r="A614" s="98"/>
      <c r="B614" s="7"/>
      <c r="C614" s="8"/>
      <c r="D614" s="6"/>
      <c r="E614" s="6"/>
      <c r="F614" s="76"/>
      <c r="G614" s="76"/>
    </row>
    <row r="615" spans="1:7">
      <c r="A615" s="98"/>
      <c r="B615" s="7"/>
      <c r="C615" s="8"/>
      <c r="D615" s="6"/>
      <c r="E615" s="6"/>
      <c r="F615" s="76"/>
      <c r="G615" s="76"/>
    </row>
    <row r="616" spans="1:7">
      <c r="A616" s="98"/>
      <c r="B616" s="7"/>
      <c r="C616" s="8"/>
      <c r="D616" s="6"/>
      <c r="E616" s="6"/>
      <c r="F616" s="76"/>
      <c r="G616" s="76"/>
    </row>
    <row r="617" spans="1:7">
      <c r="A617" s="98"/>
      <c r="B617" s="7"/>
      <c r="C617" s="8"/>
      <c r="D617" s="6"/>
      <c r="E617" s="6"/>
      <c r="F617" s="76"/>
      <c r="G617" s="76"/>
    </row>
    <row r="618" spans="1:7">
      <c r="A618" s="98"/>
      <c r="B618" s="7"/>
      <c r="C618" s="8"/>
      <c r="D618" s="6"/>
      <c r="E618" s="6"/>
      <c r="F618" s="76"/>
      <c r="G618" s="76"/>
    </row>
    <row r="619" spans="1:7">
      <c r="A619" s="98"/>
      <c r="B619" s="7"/>
      <c r="C619" s="6"/>
      <c r="D619" s="6"/>
      <c r="E619" s="6"/>
      <c r="F619" s="147"/>
      <c r="G619" s="76"/>
    </row>
    <row r="620" spans="1:7">
      <c r="A620" s="98"/>
      <c r="B620" s="7"/>
      <c r="C620" s="6"/>
      <c r="D620" s="6"/>
      <c r="E620" s="6"/>
      <c r="F620" s="76"/>
      <c r="G620" s="76"/>
    </row>
    <row r="621" spans="1:7">
      <c r="A621" s="98"/>
      <c r="B621" s="7"/>
      <c r="C621" s="6"/>
      <c r="D621" s="6"/>
      <c r="E621" s="6"/>
      <c r="F621" s="76"/>
      <c r="G621" s="149"/>
    </row>
    <row r="622" spans="1:7">
      <c r="A622" s="98"/>
      <c r="B622" s="7"/>
      <c r="C622" s="6"/>
      <c r="D622" s="6"/>
      <c r="E622" s="6"/>
      <c r="F622" s="76"/>
      <c r="G622" s="76"/>
    </row>
    <row r="623" spans="1:7">
      <c r="A623" s="98"/>
      <c r="B623" s="7"/>
      <c r="C623" s="6"/>
      <c r="D623" s="6"/>
      <c r="E623" s="6"/>
      <c r="F623" s="76"/>
      <c r="G623" s="76"/>
    </row>
    <row r="624" spans="1:7">
      <c r="A624" s="15"/>
      <c r="B624" s="7"/>
      <c r="C624" s="6"/>
      <c r="D624" s="6"/>
      <c r="E624" s="6"/>
      <c r="F624" s="15"/>
      <c r="G624" s="15"/>
    </row>
    <row r="625" spans="1:7">
      <c r="A625" s="15"/>
      <c r="B625" s="7"/>
      <c r="C625" s="6"/>
      <c r="D625" s="6"/>
      <c r="E625" s="6"/>
      <c r="F625" s="15"/>
      <c r="G625" s="15"/>
    </row>
    <row r="626" spans="1:7">
      <c r="A626" s="15"/>
      <c r="B626" s="7"/>
      <c r="C626" s="6"/>
      <c r="D626" s="6"/>
      <c r="E626" s="6"/>
      <c r="F626" s="15"/>
      <c r="G626" s="15"/>
    </row>
  </sheetData>
  <pageMargins left="0.7" right="0.7" top="0.75" bottom="0.75" header="0.3" footer="0.3"/>
  <pageSetup paperSize="256" scale="95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topLeftCell="A16" workbookViewId="0">
      <selection activeCell="E21" sqref="E21"/>
    </sheetView>
  </sheetViews>
  <sheetFormatPr defaultRowHeight="14.4"/>
  <cols>
    <col min="1" max="1" width="5.88671875" customWidth="1"/>
    <col min="2" max="2" width="15.88671875" customWidth="1"/>
    <col min="3" max="3" width="22" customWidth="1"/>
    <col min="4" max="5" width="16.6640625" customWidth="1"/>
    <col min="6" max="6" width="24" customWidth="1"/>
    <col min="7" max="7" width="49.44140625" customWidth="1"/>
  </cols>
  <sheetData>
    <row r="2" spans="1:7">
      <c r="E2" s="13" t="s">
        <v>74</v>
      </c>
    </row>
    <row r="3" spans="1:7">
      <c r="E3" s="14" t="s">
        <v>26</v>
      </c>
    </row>
    <row r="6" spans="1:7">
      <c r="A6" s="50" t="s">
        <v>264</v>
      </c>
    </row>
    <row r="7" spans="1:7" ht="15" thickBot="1">
      <c r="A7" s="17" t="s">
        <v>2</v>
      </c>
      <c r="B7" s="17" t="s">
        <v>3</v>
      </c>
      <c r="C7" s="17" t="s">
        <v>4</v>
      </c>
      <c r="D7" s="17" t="s">
        <v>5</v>
      </c>
      <c r="E7" s="17" t="s">
        <v>6</v>
      </c>
      <c r="F7" s="17" t="s">
        <v>17</v>
      </c>
      <c r="G7" s="17" t="s">
        <v>18</v>
      </c>
    </row>
    <row r="8" spans="1:7" ht="15" thickTop="1">
      <c r="A8" s="6"/>
      <c r="B8" s="7"/>
      <c r="C8" s="6"/>
      <c r="D8" s="6"/>
      <c r="E8" s="6"/>
      <c r="F8" s="8"/>
      <c r="G8" s="6"/>
    </row>
    <row r="9" spans="1:7">
      <c r="A9" s="6"/>
      <c r="B9" s="7"/>
      <c r="C9" s="6"/>
      <c r="D9" s="6"/>
      <c r="E9" s="12" t="s">
        <v>56</v>
      </c>
      <c r="F9" s="8"/>
      <c r="G9" s="6"/>
    </row>
    <row r="10" spans="1:7">
      <c r="A10" s="6"/>
      <c r="B10" s="6"/>
      <c r="C10" s="6"/>
      <c r="D10" s="6"/>
      <c r="E10" s="6"/>
      <c r="F10" s="8"/>
      <c r="G10" s="6"/>
    </row>
    <row r="11" spans="1:7">
      <c r="A11" s="6"/>
      <c r="B11" s="8"/>
      <c r="C11" s="6"/>
      <c r="D11" s="6"/>
      <c r="E11" s="6"/>
      <c r="F11" s="8"/>
      <c r="G11" s="6"/>
    </row>
    <row r="12" spans="1:7">
      <c r="A12" s="6"/>
      <c r="B12" s="8"/>
      <c r="C12" s="6"/>
      <c r="D12" s="6"/>
      <c r="E12" s="6"/>
      <c r="F12" s="8"/>
      <c r="G12" s="6"/>
    </row>
    <row r="13" spans="1:7">
      <c r="A13" s="6"/>
      <c r="B13" s="8"/>
      <c r="C13" s="6"/>
      <c r="D13" s="6"/>
      <c r="E13" s="6"/>
      <c r="F13" s="8"/>
      <c r="G13" s="6"/>
    </row>
    <row r="14" spans="1:7">
      <c r="A14" s="6"/>
      <c r="B14" s="6"/>
      <c r="C14" s="6"/>
      <c r="D14" s="6"/>
      <c r="E14" s="6"/>
      <c r="F14" s="6"/>
      <c r="G14" s="6"/>
    </row>
    <row r="15" spans="1:7">
      <c r="A15" s="6"/>
      <c r="B15" s="6"/>
      <c r="C15" s="6"/>
      <c r="D15" s="6"/>
      <c r="E15" s="6"/>
      <c r="F15" s="6"/>
      <c r="G15" s="6"/>
    </row>
    <row r="16" spans="1:7">
      <c r="A16" s="6"/>
      <c r="B16" s="7"/>
      <c r="C16" s="6"/>
      <c r="D16" s="6"/>
      <c r="E16" s="6"/>
      <c r="F16" s="8"/>
      <c r="G16" s="6"/>
    </row>
    <row r="17" spans="1:7">
      <c r="A17" s="6"/>
      <c r="B17" s="6"/>
      <c r="C17" s="6"/>
      <c r="D17" s="6"/>
      <c r="E17" s="6"/>
      <c r="F17" s="8"/>
      <c r="G17" s="6"/>
    </row>
    <row r="18" spans="1:7">
      <c r="A18" s="16"/>
      <c r="B18" s="15"/>
      <c r="C18" s="15"/>
      <c r="D18" s="15"/>
      <c r="E18" s="15"/>
      <c r="F18" s="8"/>
      <c r="G18" s="6"/>
    </row>
    <row r="19" spans="1:7">
      <c r="A19" s="16"/>
      <c r="B19" s="15"/>
      <c r="C19" s="15"/>
      <c r="D19" s="15"/>
      <c r="E19" s="15"/>
      <c r="F19" s="15"/>
      <c r="G19" s="15"/>
    </row>
    <row r="20" spans="1:7">
      <c r="A20" s="16"/>
      <c r="B20" s="7"/>
      <c r="C20" s="6"/>
      <c r="D20" s="6"/>
      <c r="E20" s="6"/>
      <c r="F20" s="8"/>
      <c r="G20" s="6"/>
    </row>
    <row r="21" spans="1:7">
      <c r="A21" s="16"/>
      <c r="B21" s="6"/>
      <c r="C21" s="6"/>
      <c r="D21" s="6"/>
      <c r="E21" s="6"/>
      <c r="F21" s="8"/>
      <c r="G21" s="6"/>
    </row>
    <row r="22" spans="1:7">
      <c r="A22" s="16"/>
      <c r="B22" s="15"/>
      <c r="C22" s="15"/>
      <c r="D22" s="15"/>
      <c r="E22" s="15"/>
      <c r="F22" s="8"/>
      <c r="G22" s="6"/>
    </row>
    <row r="23" spans="1:7">
      <c r="A23" s="16"/>
      <c r="B23" s="15"/>
      <c r="C23" s="15"/>
      <c r="D23" s="15"/>
      <c r="E23" s="15"/>
      <c r="F23" s="6"/>
      <c r="G23" s="6"/>
    </row>
    <row r="24" spans="1:7">
      <c r="A24" s="16"/>
      <c r="B24" s="15"/>
      <c r="C24" s="15"/>
      <c r="D24" s="15"/>
      <c r="E24" s="15"/>
      <c r="F24" s="15"/>
      <c r="G24" s="15"/>
    </row>
    <row r="25" spans="1:7">
      <c r="A25" s="16"/>
      <c r="B25" s="7"/>
      <c r="C25" s="6"/>
      <c r="D25" s="6"/>
      <c r="E25" s="6"/>
      <c r="F25" s="8"/>
      <c r="G25" s="6"/>
    </row>
    <row r="26" spans="1:7">
      <c r="A26" s="16"/>
      <c r="B26" s="6"/>
      <c r="C26" s="6"/>
      <c r="D26" s="6"/>
      <c r="E26" s="6"/>
      <c r="F26" s="8"/>
      <c r="G26" s="6"/>
    </row>
    <row r="27" spans="1:7">
      <c r="A27" s="16"/>
      <c r="B27" s="15"/>
      <c r="C27" s="15"/>
      <c r="D27" s="15"/>
      <c r="E27" s="15"/>
      <c r="F27" s="8"/>
      <c r="G27" s="6"/>
    </row>
    <row r="28" spans="1:7">
      <c r="A28" s="16"/>
      <c r="B28" s="15"/>
      <c r="C28" s="15"/>
      <c r="D28" s="15"/>
      <c r="E28" s="15"/>
      <c r="F28" s="6"/>
      <c r="G28" s="6"/>
    </row>
    <row r="29" spans="1:7">
      <c r="A29" s="16"/>
      <c r="B29" s="15"/>
      <c r="C29" s="15"/>
      <c r="D29" s="15"/>
      <c r="E29" s="15"/>
      <c r="F29" s="15"/>
      <c r="G29" s="15"/>
    </row>
    <row r="30" spans="1:7">
      <c r="A30" s="16"/>
      <c r="B30" s="15"/>
      <c r="C30" s="15"/>
      <c r="D30" s="15"/>
      <c r="E30" s="15"/>
      <c r="F30" s="15"/>
      <c r="G30" s="15"/>
    </row>
    <row r="31" spans="1:7">
      <c r="A31" s="16"/>
      <c r="B31" s="15"/>
      <c r="C31" s="15"/>
      <c r="D31" s="15"/>
      <c r="E31" s="15"/>
      <c r="F31" s="15"/>
      <c r="G31" s="15"/>
    </row>
    <row r="32" spans="1:7">
      <c r="A32" s="16"/>
      <c r="B32" s="15"/>
      <c r="C32" s="15"/>
      <c r="D32" s="15"/>
      <c r="E32" s="15"/>
      <c r="F32" s="15"/>
      <c r="G32" s="15"/>
    </row>
    <row r="33" spans="1:7">
      <c r="A33" s="16"/>
      <c r="B33" s="15"/>
      <c r="C33" s="15"/>
      <c r="D33" s="15"/>
      <c r="E33" s="15"/>
      <c r="F33" s="15"/>
      <c r="G33" s="15"/>
    </row>
    <row r="34" spans="1:7">
      <c r="A34" s="54"/>
      <c r="B34" s="55"/>
      <c r="C34" s="55"/>
      <c r="D34" s="55"/>
      <c r="E34" s="55"/>
      <c r="F34" s="55"/>
      <c r="G34" s="55"/>
    </row>
    <row r="35" spans="1:7">
      <c r="A35" s="58"/>
      <c r="B35" s="59"/>
      <c r="C35" s="59"/>
      <c r="D35" s="59"/>
      <c r="E35" s="59"/>
      <c r="F35" s="59"/>
      <c r="G35" s="59"/>
    </row>
    <row r="36" spans="1:7">
      <c r="A36" s="56"/>
      <c r="B36" s="57"/>
      <c r="C36" s="57"/>
      <c r="D36" s="57"/>
      <c r="E36" s="57"/>
      <c r="F36" s="57"/>
      <c r="G36" s="57"/>
    </row>
    <row r="37" spans="1:7">
      <c r="A37" s="56"/>
      <c r="B37" s="57"/>
      <c r="C37" s="57"/>
      <c r="D37" s="57"/>
      <c r="E37" s="57"/>
      <c r="F37" s="57"/>
      <c r="G37" s="57"/>
    </row>
  </sheetData>
  <pageMargins left="0.7" right="0.7" top="0.75" bottom="0.75" header="0.3" footer="0.3"/>
  <pageSetup paperSize="256" scale="9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2"/>
  <sheetViews>
    <sheetView topLeftCell="A241" workbookViewId="0">
      <selection activeCell="F264" sqref="F264"/>
    </sheetView>
  </sheetViews>
  <sheetFormatPr defaultRowHeight="14.4"/>
  <cols>
    <col min="1" max="1" width="5.88671875" customWidth="1"/>
    <col min="2" max="2" width="16.109375" customWidth="1"/>
    <col min="3" max="3" width="19.44140625" customWidth="1"/>
    <col min="4" max="5" width="15.6640625" customWidth="1"/>
    <col min="6" max="6" width="25.44140625" customWidth="1"/>
    <col min="7" max="7" width="52.88671875" customWidth="1"/>
  </cols>
  <sheetData>
    <row r="2" spans="1:7">
      <c r="E2" s="13" t="s">
        <v>74</v>
      </c>
    </row>
    <row r="3" spans="1:7">
      <c r="E3" s="14" t="s">
        <v>26</v>
      </c>
    </row>
    <row r="6" spans="1:7">
      <c r="A6" s="50" t="s">
        <v>259</v>
      </c>
    </row>
    <row r="7" spans="1:7" ht="15" thickBot="1">
      <c r="A7" s="17" t="s">
        <v>2</v>
      </c>
      <c r="B7" s="17" t="s">
        <v>3</v>
      </c>
      <c r="C7" s="17" t="s">
        <v>4</v>
      </c>
      <c r="D7" s="17" t="s">
        <v>5</v>
      </c>
      <c r="E7" s="17" t="s">
        <v>6</v>
      </c>
      <c r="F7" s="17" t="s">
        <v>17</v>
      </c>
      <c r="G7" s="17" t="s">
        <v>18</v>
      </c>
    </row>
    <row r="8" spans="1:7" ht="15" thickTop="1">
      <c r="A8" s="6"/>
      <c r="B8" s="7"/>
      <c r="C8" s="6"/>
      <c r="D8" s="6"/>
      <c r="E8" s="6"/>
      <c r="F8" s="8"/>
      <c r="G8" s="6"/>
    </row>
    <row r="9" spans="1:7">
      <c r="A9" s="6"/>
      <c r="B9" s="7"/>
      <c r="C9" s="6"/>
      <c r="D9" s="6"/>
      <c r="E9" s="12" t="s">
        <v>56</v>
      </c>
      <c r="F9" s="8"/>
      <c r="G9" s="6"/>
    </row>
    <row r="10" spans="1:7">
      <c r="A10" s="6"/>
      <c r="B10" s="6"/>
      <c r="C10" s="6"/>
      <c r="D10" s="6"/>
      <c r="E10" s="6"/>
      <c r="F10" s="8"/>
      <c r="G10" s="6"/>
    </row>
    <row r="11" spans="1:7">
      <c r="A11" s="6">
        <v>1</v>
      </c>
      <c r="B11" s="7">
        <v>43952</v>
      </c>
      <c r="C11" s="6" t="s">
        <v>58</v>
      </c>
      <c r="D11" s="6" t="s">
        <v>60</v>
      </c>
      <c r="E11" s="6" t="s">
        <v>52</v>
      </c>
      <c r="F11" s="8" t="s">
        <v>19</v>
      </c>
      <c r="G11" s="6" t="s">
        <v>61</v>
      </c>
    </row>
    <row r="12" spans="1:7">
      <c r="A12" s="6"/>
      <c r="B12" s="6"/>
      <c r="C12" s="6" t="s">
        <v>59</v>
      </c>
      <c r="D12" s="6"/>
      <c r="E12" s="6"/>
      <c r="F12" s="8" t="s">
        <v>23</v>
      </c>
      <c r="G12" s="6" t="s">
        <v>62</v>
      </c>
    </row>
    <row r="13" spans="1:7">
      <c r="A13" s="6"/>
      <c r="B13" s="6"/>
      <c r="C13" s="6"/>
      <c r="D13" s="6"/>
      <c r="E13" s="6"/>
      <c r="F13" s="8" t="s">
        <v>24</v>
      </c>
      <c r="G13" s="6" t="s">
        <v>63</v>
      </c>
    </row>
    <row r="14" spans="1:7">
      <c r="A14" s="6"/>
      <c r="B14" s="6"/>
      <c r="C14" s="6"/>
      <c r="D14" s="6"/>
      <c r="E14" s="6"/>
      <c r="F14" s="6"/>
      <c r="G14" s="6" t="s">
        <v>64</v>
      </c>
    </row>
    <row r="15" spans="1:7">
      <c r="A15" s="6"/>
      <c r="B15" s="6"/>
      <c r="C15" s="6"/>
      <c r="D15" s="6"/>
      <c r="E15" s="6"/>
      <c r="F15" s="6"/>
      <c r="G15" s="6"/>
    </row>
    <row r="16" spans="1:7">
      <c r="A16" s="6"/>
      <c r="B16" s="7"/>
      <c r="C16" s="6"/>
      <c r="D16" s="6"/>
      <c r="E16" s="6"/>
      <c r="F16" s="8"/>
      <c r="G16" s="6"/>
    </row>
    <row r="17" spans="1:7">
      <c r="A17" s="6"/>
      <c r="B17" s="6"/>
      <c r="C17" s="6"/>
      <c r="D17" s="6"/>
      <c r="E17" s="6"/>
      <c r="F17" s="8"/>
      <c r="G17" s="6"/>
    </row>
    <row r="18" spans="1:7">
      <c r="A18" s="16"/>
      <c r="B18" s="15"/>
      <c r="C18" s="15"/>
      <c r="D18" s="15"/>
      <c r="E18" s="15"/>
      <c r="F18" s="8"/>
      <c r="G18" s="6"/>
    </row>
    <row r="19" spans="1:7">
      <c r="A19" s="90"/>
      <c r="B19" s="91"/>
      <c r="C19" s="91"/>
      <c r="D19" s="91"/>
      <c r="E19" s="91"/>
      <c r="F19" s="91"/>
      <c r="G19" s="91"/>
    </row>
    <row r="20" spans="1:7">
      <c r="A20" s="16"/>
      <c r="B20" s="7"/>
      <c r="C20" s="6"/>
      <c r="D20" s="6"/>
      <c r="F20" s="8"/>
      <c r="G20" s="6"/>
    </row>
    <row r="21" spans="1:7">
      <c r="A21" s="16"/>
      <c r="B21" s="6"/>
      <c r="C21" s="6"/>
      <c r="D21" s="6"/>
      <c r="E21" s="12" t="s">
        <v>411</v>
      </c>
      <c r="F21" s="8"/>
      <c r="G21" s="6"/>
    </row>
    <row r="22" spans="1:7">
      <c r="A22" s="16"/>
      <c r="B22" s="15"/>
      <c r="C22" s="15"/>
      <c r="D22" s="15"/>
      <c r="E22" s="15"/>
      <c r="F22" s="8"/>
      <c r="G22" s="6"/>
    </row>
    <row r="23" spans="1:7">
      <c r="A23" s="16"/>
      <c r="B23" s="15"/>
      <c r="C23" s="15"/>
      <c r="D23" s="15"/>
      <c r="E23" s="15"/>
      <c r="F23" s="6"/>
      <c r="G23" s="6"/>
    </row>
    <row r="24" spans="1:7" ht="17.399999999999999">
      <c r="A24" s="16"/>
      <c r="B24" s="15"/>
      <c r="C24" s="15"/>
      <c r="D24" s="15"/>
      <c r="E24" s="92" t="s">
        <v>1322</v>
      </c>
      <c r="F24" s="15"/>
      <c r="G24" s="15"/>
    </row>
    <row r="25" spans="1:7">
      <c r="A25" s="16"/>
      <c r="B25" s="7"/>
      <c r="C25" s="6"/>
      <c r="D25" s="6"/>
      <c r="E25" s="6"/>
      <c r="F25" s="8"/>
      <c r="G25" s="6"/>
    </row>
    <row r="26" spans="1:7">
      <c r="A26" s="16"/>
      <c r="B26" s="6"/>
      <c r="C26" s="6"/>
      <c r="D26" s="6"/>
      <c r="E26" s="6"/>
      <c r="F26" s="8"/>
      <c r="G26" s="6"/>
    </row>
    <row r="27" spans="1:7">
      <c r="A27" s="16"/>
      <c r="B27" s="15"/>
      <c r="C27" s="15"/>
      <c r="D27" s="15"/>
      <c r="E27" s="15"/>
      <c r="F27" s="8"/>
      <c r="G27" s="6"/>
    </row>
    <row r="28" spans="1:7">
      <c r="A28" s="16"/>
      <c r="B28" s="15"/>
      <c r="C28" s="15"/>
      <c r="D28" s="15"/>
      <c r="E28" s="15"/>
      <c r="F28" s="6"/>
      <c r="G28" s="6"/>
    </row>
    <row r="29" spans="1:7">
      <c r="A29" s="16"/>
      <c r="B29" s="15"/>
      <c r="C29" s="15"/>
      <c r="D29" s="15"/>
      <c r="E29" s="15"/>
      <c r="F29" s="15"/>
      <c r="G29" s="15"/>
    </row>
    <row r="30" spans="1:7">
      <c r="A30" s="16"/>
      <c r="B30" s="15"/>
      <c r="C30" s="15"/>
      <c r="D30" s="15"/>
      <c r="E30" s="15"/>
      <c r="F30" s="15"/>
      <c r="G30" s="15"/>
    </row>
    <row r="31" spans="1:7">
      <c r="A31" s="16"/>
      <c r="B31" s="15"/>
      <c r="C31" s="15"/>
      <c r="D31" s="15"/>
      <c r="E31" s="15"/>
      <c r="F31" s="15"/>
      <c r="G31" s="15"/>
    </row>
    <row r="32" spans="1:7">
      <c r="A32" s="16"/>
      <c r="B32" s="15"/>
      <c r="C32" s="15"/>
      <c r="D32" s="15"/>
      <c r="E32" s="15"/>
      <c r="F32" s="15"/>
      <c r="G32" s="15"/>
    </row>
    <row r="33" spans="1:7">
      <c r="A33" s="16"/>
      <c r="B33" s="15"/>
      <c r="C33" s="15"/>
      <c r="D33" s="15"/>
      <c r="E33" s="15"/>
      <c r="F33" s="15"/>
      <c r="G33" s="15"/>
    </row>
    <row r="34" spans="1:7">
      <c r="A34" s="16"/>
      <c r="B34" s="15"/>
      <c r="C34" s="15"/>
      <c r="D34" s="15"/>
      <c r="E34" s="15"/>
      <c r="F34" s="15"/>
      <c r="G34" s="15"/>
    </row>
    <row r="35" spans="1:7">
      <c r="A35" s="16"/>
      <c r="B35" s="15"/>
      <c r="C35" s="15"/>
      <c r="D35" s="15"/>
      <c r="E35" s="15"/>
      <c r="F35" s="15"/>
      <c r="G35" s="15"/>
    </row>
    <row r="36" spans="1:7">
      <c r="A36" s="56"/>
      <c r="B36" s="57"/>
      <c r="C36" s="57"/>
      <c r="D36" s="57"/>
      <c r="E36" s="57"/>
      <c r="F36" s="57"/>
      <c r="G36" s="57"/>
    </row>
    <row r="37" spans="1:7">
      <c r="A37" s="56"/>
      <c r="B37" s="57"/>
      <c r="C37" s="57"/>
      <c r="D37" s="57"/>
      <c r="E37" s="57"/>
      <c r="F37" s="57"/>
      <c r="G37" s="57"/>
    </row>
    <row r="38" spans="1:7">
      <c r="A38" s="56"/>
      <c r="B38" s="57"/>
      <c r="C38" s="57"/>
      <c r="D38" s="57"/>
      <c r="E38" s="57"/>
      <c r="F38" s="57"/>
      <c r="G38" s="57"/>
    </row>
    <row r="39" spans="1:7">
      <c r="A39" s="56"/>
      <c r="B39" s="57"/>
      <c r="C39" s="57"/>
      <c r="D39" s="57"/>
      <c r="E39" s="57"/>
      <c r="F39" s="57"/>
      <c r="G39" s="57"/>
    </row>
    <row r="40" spans="1:7">
      <c r="A40" s="56"/>
      <c r="B40" s="57"/>
      <c r="C40" s="57"/>
      <c r="D40" s="57"/>
      <c r="E40" s="57"/>
      <c r="F40" s="57"/>
      <c r="G40" s="57"/>
    </row>
    <row r="41" spans="1:7">
      <c r="A41" s="56"/>
      <c r="B41" s="57"/>
      <c r="C41" s="57"/>
      <c r="D41" s="57"/>
      <c r="E41" s="57"/>
      <c r="F41" s="57"/>
      <c r="G41" s="57"/>
    </row>
    <row r="42" spans="1:7">
      <c r="A42" s="56"/>
      <c r="B42" s="57"/>
      <c r="C42" s="57"/>
      <c r="D42" s="57"/>
      <c r="E42" s="57"/>
      <c r="F42" s="57"/>
      <c r="G42" s="57"/>
    </row>
    <row r="43" spans="1:7">
      <c r="A43" s="56"/>
      <c r="B43" s="57"/>
      <c r="C43" s="57"/>
      <c r="D43" s="57"/>
      <c r="E43" s="57"/>
      <c r="F43" s="57"/>
      <c r="G43" s="57"/>
    </row>
    <row r="44" spans="1:7">
      <c r="A44" s="56"/>
      <c r="B44" s="57"/>
      <c r="C44" s="57"/>
      <c r="D44" s="57"/>
      <c r="E44" s="57"/>
      <c r="F44" s="57"/>
      <c r="G44" s="57"/>
    </row>
    <row r="46" spans="1:7" ht="15" thickBot="1">
      <c r="A46" s="17" t="s">
        <v>2</v>
      </c>
      <c r="B46" s="17" t="s">
        <v>3</v>
      </c>
      <c r="C46" s="17" t="s">
        <v>4</v>
      </c>
      <c r="D46" s="17" t="s">
        <v>5</v>
      </c>
      <c r="E46" s="17" t="s">
        <v>6</v>
      </c>
      <c r="F46" s="17" t="s">
        <v>17</v>
      </c>
      <c r="G46" s="17" t="s">
        <v>18</v>
      </c>
    </row>
    <row r="47" spans="1:7" ht="15" thickTop="1">
      <c r="A47" s="6"/>
      <c r="B47" s="7"/>
      <c r="C47" s="6"/>
      <c r="D47" s="6"/>
      <c r="E47" s="6"/>
      <c r="F47" s="8"/>
      <c r="G47" s="6"/>
    </row>
    <row r="48" spans="1:7">
      <c r="A48" s="6"/>
      <c r="B48" s="7"/>
      <c r="C48" s="6"/>
      <c r="D48" s="6"/>
      <c r="E48" s="12" t="s">
        <v>1297</v>
      </c>
      <c r="F48" s="8"/>
      <c r="G48" s="6"/>
    </row>
    <row r="49" spans="1:7">
      <c r="A49" s="6"/>
      <c r="B49" s="6"/>
      <c r="C49" s="6"/>
      <c r="D49" s="6"/>
      <c r="E49" s="6"/>
      <c r="F49" s="8"/>
      <c r="G49" s="6"/>
    </row>
    <row r="50" spans="1:7">
      <c r="A50" s="6">
        <v>1</v>
      </c>
      <c r="B50" s="7">
        <v>44046</v>
      </c>
      <c r="C50" s="6" t="s">
        <v>1243</v>
      </c>
      <c r="D50" s="6" t="s">
        <v>1244</v>
      </c>
      <c r="E50" s="6" t="s">
        <v>1245</v>
      </c>
      <c r="F50" s="8" t="s">
        <v>1246</v>
      </c>
      <c r="G50" s="6" t="s">
        <v>1251</v>
      </c>
    </row>
    <row r="51" spans="1:7">
      <c r="A51" s="6"/>
      <c r="B51" s="7"/>
      <c r="C51" s="6"/>
      <c r="D51" s="6"/>
      <c r="E51" s="6"/>
      <c r="F51" s="8" t="s">
        <v>1247</v>
      </c>
      <c r="G51" s="8" t="s">
        <v>1323</v>
      </c>
    </row>
    <row r="52" spans="1:7">
      <c r="A52" s="6"/>
      <c r="B52" s="7"/>
      <c r="C52" s="6"/>
      <c r="D52" s="6"/>
      <c r="E52" s="6"/>
      <c r="F52" s="45" t="s">
        <v>1248</v>
      </c>
      <c r="G52" s="6" t="s">
        <v>1252</v>
      </c>
    </row>
    <row r="53" spans="1:7">
      <c r="A53" s="6"/>
      <c r="B53" s="6"/>
      <c r="C53" s="6"/>
      <c r="D53" s="6"/>
      <c r="E53" s="6"/>
      <c r="F53" s="8" t="s">
        <v>1249</v>
      </c>
      <c r="G53" s="8" t="s">
        <v>1324</v>
      </c>
    </row>
    <row r="54" spans="1:7">
      <c r="A54" s="6"/>
      <c r="B54" s="6"/>
      <c r="C54" s="6"/>
      <c r="D54" s="6"/>
      <c r="E54" s="6"/>
      <c r="F54" s="8" t="s">
        <v>1250</v>
      </c>
      <c r="G54" s="8" t="s">
        <v>1325</v>
      </c>
    </row>
    <row r="55" spans="1:7">
      <c r="A55" s="6"/>
      <c r="B55" s="7"/>
      <c r="C55" s="6"/>
      <c r="D55" s="6"/>
      <c r="E55" s="6"/>
      <c r="F55" s="8"/>
      <c r="G55" s="6" t="s">
        <v>1326</v>
      </c>
    </row>
    <row r="56" spans="1:7">
      <c r="A56" s="6"/>
      <c r="B56" s="6"/>
      <c r="C56" s="6"/>
      <c r="D56" s="6"/>
      <c r="E56" s="6"/>
      <c r="F56" s="8"/>
      <c r="G56" s="8" t="s">
        <v>1327</v>
      </c>
    </row>
    <row r="57" spans="1:7">
      <c r="A57" s="16"/>
      <c r="B57" s="15"/>
      <c r="C57" s="15"/>
      <c r="D57" s="15"/>
      <c r="E57" s="15"/>
      <c r="F57" s="8"/>
      <c r="G57" s="8" t="s">
        <v>1328</v>
      </c>
    </row>
    <row r="58" spans="1:7">
      <c r="A58" s="16"/>
      <c r="B58" s="15"/>
      <c r="C58" s="15"/>
      <c r="D58" s="15"/>
      <c r="E58" s="15"/>
      <c r="F58" s="8"/>
      <c r="G58" s="8" t="s">
        <v>1329</v>
      </c>
    </row>
    <row r="59" spans="1:7">
      <c r="A59" s="16"/>
      <c r="B59" s="7"/>
      <c r="C59" s="6"/>
      <c r="D59" s="6"/>
      <c r="E59" s="6"/>
      <c r="F59" s="8"/>
      <c r="G59" s="6"/>
    </row>
    <row r="60" spans="1:7">
      <c r="A60" s="16"/>
      <c r="B60" s="6"/>
      <c r="C60" s="6"/>
      <c r="D60" s="6"/>
      <c r="E60" s="6"/>
      <c r="F60" s="8"/>
      <c r="G60" s="6"/>
    </row>
    <row r="61" spans="1:7">
      <c r="A61" s="16"/>
      <c r="B61" s="15"/>
      <c r="C61" s="15"/>
      <c r="D61" s="15"/>
      <c r="E61" s="15"/>
      <c r="F61" s="8"/>
      <c r="G61" s="6"/>
    </row>
    <row r="62" spans="1:7">
      <c r="A62" s="16"/>
      <c r="B62" s="15"/>
      <c r="C62" s="15"/>
      <c r="D62" s="15"/>
      <c r="E62" s="15"/>
      <c r="F62" s="6"/>
      <c r="G62" s="6"/>
    </row>
    <row r="67" spans="1:7" ht="15" thickBot="1">
      <c r="A67" s="17" t="s">
        <v>2</v>
      </c>
      <c r="B67" s="17" t="s">
        <v>3</v>
      </c>
      <c r="C67" s="17" t="s">
        <v>4</v>
      </c>
      <c r="D67" s="17" t="s">
        <v>5</v>
      </c>
      <c r="E67" s="17" t="s">
        <v>6</v>
      </c>
      <c r="F67" s="17" t="s">
        <v>17</v>
      </c>
      <c r="G67" s="17" t="s">
        <v>18</v>
      </c>
    </row>
    <row r="68" spans="1:7" ht="15" thickTop="1">
      <c r="A68" s="6"/>
      <c r="B68" s="7"/>
      <c r="C68" s="6"/>
      <c r="D68" s="6"/>
      <c r="E68" s="6"/>
      <c r="F68" s="8"/>
      <c r="G68" s="6"/>
    </row>
    <row r="69" spans="1:7">
      <c r="A69" s="6"/>
      <c r="B69" s="7"/>
      <c r="C69" s="6"/>
      <c r="D69" s="6"/>
      <c r="E69" s="110">
        <v>43922</v>
      </c>
      <c r="F69" s="8"/>
      <c r="G69" s="6"/>
    </row>
    <row r="70" spans="1:7">
      <c r="A70" s="6"/>
      <c r="B70" s="6"/>
      <c r="C70" s="6"/>
      <c r="D70" s="6"/>
      <c r="E70" s="6"/>
      <c r="F70" s="8"/>
      <c r="G70" s="6"/>
    </row>
    <row r="71" spans="1:7">
      <c r="A71" s="6">
        <v>1</v>
      </c>
      <c r="B71" s="7">
        <v>43933</v>
      </c>
      <c r="C71" s="6" t="s">
        <v>1175</v>
      </c>
      <c r="D71" s="6" t="s">
        <v>1562</v>
      </c>
      <c r="E71" s="6" t="s">
        <v>52</v>
      </c>
      <c r="F71" s="8" t="s">
        <v>1246</v>
      </c>
      <c r="G71" s="6" t="s">
        <v>1563</v>
      </c>
    </row>
    <row r="72" spans="1:7">
      <c r="A72" s="6"/>
      <c r="B72" s="6"/>
      <c r="C72" s="6" t="s">
        <v>1560</v>
      </c>
      <c r="D72" s="6"/>
      <c r="E72" s="6"/>
      <c r="F72" s="8" t="s">
        <v>1339</v>
      </c>
      <c r="G72" s="6" t="s">
        <v>1564</v>
      </c>
    </row>
    <row r="73" spans="1:7">
      <c r="A73" s="6"/>
      <c r="B73" s="6"/>
      <c r="C73" s="6" t="s">
        <v>1561</v>
      </c>
      <c r="D73" s="6"/>
      <c r="E73" s="6"/>
      <c r="F73" s="6"/>
      <c r="G73" s="6" t="s">
        <v>633</v>
      </c>
    </row>
    <row r="74" spans="1:7">
      <c r="A74" s="6"/>
      <c r="B74" s="6"/>
      <c r="C74" s="6"/>
      <c r="D74" s="6"/>
      <c r="E74" s="6"/>
      <c r="F74" s="6"/>
      <c r="G74" s="6"/>
    </row>
    <row r="75" spans="1:7">
      <c r="A75" s="15"/>
      <c r="B75" s="15"/>
      <c r="C75" s="15"/>
      <c r="D75" s="15"/>
      <c r="E75" s="15"/>
      <c r="F75" s="15"/>
      <c r="G75" s="15"/>
    </row>
    <row r="76" spans="1:7">
      <c r="A76" s="15"/>
      <c r="B76" s="15"/>
      <c r="C76" s="15"/>
      <c r="D76" s="15"/>
      <c r="E76" s="15"/>
      <c r="F76" s="15"/>
      <c r="G76" s="15"/>
    </row>
    <row r="77" spans="1:7">
      <c r="A77" s="15"/>
      <c r="B77" s="15"/>
      <c r="C77" s="15"/>
      <c r="D77" s="15"/>
      <c r="E77" s="15"/>
      <c r="F77" s="15"/>
      <c r="G77" s="15"/>
    </row>
    <row r="78" spans="1:7">
      <c r="A78" s="15"/>
      <c r="B78" s="15"/>
      <c r="C78" s="15"/>
      <c r="D78" s="15"/>
      <c r="E78" s="15"/>
      <c r="F78" s="15"/>
      <c r="G78" s="15"/>
    </row>
    <row r="79" spans="1:7">
      <c r="A79" s="15"/>
      <c r="B79" s="15"/>
      <c r="C79" s="15"/>
      <c r="D79" s="15"/>
      <c r="E79" s="15"/>
      <c r="F79" s="15"/>
      <c r="G79" s="15"/>
    </row>
    <row r="87" spans="1:7" ht="15" thickBot="1">
      <c r="A87" s="17" t="s">
        <v>2</v>
      </c>
      <c r="B87" s="17" t="s">
        <v>3</v>
      </c>
      <c r="C87" s="17" t="s">
        <v>4</v>
      </c>
      <c r="D87" s="17" t="s">
        <v>5</v>
      </c>
      <c r="E87" s="17" t="s">
        <v>6</v>
      </c>
      <c r="F87" s="17" t="s">
        <v>17</v>
      </c>
      <c r="G87" s="17" t="s">
        <v>18</v>
      </c>
    </row>
    <row r="88" spans="1:7" ht="15" thickTop="1">
      <c r="A88" s="6"/>
      <c r="B88" s="7"/>
      <c r="C88" s="6"/>
      <c r="D88" s="6"/>
      <c r="E88" s="6"/>
      <c r="F88" s="8"/>
      <c r="G88" s="6"/>
    </row>
    <row r="89" spans="1:7">
      <c r="A89" s="6"/>
      <c r="B89" s="7"/>
      <c r="C89" s="6"/>
      <c r="D89" s="6"/>
      <c r="E89" s="110" t="s">
        <v>1576</v>
      </c>
      <c r="F89" s="8"/>
      <c r="G89" s="6"/>
    </row>
    <row r="90" spans="1:7">
      <c r="A90" s="6"/>
      <c r="B90" s="6"/>
      <c r="C90" s="6"/>
      <c r="D90" s="6"/>
      <c r="E90" s="6"/>
      <c r="F90" s="8"/>
      <c r="G90" s="6"/>
    </row>
    <row r="91" spans="1:7">
      <c r="A91" s="6"/>
      <c r="B91" s="7"/>
      <c r="C91" s="6"/>
      <c r="D91" s="6"/>
      <c r="E91" s="6"/>
      <c r="F91" s="8"/>
      <c r="G91" s="6"/>
    </row>
    <row r="92" spans="1:7">
      <c r="A92" s="6"/>
      <c r="B92" s="6"/>
      <c r="C92" s="6"/>
      <c r="D92" s="6"/>
      <c r="E92" s="6"/>
      <c r="F92" s="8"/>
      <c r="G92" s="6"/>
    </row>
    <row r="93" spans="1:7">
      <c r="A93" s="6"/>
      <c r="B93" s="6"/>
      <c r="C93" s="6"/>
      <c r="D93" s="6"/>
      <c r="E93" s="6"/>
      <c r="F93" s="6"/>
      <c r="G93" s="6"/>
    </row>
    <row r="94" spans="1:7">
      <c r="A94" s="6"/>
      <c r="B94" s="6"/>
      <c r="C94" s="6"/>
      <c r="D94" s="6"/>
      <c r="E94" s="6"/>
      <c r="F94" s="6"/>
      <c r="G94" s="6"/>
    </row>
    <row r="95" spans="1:7">
      <c r="A95" s="6">
        <v>1</v>
      </c>
      <c r="B95" s="7">
        <v>43960</v>
      </c>
      <c r="C95" s="6" t="s">
        <v>1636</v>
      </c>
      <c r="D95" s="6" t="s">
        <v>1638</v>
      </c>
      <c r="E95" s="6" t="s">
        <v>425</v>
      </c>
      <c r="F95" s="8" t="s">
        <v>1521</v>
      </c>
      <c r="G95" s="6" t="s">
        <v>1642</v>
      </c>
    </row>
    <row r="96" spans="1:7">
      <c r="A96" s="6"/>
      <c r="B96" s="7"/>
      <c r="C96" s="6" t="s">
        <v>1637</v>
      </c>
      <c r="D96" s="6"/>
      <c r="E96" s="6"/>
      <c r="F96" s="8" t="s">
        <v>467</v>
      </c>
      <c r="G96" s="6" t="s">
        <v>1643</v>
      </c>
    </row>
    <row r="97" spans="1:7">
      <c r="A97" s="6"/>
      <c r="B97" s="7"/>
      <c r="C97" s="6"/>
      <c r="D97" s="6"/>
      <c r="E97" s="6"/>
      <c r="F97" s="8" t="s">
        <v>1639</v>
      </c>
      <c r="G97" s="6"/>
    </row>
    <row r="98" spans="1:7">
      <c r="A98" s="16"/>
      <c r="B98" s="7"/>
      <c r="C98" s="6"/>
      <c r="D98" s="6"/>
      <c r="E98" s="6"/>
      <c r="F98" s="8" t="s">
        <v>1640</v>
      </c>
      <c r="G98" s="6"/>
    </row>
    <row r="99" spans="1:7">
      <c r="A99" s="16"/>
      <c r="B99" s="7"/>
      <c r="C99" s="6"/>
      <c r="D99" s="6"/>
      <c r="E99" s="6"/>
      <c r="F99" s="8" t="s">
        <v>1641</v>
      </c>
      <c r="G99" s="6"/>
    </row>
    <row r="100" spans="1:7">
      <c r="A100" s="16"/>
      <c r="B100" s="7"/>
      <c r="C100" s="6"/>
      <c r="D100" s="6"/>
      <c r="E100" s="6"/>
      <c r="F100" s="8"/>
      <c r="G100" s="6"/>
    </row>
    <row r="101" spans="1:7">
      <c r="A101" s="16">
        <v>2</v>
      </c>
      <c r="B101" s="7">
        <v>43960</v>
      </c>
      <c r="C101" s="6" t="s">
        <v>1644</v>
      </c>
      <c r="D101" s="6" t="s">
        <v>1647</v>
      </c>
      <c r="E101" s="6" t="s">
        <v>425</v>
      </c>
      <c r="F101" s="8" t="s">
        <v>1246</v>
      </c>
      <c r="G101" s="6" t="s">
        <v>1648</v>
      </c>
    </row>
    <row r="102" spans="1:7">
      <c r="A102" s="16"/>
      <c r="B102" s="7"/>
      <c r="C102" s="6" t="s">
        <v>1645</v>
      </c>
      <c r="D102" s="6"/>
      <c r="E102" s="6"/>
      <c r="F102" s="8" t="s">
        <v>1339</v>
      </c>
      <c r="G102" s="6" t="s">
        <v>1649</v>
      </c>
    </row>
    <row r="103" spans="1:7">
      <c r="A103" s="16"/>
      <c r="B103" s="6"/>
      <c r="C103" s="6" t="s">
        <v>1646</v>
      </c>
      <c r="D103" s="6"/>
      <c r="E103" s="6"/>
      <c r="F103" s="8"/>
      <c r="G103" s="6" t="s">
        <v>1650</v>
      </c>
    </row>
    <row r="104" spans="1:7">
      <c r="A104" s="16"/>
      <c r="B104" s="7"/>
      <c r="C104" s="6"/>
      <c r="D104" s="6"/>
      <c r="E104" s="6"/>
      <c r="F104" s="8"/>
      <c r="G104" s="8" t="s">
        <v>1651</v>
      </c>
    </row>
    <row r="105" spans="1:7">
      <c r="A105" s="16"/>
      <c r="B105" s="7"/>
      <c r="C105" s="6"/>
      <c r="D105" s="6"/>
      <c r="E105" s="6"/>
      <c r="F105" s="8"/>
      <c r="G105" s="8" t="s">
        <v>1652</v>
      </c>
    </row>
    <row r="106" spans="1:7">
      <c r="A106" s="16"/>
      <c r="B106" s="6"/>
      <c r="C106" s="6"/>
      <c r="D106" s="6"/>
      <c r="E106" s="6"/>
      <c r="F106" s="8"/>
      <c r="G106" s="8" t="s">
        <v>1653</v>
      </c>
    </row>
    <row r="107" spans="1:7">
      <c r="A107" s="16"/>
      <c r="B107" s="15"/>
      <c r="C107" s="15"/>
      <c r="D107" s="15"/>
      <c r="E107" s="15"/>
      <c r="F107" s="8"/>
      <c r="G107" s="8" t="s">
        <v>1654</v>
      </c>
    </row>
    <row r="108" spans="1:7">
      <c r="A108" s="16"/>
      <c r="B108" s="15"/>
      <c r="C108" s="15"/>
      <c r="D108" s="15"/>
      <c r="E108" s="15"/>
      <c r="F108" s="8"/>
      <c r="G108" s="8" t="s">
        <v>1655</v>
      </c>
    </row>
    <row r="109" spans="1:7">
      <c r="A109" s="16"/>
      <c r="B109" s="15"/>
      <c r="C109" s="15"/>
      <c r="D109" s="15"/>
      <c r="E109" s="15"/>
      <c r="F109" s="8"/>
      <c r="G109" s="8" t="s">
        <v>1656</v>
      </c>
    </row>
    <row r="110" spans="1:7">
      <c r="A110" s="16"/>
      <c r="B110" s="15"/>
      <c r="C110" s="15"/>
      <c r="D110" s="15"/>
      <c r="E110" s="15"/>
      <c r="F110" s="15"/>
      <c r="G110" s="15"/>
    </row>
    <row r="111" spans="1:7">
      <c r="A111" s="16"/>
      <c r="B111" s="15"/>
      <c r="C111" s="15"/>
      <c r="D111" s="15"/>
      <c r="E111" s="15"/>
      <c r="F111" s="15"/>
      <c r="G111" s="15"/>
    </row>
    <row r="112" spans="1:7">
      <c r="A112" s="16"/>
      <c r="B112" s="15"/>
      <c r="C112" s="15"/>
      <c r="D112" s="15"/>
      <c r="E112" s="15"/>
      <c r="F112" s="15"/>
      <c r="G112" s="15"/>
    </row>
    <row r="113" spans="1:7">
      <c r="A113" s="16"/>
      <c r="B113" s="15"/>
      <c r="C113" s="15"/>
      <c r="D113" s="15"/>
      <c r="E113" s="15"/>
      <c r="F113" s="15"/>
      <c r="G113" s="15"/>
    </row>
    <row r="114" spans="1:7">
      <c r="A114" s="16"/>
      <c r="B114" s="15"/>
      <c r="C114" s="15"/>
      <c r="D114" s="15"/>
      <c r="E114" s="15"/>
      <c r="F114" s="15"/>
      <c r="G114" s="15"/>
    </row>
    <row r="115" spans="1:7">
      <c r="A115" s="15"/>
      <c r="B115" s="15"/>
      <c r="C115" s="15"/>
      <c r="D115" s="15"/>
      <c r="E115" s="15"/>
      <c r="F115" s="15"/>
      <c r="G115" s="15"/>
    </row>
    <row r="116" spans="1:7">
      <c r="A116" s="15"/>
      <c r="B116" s="15"/>
      <c r="C116" s="15"/>
      <c r="D116" s="15"/>
      <c r="E116" s="15"/>
      <c r="F116" s="15"/>
      <c r="G116" s="15"/>
    </row>
    <row r="117" spans="1:7">
      <c r="A117" s="15"/>
      <c r="B117" s="15"/>
      <c r="C117" s="15"/>
      <c r="D117" s="15"/>
      <c r="E117" s="15"/>
      <c r="F117" s="15"/>
      <c r="G117" s="15"/>
    </row>
    <row r="118" spans="1:7">
      <c r="A118" s="15"/>
      <c r="B118" s="15"/>
      <c r="C118" s="15"/>
      <c r="D118" s="15"/>
      <c r="E118" s="15"/>
      <c r="F118" s="15"/>
      <c r="G118" s="15"/>
    </row>
    <row r="119" spans="1:7">
      <c r="A119" s="15"/>
      <c r="B119" s="15"/>
      <c r="C119" s="15"/>
      <c r="D119" s="15"/>
      <c r="E119" s="15"/>
      <c r="F119" s="15"/>
      <c r="G119" s="15"/>
    </row>
    <row r="120" spans="1:7">
      <c r="A120" s="15"/>
      <c r="B120" s="15"/>
      <c r="C120" s="15"/>
      <c r="D120" s="15"/>
      <c r="E120" s="15"/>
      <c r="F120" s="15"/>
      <c r="G120" s="15"/>
    </row>
    <row r="127" spans="1:7" ht="15" thickBot="1">
      <c r="A127" s="17" t="s">
        <v>2</v>
      </c>
      <c r="B127" s="17" t="s">
        <v>3</v>
      </c>
      <c r="C127" s="17" t="s">
        <v>4</v>
      </c>
      <c r="D127" s="17" t="s">
        <v>5</v>
      </c>
      <c r="E127" s="17" t="s">
        <v>6</v>
      </c>
      <c r="F127" s="17" t="s">
        <v>17</v>
      </c>
      <c r="G127" s="17" t="s">
        <v>18</v>
      </c>
    </row>
    <row r="128" spans="1:7" ht="15" thickTop="1">
      <c r="A128" s="6"/>
      <c r="B128" s="7"/>
      <c r="C128" s="6"/>
      <c r="D128" s="6"/>
      <c r="E128" s="6"/>
      <c r="F128" s="8"/>
      <c r="G128" s="6"/>
    </row>
    <row r="129" spans="1:7">
      <c r="A129" s="6"/>
      <c r="B129" s="7"/>
      <c r="C129" s="6"/>
      <c r="D129" s="6"/>
      <c r="E129" s="110"/>
      <c r="F129" s="8"/>
      <c r="G129" s="6"/>
    </row>
    <row r="130" spans="1:7">
      <c r="A130" s="6"/>
      <c r="B130" s="6"/>
      <c r="C130" s="6"/>
      <c r="D130" s="6"/>
      <c r="E130" s="6"/>
      <c r="F130" s="8"/>
      <c r="G130" s="6"/>
    </row>
    <row r="131" spans="1:7">
      <c r="A131" s="6"/>
      <c r="B131" s="7"/>
      <c r="C131" s="6"/>
      <c r="D131" s="6"/>
      <c r="E131" s="6"/>
      <c r="F131" s="8"/>
      <c r="G131" s="6"/>
    </row>
    <row r="132" spans="1:7" ht="15.6">
      <c r="A132" s="6"/>
      <c r="B132" s="6"/>
      <c r="D132" s="139" t="s">
        <v>2100</v>
      </c>
      <c r="E132" s="138"/>
      <c r="F132" s="8"/>
      <c r="G132" s="6"/>
    </row>
    <row r="133" spans="1:7">
      <c r="A133" s="6"/>
      <c r="B133" s="6"/>
      <c r="C133" s="6"/>
      <c r="D133" s="6"/>
      <c r="E133" s="6"/>
      <c r="F133" s="6"/>
      <c r="G133" s="6"/>
    </row>
    <row r="134" spans="1:7">
      <c r="A134" s="6"/>
      <c r="B134" s="6"/>
      <c r="C134" s="6"/>
      <c r="D134" s="6"/>
      <c r="E134" s="6"/>
      <c r="F134" s="6"/>
      <c r="G134" s="6"/>
    </row>
    <row r="135" spans="1:7">
      <c r="A135" s="6"/>
      <c r="B135" s="7"/>
      <c r="C135" s="6"/>
      <c r="D135" s="6"/>
      <c r="E135" s="6"/>
      <c r="F135" s="8"/>
      <c r="G135" s="6"/>
    </row>
    <row r="136" spans="1:7">
      <c r="A136" s="6"/>
      <c r="B136" s="7"/>
      <c r="C136" s="6"/>
      <c r="D136" s="6"/>
      <c r="E136" s="6"/>
      <c r="F136" s="8"/>
      <c r="G136" s="6"/>
    </row>
    <row r="137" spans="1:7">
      <c r="A137" s="6"/>
      <c r="B137" s="7"/>
      <c r="C137" s="6"/>
      <c r="D137" s="6"/>
      <c r="E137" s="6"/>
      <c r="F137" s="8"/>
      <c r="G137" s="6"/>
    </row>
    <row r="138" spans="1:7">
      <c r="A138" s="16"/>
      <c r="B138" s="7"/>
      <c r="C138" s="6"/>
      <c r="D138" s="6"/>
      <c r="E138" s="6"/>
      <c r="F138" s="8"/>
      <c r="G138" s="6"/>
    </row>
    <row r="139" spans="1:7">
      <c r="A139" s="16"/>
      <c r="B139" s="7"/>
      <c r="C139" s="6"/>
      <c r="D139" s="6"/>
      <c r="E139" s="6"/>
      <c r="F139" s="8"/>
      <c r="G139" s="6"/>
    </row>
    <row r="140" spans="1:7">
      <c r="A140" s="16"/>
      <c r="B140" s="7"/>
      <c r="C140" s="6"/>
      <c r="D140" s="6"/>
      <c r="E140" s="6"/>
      <c r="F140" s="8"/>
      <c r="G140" s="6"/>
    </row>
    <row r="141" spans="1:7">
      <c r="A141" s="16"/>
      <c r="B141" s="7"/>
      <c r="C141" s="6"/>
      <c r="D141" s="6"/>
      <c r="E141" s="6"/>
      <c r="F141" s="8"/>
      <c r="G141" s="6"/>
    </row>
    <row r="142" spans="1:7">
      <c r="A142" s="16"/>
      <c r="B142" s="7"/>
      <c r="C142" s="6"/>
      <c r="D142" s="6"/>
      <c r="E142" s="6"/>
      <c r="F142" s="8"/>
      <c r="G142" s="6"/>
    </row>
    <row r="143" spans="1:7">
      <c r="A143" s="16"/>
      <c r="B143" s="6"/>
      <c r="C143" s="6"/>
      <c r="D143" s="6"/>
      <c r="E143" s="6"/>
      <c r="F143" s="8"/>
      <c r="G143" s="6"/>
    </row>
    <row r="144" spans="1:7">
      <c r="A144" s="16"/>
      <c r="B144" s="7"/>
      <c r="C144" s="6"/>
      <c r="D144" s="6"/>
      <c r="E144" s="6"/>
      <c r="F144" s="8"/>
      <c r="G144" s="8"/>
    </row>
    <row r="145" spans="1:7">
      <c r="A145" s="16"/>
      <c r="B145" s="7"/>
      <c r="C145" s="6"/>
      <c r="D145" s="6"/>
      <c r="E145" s="6"/>
      <c r="F145" s="8"/>
      <c r="G145" s="8"/>
    </row>
    <row r="146" spans="1:7">
      <c r="A146" s="16"/>
      <c r="B146" s="6"/>
      <c r="C146" s="6"/>
      <c r="D146" s="6"/>
      <c r="E146" s="6"/>
      <c r="F146" s="8"/>
      <c r="G146" s="8"/>
    </row>
    <row r="147" spans="1:7">
      <c r="A147" s="16"/>
      <c r="B147" s="15"/>
      <c r="C147" s="15"/>
      <c r="D147" s="15"/>
      <c r="E147" s="15"/>
      <c r="F147" s="8"/>
      <c r="G147" s="8"/>
    </row>
    <row r="148" spans="1:7">
      <c r="A148" s="16"/>
      <c r="B148" s="15"/>
      <c r="C148" s="15"/>
      <c r="D148" s="15"/>
      <c r="E148" s="15"/>
      <c r="F148" s="8"/>
      <c r="G148" s="8"/>
    </row>
    <row r="149" spans="1:7">
      <c r="A149" s="16"/>
      <c r="B149" s="15"/>
      <c r="C149" s="15"/>
      <c r="D149" s="15"/>
      <c r="E149" s="15"/>
      <c r="F149" s="8"/>
      <c r="G149" s="8"/>
    </row>
    <row r="150" spans="1:7">
      <c r="A150" s="16"/>
      <c r="B150" s="15"/>
      <c r="C150" s="15"/>
      <c r="D150" s="15"/>
      <c r="E150" s="15"/>
      <c r="F150" s="15"/>
      <c r="G150" s="15"/>
    </row>
    <row r="151" spans="1:7">
      <c r="A151" s="16"/>
      <c r="B151" s="15"/>
      <c r="C151" s="15"/>
      <c r="D151" s="15"/>
      <c r="E151" s="15"/>
      <c r="F151" s="15"/>
      <c r="G151" s="15"/>
    </row>
    <row r="152" spans="1:7">
      <c r="A152" s="16"/>
      <c r="B152" s="15"/>
      <c r="C152" s="15"/>
      <c r="D152" s="15"/>
      <c r="E152" s="15"/>
      <c r="F152" s="15"/>
      <c r="G152" s="15"/>
    </row>
    <row r="153" spans="1:7">
      <c r="A153" s="16"/>
      <c r="B153" s="15"/>
      <c r="C153" s="15"/>
      <c r="D153" s="15"/>
      <c r="E153" s="15"/>
      <c r="F153" s="15"/>
      <c r="G153" s="15"/>
    </row>
    <row r="154" spans="1:7">
      <c r="A154" s="16"/>
      <c r="B154" s="15"/>
      <c r="C154" s="15"/>
      <c r="D154" s="15"/>
      <c r="E154" s="15"/>
      <c r="F154" s="15"/>
      <c r="G154" s="15"/>
    </row>
    <row r="155" spans="1:7">
      <c r="A155" s="15"/>
      <c r="B155" s="15"/>
      <c r="C155" s="15"/>
      <c r="D155" s="15"/>
      <c r="E155" s="15"/>
      <c r="F155" s="15"/>
      <c r="G155" s="15"/>
    </row>
    <row r="156" spans="1:7">
      <c r="A156" s="15"/>
      <c r="B156" s="15"/>
      <c r="C156" s="15"/>
      <c r="D156" s="15"/>
      <c r="E156" s="15"/>
      <c r="F156" s="15"/>
      <c r="G156" s="15"/>
    </row>
    <row r="157" spans="1:7">
      <c r="A157" s="15"/>
      <c r="B157" s="15"/>
      <c r="C157" s="15"/>
      <c r="D157" s="15"/>
      <c r="E157" s="15"/>
      <c r="F157" s="15"/>
      <c r="G157" s="15"/>
    </row>
    <row r="158" spans="1:7">
      <c r="A158" s="15"/>
      <c r="B158" s="15"/>
      <c r="C158" s="15"/>
      <c r="D158" s="15"/>
      <c r="E158" s="15"/>
      <c r="F158" s="15"/>
      <c r="G158" s="15"/>
    </row>
    <row r="159" spans="1:7">
      <c r="A159" s="15"/>
      <c r="B159" s="15"/>
      <c r="C159" s="15"/>
      <c r="D159" s="15"/>
      <c r="E159" s="15"/>
      <c r="F159" s="15"/>
      <c r="G159" s="15"/>
    </row>
    <row r="160" spans="1:7">
      <c r="A160" s="15"/>
      <c r="B160" s="15"/>
      <c r="C160" s="15"/>
      <c r="D160" s="15"/>
      <c r="E160" s="15"/>
      <c r="F160" s="15"/>
      <c r="G160" s="15"/>
    </row>
    <row r="168" spans="1:7" ht="15" thickBot="1">
      <c r="A168" s="17" t="s">
        <v>2</v>
      </c>
      <c r="B168" s="17" t="s">
        <v>3</v>
      </c>
      <c r="C168" s="17" t="s">
        <v>4</v>
      </c>
      <c r="D168" s="17" t="s">
        <v>5</v>
      </c>
      <c r="E168" s="17" t="s">
        <v>6</v>
      </c>
      <c r="F168" s="17" t="s">
        <v>17</v>
      </c>
      <c r="G168" s="17" t="s">
        <v>18</v>
      </c>
    </row>
    <row r="169" spans="1:7" ht="15" thickTop="1">
      <c r="A169" s="6"/>
      <c r="B169" s="7"/>
      <c r="C169" s="6"/>
      <c r="D169" s="6"/>
      <c r="E169" s="6"/>
      <c r="F169" s="8"/>
      <c r="G169" s="6"/>
    </row>
    <row r="170" spans="1:7">
      <c r="A170" s="6"/>
      <c r="B170" s="7"/>
      <c r="C170" s="6"/>
      <c r="D170" s="125" t="s">
        <v>2101</v>
      </c>
      <c r="E170" s="110"/>
      <c r="F170" s="8"/>
      <c r="G170" s="6"/>
    </row>
    <row r="171" spans="1:7">
      <c r="A171" s="6"/>
      <c r="B171" s="6"/>
      <c r="C171" s="6"/>
      <c r="D171" s="6"/>
      <c r="E171" s="6"/>
      <c r="F171" s="8"/>
      <c r="G171" s="6"/>
    </row>
    <row r="172" spans="1:7">
      <c r="A172" s="6"/>
      <c r="B172" s="7"/>
      <c r="C172" s="6"/>
      <c r="D172" s="6"/>
      <c r="E172" s="6"/>
      <c r="F172" s="8"/>
      <c r="G172" s="6"/>
    </row>
    <row r="173" spans="1:7">
      <c r="A173" s="6">
        <v>1</v>
      </c>
      <c r="B173" s="7">
        <v>44118</v>
      </c>
      <c r="C173" s="6" t="s">
        <v>2083</v>
      </c>
      <c r="D173" s="6" t="s">
        <v>832</v>
      </c>
      <c r="E173" s="6" t="s">
        <v>20</v>
      </c>
      <c r="F173" s="8" t="s">
        <v>824</v>
      </c>
      <c r="G173" s="8" t="s">
        <v>2087</v>
      </c>
    </row>
    <row r="174" spans="1:7">
      <c r="A174" s="6"/>
      <c r="B174" s="7"/>
      <c r="C174" s="6" t="s">
        <v>2084</v>
      </c>
      <c r="D174" s="6"/>
      <c r="E174" s="6"/>
      <c r="F174" s="8" t="s">
        <v>467</v>
      </c>
      <c r="G174" s="8" t="s">
        <v>2088</v>
      </c>
    </row>
    <row r="175" spans="1:7">
      <c r="A175" s="6"/>
      <c r="B175" s="7"/>
      <c r="C175" s="6" t="s">
        <v>2085</v>
      </c>
      <c r="D175" s="6"/>
      <c r="E175" s="6"/>
      <c r="F175" s="8" t="s">
        <v>2086</v>
      </c>
      <c r="G175" s="8" t="s">
        <v>2089</v>
      </c>
    </row>
    <row r="176" spans="1:7">
      <c r="A176" s="6"/>
      <c r="B176" s="7"/>
      <c r="C176" s="6"/>
      <c r="D176" s="6"/>
      <c r="E176" s="6"/>
      <c r="F176" s="8"/>
      <c r="G176" s="8" t="s">
        <v>2090</v>
      </c>
    </row>
    <row r="177" spans="1:7">
      <c r="A177" s="6"/>
      <c r="B177" s="7"/>
      <c r="C177" s="6"/>
      <c r="D177" s="6"/>
      <c r="E177" s="6"/>
      <c r="F177" s="8"/>
      <c r="G177" s="8" t="s">
        <v>2091</v>
      </c>
    </row>
    <row r="178" spans="1:7">
      <c r="A178" s="6"/>
      <c r="B178" s="7"/>
      <c r="C178" s="6"/>
      <c r="D178" s="6"/>
      <c r="E178" s="6"/>
      <c r="F178" s="8"/>
      <c r="G178" s="8" t="s">
        <v>2092</v>
      </c>
    </row>
    <row r="179" spans="1:7">
      <c r="A179" s="16"/>
      <c r="B179" s="7"/>
      <c r="C179" s="6"/>
      <c r="D179" s="6"/>
      <c r="E179" s="6"/>
      <c r="F179" s="8"/>
      <c r="G179" s="8" t="s">
        <v>2093</v>
      </c>
    </row>
    <row r="180" spans="1:7">
      <c r="A180" s="16"/>
      <c r="B180" s="7"/>
      <c r="C180" s="6"/>
      <c r="D180" s="6" t="s">
        <v>68</v>
      </c>
      <c r="E180" s="6"/>
      <c r="F180" s="8"/>
      <c r="G180" s="8" t="s">
        <v>2094</v>
      </c>
    </row>
    <row r="181" spans="1:7">
      <c r="A181" s="16"/>
      <c r="B181" s="7"/>
      <c r="C181" s="6"/>
      <c r="D181" s="6"/>
      <c r="E181" s="6"/>
      <c r="F181" s="8"/>
      <c r="G181" s="6"/>
    </row>
    <row r="182" spans="1:7">
      <c r="A182" s="16">
        <v>2</v>
      </c>
      <c r="B182" s="7">
        <v>44119</v>
      </c>
      <c r="C182" s="6" t="s">
        <v>1769</v>
      </c>
      <c r="D182" s="6" t="s">
        <v>1562</v>
      </c>
      <c r="E182" s="6" t="s">
        <v>52</v>
      </c>
      <c r="F182" s="8" t="s">
        <v>824</v>
      </c>
      <c r="G182" s="8" t="s">
        <v>2147</v>
      </c>
    </row>
    <row r="183" spans="1:7">
      <c r="A183" s="16"/>
      <c r="B183" s="6"/>
      <c r="C183" s="6" t="s">
        <v>2143</v>
      </c>
      <c r="D183" s="6"/>
      <c r="E183" s="6"/>
      <c r="F183" s="8" t="s">
        <v>467</v>
      </c>
      <c r="G183" s="8" t="s">
        <v>2148</v>
      </c>
    </row>
    <row r="184" spans="1:7">
      <c r="A184" s="16"/>
      <c r="B184" s="6"/>
      <c r="C184" s="6"/>
      <c r="D184" s="6"/>
      <c r="E184" s="6"/>
      <c r="F184" s="8" t="s">
        <v>2144</v>
      </c>
      <c r="G184" s="8" t="s">
        <v>2149</v>
      </c>
    </row>
    <row r="185" spans="1:7">
      <c r="A185" s="16"/>
      <c r="B185" s="7"/>
      <c r="C185" s="6"/>
      <c r="D185" s="6"/>
      <c r="E185" s="6"/>
      <c r="F185" s="8" t="s">
        <v>2145</v>
      </c>
      <c r="G185" s="8" t="s">
        <v>2150</v>
      </c>
    </row>
    <row r="186" spans="1:7">
      <c r="A186" s="16"/>
      <c r="B186" s="7"/>
      <c r="C186" s="6"/>
      <c r="D186" s="6"/>
      <c r="E186" s="6"/>
      <c r="F186" s="8" t="s">
        <v>2146</v>
      </c>
      <c r="G186" s="8"/>
    </row>
    <row r="187" spans="1:7">
      <c r="A187" s="16"/>
      <c r="B187" s="6"/>
      <c r="C187" s="6"/>
      <c r="D187" s="6"/>
      <c r="E187" s="6"/>
      <c r="F187" s="8"/>
      <c r="G187" s="8"/>
    </row>
    <row r="188" spans="1:7">
      <c r="A188" s="16"/>
      <c r="B188" s="15"/>
      <c r="C188" s="15"/>
      <c r="D188" s="15"/>
      <c r="E188" s="15"/>
      <c r="F188" s="8"/>
      <c r="G188" s="8"/>
    </row>
    <row r="189" spans="1:7">
      <c r="A189" s="16"/>
      <c r="B189" s="15"/>
      <c r="C189" s="15"/>
      <c r="D189" s="15"/>
      <c r="E189" s="15"/>
      <c r="F189" s="8"/>
      <c r="G189" s="8"/>
    </row>
    <row r="190" spans="1:7">
      <c r="A190" s="16"/>
      <c r="B190" s="15"/>
      <c r="C190" s="15"/>
      <c r="D190" s="15"/>
      <c r="E190" s="15"/>
      <c r="F190" s="8"/>
      <c r="G190" s="8"/>
    </row>
    <row r="191" spans="1:7">
      <c r="A191" s="16"/>
      <c r="B191" s="15"/>
      <c r="C191" s="15"/>
      <c r="D191" s="15"/>
      <c r="E191" s="15"/>
      <c r="F191" s="15"/>
      <c r="G191" s="15"/>
    </row>
    <row r="192" spans="1:7">
      <c r="A192" s="16"/>
      <c r="B192" s="15"/>
      <c r="C192" s="15"/>
      <c r="D192" s="15"/>
      <c r="E192" s="15"/>
      <c r="F192" s="15"/>
      <c r="G192" s="15"/>
    </row>
    <row r="193" spans="1:7">
      <c r="A193" s="16"/>
      <c r="B193" s="15"/>
      <c r="C193" s="15"/>
      <c r="D193" s="15"/>
      <c r="E193" s="15"/>
      <c r="F193" s="15"/>
      <c r="G193" s="15"/>
    </row>
    <row r="194" spans="1:7">
      <c r="A194" s="16"/>
      <c r="B194" s="15"/>
      <c r="C194" s="15"/>
      <c r="D194" s="15"/>
      <c r="E194" s="15"/>
      <c r="F194" s="15"/>
      <c r="G194" s="15"/>
    </row>
    <row r="195" spans="1:7">
      <c r="A195" s="16"/>
      <c r="B195" s="15"/>
      <c r="C195" s="15"/>
      <c r="D195" s="15"/>
      <c r="E195" s="15"/>
      <c r="F195" s="15"/>
      <c r="G195" s="15"/>
    </row>
    <row r="196" spans="1:7">
      <c r="A196" s="15"/>
      <c r="B196" s="15"/>
      <c r="C196" s="15"/>
      <c r="D196" s="15"/>
      <c r="E196" s="15"/>
      <c r="F196" s="15"/>
      <c r="G196" s="15"/>
    </row>
    <row r="197" spans="1:7">
      <c r="A197" s="15"/>
      <c r="B197" s="15"/>
      <c r="C197" s="15"/>
      <c r="D197" s="15"/>
      <c r="E197" s="15"/>
      <c r="F197" s="15"/>
      <c r="G197" s="15"/>
    </row>
    <row r="198" spans="1:7">
      <c r="A198" s="15"/>
      <c r="B198" s="15"/>
      <c r="C198" s="15"/>
      <c r="D198" s="15"/>
      <c r="E198" s="15"/>
      <c r="F198" s="15"/>
      <c r="G198" s="15"/>
    </row>
    <row r="199" spans="1:7">
      <c r="A199" s="15"/>
      <c r="B199" s="15"/>
      <c r="C199" s="15"/>
      <c r="D199" s="15"/>
      <c r="E199" s="15"/>
      <c r="F199" s="15"/>
      <c r="G199" s="15"/>
    </row>
    <row r="200" spans="1:7">
      <c r="A200" s="15"/>
      <c r="B200" s="15"/>
      <c r="C200" s="15"/>
      <c r="D200" s="15"/>
      <c r="E200" s="15"/>
      <c r="F200" s="15"/>
      <c r="G200" s="15"/>
    </row>
    <row r="201" spans="1:7">
      <c r="A201" s="15"/>
      <c r="B201" s="15"/>
      <c r="C201" s="15"/>
      <c r="D201" s="15"/>
      <c r="E201" s="15"/>
      <c r="F201" s="15"/>
      <c r="G201" s="15"/>
    </row>
    <row r="209" spans="1:7" ht="15" thickBot="1">
      <c r="A209" s="17" t="s">
        <v>2</v>
      </c>
      <c r="B209" s="17" t="s">
        <v>3</v>
      </c>
      <c r="C209" s="17" t="s">
        <v>4</v>
      </c>
      <c r="D209" s="17" t="s">
        <v>5</v>
      </c>
      <c r="E209" s="17" t="s">
        <v>6</v>
      </c>
      <c r="F209" s="17" t="s">
        <v>17</v>
      </c>
      <c r="G209" s="17" t="s">
        <v>18</v>
      </c>
    </row>
    <row r="210" spans="1:7" ht="15" thickTop="1">
      <c r="A210" s="6"/>
      <c r="B210" s="7"/>
      <c r="C210" s="6"/>
      <c r="D210" s="6"/>
      <c r="E210" s="6"/>
      <c r="F210" s="8"/>
      <c r="G210" s="6"/>
    </row>
    <row r="211" spans="1:7" ht="15.6">
      <c r="A211" s="6"/>
      <c r="B211" s="7"/>
      <c r="C211" s="6"/>
      <c r="D211" s="72" t="s">
        <v>2235</v>
      </c>
      <c r="E211" s="110"/>
      <c r="F211" s="8"/>
      <c r="G211" s="6"/>
    </row>
    <row r="212" spans="1:7">
      <c r="A212" s="6"/>
      <c r="B212" s="6"/>
      <c r="C212" s="6"/>
      <c r="D212" s="6"/>
      <c r="E212" s="6"/>
      <c r="F212" s="8"/>
      <c r="G212" s="6"/>
    </row>
    <row r="213" spans="1:7">
      <c r="A213" s="6">
        <v>1</v>
      </c>
      <c r="B213" s="7">
        <v>44145</v>
      </c>
      <c r="C213" s="6" t="s">
        <v>2299</v>
      </c>
      <c r="D213" s="6" t="s">
        <v>1613</v>
      </c>
      <c r="E213" s="6" t="s">
        <v>20</v>
      </c>
      <c r="F213" s="76" t="s">
        <v>2301</v>
      </c>
      <c r="G213" s="151" t="s">
        <v>2303</v>
      </c>
    </row>
    <row r="214" spans="1:7">
      <c r="A214" s="6"/>
      <c r="B214" s="45"/>
      <c r="C214" s="6" t="s">
        <v>2300</v>
      </c>
      <c r="D214" s="6"/>
      <c r="E214" s="6"/>
      <c r="F214" s="76" t="s">
        <v>23</v>
      </c>
      <c r="G214" s="8" t="s">
        <v>2304</v>
      </c>
    </row>
    <row r="215" spans="1:7">
      <c r="A215" s="6"/>
      <c r="B215" s="7"/>
      <c r="C215" s="6"/>
      <c r="D215" s="6"/>
      <c r="E215" s="6"/>
      <c r="F215" s="8" t="s">
        <v>2302</v>
      </c>
      <c r="G215" s="8" t="s">
        <v>2305</v>
      </c>
    </row>
    <row r="216" spans="1:7">
      <c r="A216" s="6"/>
      <c r="B216" s="7"/>
      <c r="C216" s="6"/>
      <c r="D216" s="6"/>
      <c r="E216" s="6"/>
      <c r="F216" s="8" t="s">
        <v>2308</v>
      </c>
      <c r="G216" s="8" t="s">
        <v>2306</v>
      </c>
    </row>
    <row r="217" spans="1:7">
      <c r="A217" s="6"/>
      <c r="B217" s="7"/>
      <c r="C217" s="6"/>
      <c r="D217" s="6"/>
      <c r="E217" s="6"/>
      <c r="F217" s="8"/>
      <c r="G217" s="8" t="s">
        <v>2307</v>
      </c>
    </row>
    <row r="218" spans="1:7">
      <c r="A218" s="6"/>
      <c r="B218" s="7"/>
      <c r="C218" s="6"/>
      <c r="D218" s="6"/>
      <c r="E218" s="6"/>
      <c r="F218" s="8"/>
      <c r="G218" s="8" t="s">
        <v>2309</v>
      </c>
    </row>
    <row r="219" spans="1:7">
      <c r="A219" s="6"/>
      <c r="B219" s="7"/>
      <c r="C219" s="6"/>
      <c r="D219" s="6"/>
      <c r="E219" s="6"/>
      <c r="F219" s="8"/>
      <c r="G219" s="8"/>
    </row>
    <row r="220" spans="1:7">
      <c r="A220" s="16">
        <v>2</v>
      </c>
      <c r="B220" s="7">
        <v>44153</v>
      </c>
      <c r="C220" s="6" t="s">
        <v>2317</v>
      </c>
      <c r="D220" s="6" t="s">
        <v>51</v>
      </c>
      <c r="E220" s="6" t="s">
        <v>52</v>
      </c>
      <c r="F220" s="76" t="s">
        <v>824</v>
      </c>
      <c r="G220" s="8" t="s">
        <v>2319</v>
      </c>
    </row>
    <row r="221" spans="1:7">
      <c r="A221" s="16"/>
      <c r="B221" s="7"/>
      <c r="C221" s="6" t="s">
        <v>1555</v>
      </c>
      <c r="D221" s="6"/>
      <c r="E221" s="6"/>
      <c r="F221" s="76" t="s">
        <v>23</v>
      </c>
      <c r="G221" s="8" t="s">
        <v>2320</v>
      </c>
    </row>
    <row r="222" spans="1:7">
      <c r="A222" s="16"/>
      <c r="B222" s="7"/>
      <c r="C222" s="6"/>
      <c r="D222" s="6"/>
      <c r="E222" s="6"/>
      <c r="F222" s="76" t="s">
        <v>2318</v>
      </c>
      <c r="G222" s="8" t="s">
        <v>2321</v>
      </c>
    </row>
    <row r="223" spans="1:7">
      <c r="A223" s="16"/>
      <c r="B223" s="7"/>
      <c r="C223" s="6"/>
      <c r="D223" s="6"/>
      <c r="E223" s="6"/>
      <c r="F223" s="76"/>
      <c r="G223" s="8" t="s">
        <v>2322</v>
      </c>
    </row>
    <row r="224" spans="1:7">
      <c r="A224" s="16"/>
      <c r="B224" s="6"/>
      <c r="C224" s="6"/>
      <c r="D224" s="6"/>
      <c r="E224" s="6"/>
      <c r="F224" s="8"/>
      <c r="G224" s="8"/>
    </row>
    <row r="225" spans="1:7">
      <c r="A225" s="16"/>
      <c r="B225" s="6"/>
      <c r="C225" s="6"/>
      <c r="D225" s="6"/>
      <c r="E225" s="6"/>
      <c r="F225" s="8"/>
      <c r="G225" s="8"/>
    </row>
    <row r="226" spans="1:7">
      <c r="A226" s="16"/>
      <c r="B226" s="7"/>
      <c r="C226" s="6"/>
      <c r="D226" s="6"/>
      <c r="E226" s="6"/>
      <c r="F226" s="8"/>
      <c r="G226" s="8"/>
    </row>
    <row r="227" spans="1:7">
      <c r="A227" s="16"/>
      <c r="B227" s="7"/>
      <c r="C227" s="6"/>
      <c r="D227" s="6"/>
      <c r="E227" s="6"/>
      <c r="F227" s="8"/>
      <c r="G227" s="8"/>
    </row>
    <row r="228" spans="1:7">
      <c r="A228" s="16"/>
      <c r="B228" s="6"/>
      <c r="C228" s="6"/>
      <c r="D228" s="6"/>
      <c r="E228" s="6"/>
      <c r="F228" s="8"/>
      <c r="G228" s="8"/>
    </row>
    <row r="229" spans="1:7">
      <c r="A229" s="16"/>
      <c r="B229" s="15"/>
      <c r="C229" s="15"/>
      <c r="D229" s="15"/>
      <c r="E229" s="15"/>
      <c r="F229" s="8"/>
      <c r="G229" s="8"/>
    </row>
    <row r="230" spans="1:7">
      <c r="A230" s="16"/>
      <c r="B230" s="15"/>
      <c r="C230" s="15"/>
      <c r="D230" s="15"/>
      <c r="E230" s="15"/>
      <c r="F230" s="8"/>
      <c r="G230" s="8"/>
    </row>
    <row r="231" spans="1:7">
      <c r="A231" s="16"/>
      <c r="B231" s="15"/>
      <c r="C231" s="15"/>
      <c r="D231" s="15"/>
      <c r="E231" s="15"/>
      <c r="F231" s="8"/>
      <c r="G231" s="8"/>
    </row>
    <row r="232" spans="1:7">
      <c r="A232" s="16"/>
      <c r="B232" s="15"/>
      <c r="C232" s="15"/>
      <c r="D232" s="15"/>
      <c r="E232" s="15"/>
      <c r="F232" s="15"/>
      <c r="G232" s="15"/>
    </row>
    <row r="233" spans="1:7">
      <c r="A233" s="16"/>
      <c r="B233" s="15"/>
      <c r="C233" s="15"/>
      <c r="D233" s="15"/>
      <c r="E233" s="15"/>
      <c r="F233" s="15"/>
      <c r="G233" s="15"/>
    </row>
    <row r="234" spans="1:7">
      <c r="A234" s="16"/>
      <c r="B234" s="15"/>
      <c r="C234" s="15"/>
      <c r="D234" s="15"/>
      <c r="E234" s="15"/>
      <c r="F234" s="15"/>
      <c r="G234" s="15"/>
    </row>
    <row r="235" spans="1:7">
      <c r="A235" s="16"/>
      <c r="B235" s="15"/>
      <c r="C235" s="15"/>
      <c r="D235" s="15"/>
      <c r="E235" s="15"/>
      <c r="F235" s="15"/>
      <c r="G235" s="15"/>
    </row>
    <row r="236" spans="1:7">
      <c r="A236" s="16"/>
      <c r="B236" s="15"/>
      <c r="C236" s="15"/>
      <c r="D236" s="15"/>
      <c r="E236" s="15"/>
      <c r="F236" s="15"/>
      <c r="G236" s="15"/>
    </row>
    <row r="237" spans="1:7">
      <c r="A237" s="15"/>
      <c r="B237" s="15"/>
      <c r="C237" s="15"/>
      <c r="D237" s="15"/>
      <c r="E237" s="15"/>
      <c r="F237" s="15"/>
      <c r="G237" s="15"/>
    </row>
    <row r="238" spans="1:7">
      <c r="A238" s="15"/>
      <c r="B238" s="15"/>
      <c r="C238" s="15"/>
      <c r="D238" s="15"/>
      <c r="E238" s="15"/>
      <c r="F238" s="15"/>
      <c r="G238" s="15"/>
    </row>
    <row r="239" spans="1:7">
      <c r="A239" s="15"/>
      <c r="B239" s="15"/>
      <c r="C239" s="15"/>
      <c r="D239" s="15"/>
      <c r="E239" s="15"/>
      <c r="F239" s="15"/>
      <c r="G239" s="15"/>
    </row>
    <row r="240" spans="1:7">
      <c r="A240" s="15"/>
      <c r="B240" s="15"/>
      <c r="C240" s="15"/>
      <c r="D240" s="15"/>
      <c r="E240" s="15"/>
      <c r="F240" s="15"/>
      <c r="G240" s="15"/>
    </row>
    <row r="241" spans="1:7">
      <c r="A241" s="15"/>
      <c r="B241" s="15"/>
      <c r="C241" s="15"/>
      <c r="D241" s="15"/>
      <c r="E241" s="15"/>
      <c r="F241" s="15"/>
      <c r="G241" s="15"/>
    </row>
    <row r="242" spans="1:7">
      <c r="A242" s="15"/>
      <c r="B242" s="15"/>
      <c r="C242" s="15"/>
      <c r="D242" s="15"/>
      <c r="E242" s="15"/>
      <c r="F242" s="15"/>
      <c r="G242" s="15"/>
    </row>
    <row r="249" spans="1:7" ht="15" thickBot="1">
      <c r="A249" s="17" t="s">
        <v>2</v>
      </c>
      <c r="B249" s="17" t="s">
        <v>3</v>
      </c>
      <c r="C249" s="17" t="s">
        <v>4</v>
      </c>
      <c r="D249" s="17" t="s">
        <v>5</v>
      </c>
      <c r="E249" s="17" t="s">
        <v>6</v>
      </c>
      <c r="F249" s="17" t="s">
        <v>17</v>
      </c>
      <c r="G249" s="17" t="s">
        <v>18</v>
      </c>
    </row>
    <row r="250" spans="1:7" ht="15" thickTop="1">
      <c r="A250" s="6"/>
      <c r="B250" s="7"/>
      <c r="C250" s="6"/>
      <c r="D250" s="6"/>
      <c r="E250" s="6"/>
      <c r="F250" s="8"/>
      <c r="G250" s="6"/>
    </row>
    <row r="251" spans="1:7" ht="15.6">
      <c r="A251" s="6"/>
      <c r="B251" s="7"/>
      <c r="C251" s="6"/>
      <c r="D251" s="72" t="s">
        <v>2409</v>
      </c>
      <c r="E251" s="110"/>
      <c r="F251" s="8"/>
      <c r="G251" s="6"/>
    </row>
    <row r="252" spans="1:7">
      <c r="A252" s="6"/>
      <c r="B252" s="6"/>
      <c r="C252" s="6"/>
      <c r="D252" s="6"/>
      <c r="E252" s="6"/>
      <c r="F252" s="8"/>
      <c r="G252" s="6"/>
    </row>
    <row r="253" spans="1:7">
      <c r="A253" s="6">
        <v>1</v>
      </c>
      <c r="B253" s="7">
        <v>44173</v>
      </c>
      <c r="C253" s="6" t="s">
        <v>2531</v>
      </c>
      <c r="D253" s="6" t="s">
        <v>832</v>
      </c>
      <c r="E253" s="6" t="s">
        <v>20</v>
      </c>
      <c r="F253" s="76" t="s">
        <v>824</v>
      </c>
      <c r="G253" s="8" t="s">
        <v>2534</v>
      </c>
    </row>
    <row r="254" spans="1:7">
      <c r="A254" s="6"/>
      <c r="B254" s="7"/>
      <c r="C254" s="6" t="s">
        <v>2532</v>
      </c>
      <c r="D254" s="6"/>
      <c r="E254" s="6"/>
      <c r="F254" s="76" t="s">
        <v>23</v>
      </c>
      <c r="G254" s="8" t="s">
        <v>2535</v>
      </c>
    </row>
    <row r="255" spans="1:7">
      <c r="A255" s="6"/>
      <c r="B255" s="7"/>
      <c r="C255" s="6" t="s">
        <v>2533</v>
      </c>
      <c r="D255" s="6"/>
      <c r="E255" s="6"/>
      <c r="F255" s="76" t="s">
        <v>1744</v>
      </c>
      <c r="G255" s="8" t="s">
        <v>2536</v>
      </c>
    </row>
    <row r="256" spans="1:7">
      <c r="A256" s="6"/>
      <c r="B256" s="7"/>
      <c r="C256" s="6"/>
      <c r="D256" s="6"/>
      <c r="E256" s="6"/>
      <c r="F256" s="8"/>
      <c r="G256" s="8"/>
    </row>
    <row r="257" spans="1:7">
      <c r="A257" s="6"/>
      <c r="B257" s="7"/>
      <c r="C257" s="6"/>
      <c r="D257" s="6"/>
      <c r="E257" s="6"/>
      <c r="F257" s="8"/>
      <c r="G257" s="8"/>
    </row>
    <row r="258" spans="1:7">
      <c r="A258" s="6"/>
      <c r="B258" s="7"/>
      <c r="C258" s="6"/>
      <c r="D258" s="6"/>
      <c r="E258" s="6"/>
      <c r="F258" s="8"/>
      <c r="G258" s="8"/>
    </row>
    <row r="259" spans="1:7">
      <c r="A259" s="6"/>
      <c r="B259" s="7"/>
      <c r="C259" s="6"/>
      <c r="D259" s="6"/>
      <c r="E259" s="6"/>
      <c r="F259" s="8"/>
      <c r="G259" s="8"/>
    </row>
    <row r="260" spans="1:7">
      <c r="A260" s="16"/>
      <c r="B260" s="7"/>
      <c r="C260" s="6"/>
      <c r="D260" s="6"/>
      <c r="E260" s="6"/>
      <c r="F260" s="76"/>
      <c r="G260" s="8"/>
    </row>
    <row r="261" spans="1:7">
      <c r="A261" s="16"/>
      <c r="B261" s="7"/>
      <c r="C261" s="6"/>
      <c r="D261" s="6"/>
      <c r="E261" s="6"/>
      <c r="F261" s="76"/>
      <c r="G261" s="8"/>
    </row>
    <row r="262" spans="1:7">
      <c r="A262" s="16"/>
      <c r="B262" s="7"/>
      <c r="C262" s="6"/>
      <c r="D262" s="6"/>
      <c r="E262" s="6"/>
      <c r="F262" s="76"/>
      <c r="G262" s="8"/>
    </row>
    <row r="263" spans="1:7">
      <c r="A263" s="16"/>
      <c r="B263" s="7"/>
      <c r="C263" s="6"/>
      <c r="D263" s="6"/>
      <c r="E263" s="6"/>
      <c r="F263" s="76"/>
      <c r="G263" s="8"/>
    </row>
    <row r="264" spans="1:7">
      <c r="A264" s="16"/>
      <c r="B264" s="6"/>
      <c r="C264" s="6"/>
      <c r="D264" s="6"/>
      <c r="E264" s="6"/>
      <c r="F264" s="8"/>
      <c r="G264" s="8"/>
    </row>
    <row r="265" spans="1:7">
      <c r="A265" s="16"/>
      <c r="B265" s="6"/>
      <c r="C265" s="6"/>
      <c r="D265" s="6"/>
      <c r="E265" s="6"/>
      <c r="F265" s="8"/>
      <c r="G265" s="8"/>
    </row>
    <row r="266" spans="1:7">
      <c r="A266" s="16"/>
      <c r="B266" s="7"/>
      <c r="C266" s="6"/>
      <c r="D266" s="6"/>
      <c r="E266" s="6"/>
      <c r="F266" s="8"/>
      <c r="G266" s="8"/>
    </row>
    <row r="267" spans="1:7">
      <c r="A267" s="16"/>
      <c r="B267" s="7"/>
      <c r="C267" s="6"/>
      <c r="D267" s="6"/>
      <c r="E267" s="6"/>
      <c r="F267" s="8"/>
      <c r="G267" s="8"/>
    </row>
    <row r="268" spans="1:7">
      <c r="A268" s="16"/>
      <c r="B268" s="6"/>
      <c r="C268" s="6"/>
      <c r="D268" s="6"/>
      <c r="E268" s="6"/>
      <c r="F268" s="8"/>
      <c r="G268" s="8"/>
    </row>
    <row r="269" spans="1:7">
      <c r="A269" s="16"/>
      <c r="B269" s="15"/>
      <c r="C269" s="15"/>
      <c r="D269" s="15"/>
      <c r="E269" s="15"/>
      <c r="F269" s="8"/>
      <c r="G269" s="8"/>
    </row>
    <row r="270" spans="1:7">
      <c r="A270" s="16"/>
      <c r="B270" s="15"/>
      <c r="C270" s="15"/>
      <c r="D270" s="15"/>
      <c r="E270" s="15"/>
      <c r="F270" s="8"/>
      <c r="G270" s="8"/>
    </row>
    <row r="271" spans="1:7">
      <c r="A271" s="16"/>
      <c r="B271" s="15"/>
      <c r="C271" s="15"/>
      <c r="D271" s="15"/>
      <c r="E271" s="15"/>
      <c r="F271" s="8"/>
      <c r="G271" s="8"/>
    </row>
    <row r="272" spans="1:7">
      <c r="A272" s="16"/>
      <c r="B272" s="15"/>
      <c r="C272" s="15"/>
      <c r="D272" s="15"/>
      <c r="E272" s="15"/>
      <c r="F272" s="15"/>
      <c r="G272" s="15"/>
    </row>
    <row r="273" spans="1:7">
      <c r="A273" s="16"/>
      <c r="B273" s="15"/>
      <c r="C273" s="15"/>
      <c r="D273" s="15"/>
      <c r="E273" s="15"/>
      <c r="F273" s="15"/>
      <c r="G273" s="15"/>
    </row>
    <row r="274" spans="1:7">
      <c r="A274" s="16"/>
      <c r="B274" s="15"/>
      <c r="C274" s="15"/>
      <c r="D274" s="15"/>
      <c r="E274" s="15"/>
      <c r="F274" s="15"/>
      <c r="G274" s="15"/>
    </row>
    <row r="275" spans="1:7">
      <c r="A275" s="16"/>
      <c r="B275" s="15"/>
      <c r="C275" s="15"/>
      <c r="D275" s="15"/>
      <c r="E275" s="15"/>
      <c r="F275" s="15"/>
      <c r="G275" s="15"/>
    </row>
    <row r="276" spans="1:7">
      <c r="A276" s="16"/>
      <c r="B276" s="15"/>
      <c r="C276" s="15"/>
      <c r="D276" s="15"/>
      <c r="E276" s="15"/>
      <c r="F276" s="15"/>
      <c r="G276" s="15"/>
    </row>
    <row r="277" spans="1:7">
      <c r="A277" s="15"/>
      <c r="B277" s="15"/>
      <c r="C277" s="15"/>
      <c r="D277" s="15"/>
      <c r="E277" s="15"/>
      <c r="F277" s="15"/>
      <c r="G277" s="15"/>
    </row>
    <row r="278" spans="1:7">
      <c r="A278" s="15"/>
      <c r="B278" s="15"/>
      <c r="C278" s="15"/>
      <c r="D278" s="15"/>
      <c r="E278" s="15"/>
      <c r="F278" s="15"/>
      <c r="G278" s="15"/>
    </row>
    <row r="279" spans="1:7">
      <c r="A279" s="15"/>
      <c r="B279" s="15"/>
      <c r="C279" s="15"/>
      <c r="D279" s="15"/>
      <c r="E279" s="15"/>
      <c r="F279" s="15"/>
      <c r="G279" s="15"/>
    </row>
    <row r="280" spans="1:7">
      <c r="A280" s="15"/>
      <c r="B280" s="15"/>
      <c r="C280" s="15"/>
      <c r="D280" s="15"/>
      <c r="E280" s="15"/>
      <c r="F280" s="15"/>
      <c r="G280" s="15"/>
    </row>
    <row r="281" spans="1:7">
      <c r="A281" s="15"/>
      <c r="B281" s="15"/>
      <c r="C281" s="15"/>
      <c r="D281" s="15"/>
      <c r="E281" s="15"/>
      <c r="F281" s="15"/>
      <c r="G281" s="15"/>
    </row>
    <row r="282" spans="1:7">
      <c r="A282" s="15"/>
      <c r="B282" s="15"/>
      <c r="C282" s="15"/>
      <c r="D282" s="15"/>
      <c r="E282" s="15"/>
      <c r="F282" s="15"/>
      <c r="G282" s="15"/>
    </row>
  </sheetData>
  <pageMargins left="0.7" right="0.7" top="0.75" bottom="0.75" header="0.3" footer="0.3"/>
  <pageSetup paperSize="256" scale="8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95"/>
  <sheetViews>
    <sheetView topLeftCell="A1178" workbookViewId="0">
      <selection activeCell="A1203" sqref="A1203"/>
    </sheetView>
  </sheetViews>
  <sheetFormatPr defaultRowHeight="14.4"/>
  <cols>
    <col min="1" max="1" width="5.88671875" style="102" customWidth="1"/>
    <col min="2" max="2" width="15.88671875" customWidth="1"/>
    <col min="3" max="3" width="20.5546875" customWidth="1"/>
    <col min="4" max="5" width="16.6640625" customWidth="1"/>
    <col min="6" max="6" width="26.88671875" customWidth="1"/>
    <col min="7" max="7" width="51.6640625" customWidth="1"/>
  </cols>
  <sheetData>
    <row r="2" spans="1:7">
      <c r="E2" s="13" t="s">
        <v>74</v>
      </c>
    </row>
    <row r="3" spans="1:7">
      <c r="E3" s="14" t="s">
        <v>26</v>
      </c>
    </row>
    <row r="6" spans="1:7">
      <c r="A6" s="103" t="s">
        <v>258</v>
      </c>
    </row>
    <row r="7" spans="1:7" ht="15" thickBot="1">
      <c r="A7" s="104" t="s">
        <v>2</v>
      </c>
      <c r="B7" s="17" t="s">
        <v>3</v>
      </c>
      <c r="C7" s="17" t="s">
        <v>4</v>
      </c>
      <c r="D7" s="17" t="s">
        <v>5</v>
      </c>
      <c r="E7" s="17" t="s">
        <v>6</v>
      </c>
      <c r="F7" s="17" t="s">
        <v>17</v>
      </c>
      <c r="G7" s="17" t="s">
        <v>18</v>
      </c>
    </row>
    <row r="8" spans="1:7" ht="12" customHeight="1" thickTop="1">
      <c r="A8" s="98"/>
      <c r="B8" s="7"/>
      <c r="C8" s="6"/>
      <c r="D8" s="6"/>
      <c r="E8" s="6"/>
      <c r="F8" s="8"/>
      <c r="G8" s="6"/>
    </row>
    <row r="9" spans="1:7">
      <c r="A9" s="98"/>
      <c r="B9" s="7"/>
      <c r="C9" s="6"/>
      <c r="D9" s="6"/>
      <c r="E9" s="12" t="s">
        <v>56</v>
      </c>
      <c r="F9" s="8"/>
      <c r="G9" s="6"/>
    </row>
    <row r="10" spans="1:7">
      <c r="A10" s="98"/>
      <c r="B10" s="6"/>
      <c r="C10" s="6"/>
      <c r="D10" s="6"/>
      <c r="E10" s="6"/>
      <c r="F10" s="8"/>
      <c r="G10" s="6"/>
    </row>
    <row r="11" spans="1:7" s="42" customFormat="1" ht="13.8">
      <c r="A11" s="98">
        <v>1</v>
      </c>
      <c r="B11" s="7">
        <v>43862</v>
      </c>
      <c r="C11" s="6" t="s">
        <v>27</v>
      </c>
      <c r="D11" s="6" t="s">
        <v>21</v>
      </c>
      <c r="E11" s="6" t="s">
        <v>20</v>
      </c>
      <c r="F11" s="8" t="s">
        <v>19</v>
      </c>
      <c r="G11" s="6" t="s">
        <v>29</v>
      </c>
    </row>
    <row r="12" spans="1:7" s="42" customFormat="1" ht="13.8">
      <c r="A12" s="98"/>
      <c r="B12" s="6"/>
      <c r="C12" s="6" t="s">
        <v>28</v>
      </c>
      <c r="D12" s="6"/>
      <c r="E12" s="6"/>
      <c r="F12" s="8" t="s">
        <v>23</v>
      </c>
      <c r="G12" s="6" t="s">
        <v>30</v>
      </c>
    </row>
    <row r="13" spans="1:7" s="42" customFormat="1" ht="13.8">
      <c r="A13" s="98"/>
      <c r="B13" s="6"/>
      <c r="C13" s="6"/>
      <c r="D13" s="6"/>
      <c r="E13" s="6"/>
      <c r="F13" s="8" t="s">
        <v>24</v>
      </c>
      <c r="G13" s="6" t="s">
        <v>31</v>
      </c>
    </row>
    <row r="14" spans="1:7" s="42" customFormat="1" ht="13.8">
      <c r="A14" s="98"/>
      <c r="B14" s="6"/>
      <c r="C14" s="6"/>
      <c r="D14" s="6"/>
      <c r="E14" s="6"/>
      <c r="F14" s="6"/>
      <c r="G14" s="6" t="s">
        <v>32</v>
      </c>
    </row>
    <row r="15" spans="1:7" s="42" customFormat="1" ht="13.8">
      <c r="A15" s="98"/>
      <c r="B15" s="6"/>
      <c r="C15" s="6"/>
      <c r="D15" s="6"/>
      <c r="E15" s="6"/>
      <c r="F15" s="6"/>
      <c r="G15" s="6"/>
    </row>
    <row r="16" spans="1:7" s="42" customFormat="1" ht="13.8">
      <c r="A16" s="98">
        <v>2</v>
      </c>
      <c r="B16" s="7">
        <v>43891</v>
      </c>
      <c r="C16" s="6" t="s">
        <v>33</v>
      </c>
      <c r="D16" s="6" t="s">
        <v>35</v>
      </c>
      <c r="E16" s="6" t="s">
        <v>36</v>
      </c>
      <c r="F16" s="8" t="s">
        <v>19</v>
      </c>
      <c r="G16" s="6" t="s">
        <v>38</v>
      </c>
    </row>
    <row r="17" spans="1:7" s="42" customFormat="1" ht="13.8">
      <c r="A17" s="98"/>
      <c r="B17" s="6"/>
      <c r="C17" s="6" t="s">
        <v>34</v>
      </c>
      <c r="D17" s="6"/>
      <c r="E17" s="6"/>
      <c r="F17" s="8" t="s">
        <v>23</v>
      </c>
      <c r="G17" s="6" t="s">
        <v>39</v>
      </c>
    </row>
    <row r="18" spans="1:7" s="42" customFormat="1" ht="13.8">
      <c r="A18" s="98"/>
      <c r="B18" s="44"/>
      <c r="C18" s="44"/>
      <c r="D18" s="44"/>
      <c r="E18" s="44"/>
      <c r="F18" s="8" t="s">
        <v>37</v>
      </c>
      <c r="G18" s="6" t="s">
        <v>40</v>
      </c>
    </row>
    <row r="19" spans="1:7" s="42" customFormat="1" ht="13.8">
      <c r="A19" s="98"/>
      <c r="B19" s="44"/>
      <c r="C19" s="44"/>
      <c r="D19" s="44"/>
      <c r="E19" s="44"/>
      <c r="F19" s="44"/>
      <c r="G19" s="44"/>
    </row>
    <row r="20" spans="1:7" s="42" customFormat="1" ht="13.8">
      <c r="A20" s="98">
        <v>3</v>
      </c>
      <c r="B20" s="7">
        <v>43952</v>
      </c>
      <c r="C20" s="6" t="s">
        <v>49</v>
      </c>
      <c r="D20" s="6" t="s">
        <v>51</v>
      </c>
      <c r="E20" s="6" t="s">
        <v>52</v>
      </c>
      <c r="F20" s="8" t="s">
        <v>19</v>
      </c>
      <c r="G20" s="6" t="s">
        <v>53</v>
      </c>
    </row>
    <row r="21" spans="1:7" s="42" customFormat="1" ht="13.8">
      <c r="A21" s="98"/>
      <c r="B21" s="6"/>
      <c r="C21" s="6" t="s">
        <v>50</v>
      </c>
      <c r="D21" s="6"/>
      <c r="E21" s="6"/>
      <c r="F21" s="8" t="s">
        <v>23</v>
      </c>
      <c r="G21" s="6" t="s">
        <v>54</v>
      </c>
    </row>
    <row r="22" spans="1:7" s="42" customFormat="1" ht="13.8">
      <c r="A22" s="98"/>
      <c r="B22" s="44"/>
      <c r="C22" s="44"/>
      <c r="D22" s="44"/>
      <c r="E22" s="44"/>
      <c r="F22" s="8" t="s">
        <v>24</v>
      </c>
      <c r="G22" s="6" t="s">
        <v>55</v>
      </c>
    </row>
    <row r="23" spans="1:7" s="42" customFormat="1" ht="13.8">
      <c r="A23" s="98"/>
      <c r="B23" s="44"/>
      <c r="C23" s="44"/>
      <c r="D23" s="44"/>
      <c r="E23" s="44"/>
      <c r="F23" s="6"/>
      <c r="G23" s="6" t="s">
        <v>57</v>
      </c>
    </row>
    <row r="24" spans="1:7" s="42" customFormat="1" ht="13.8">
      <c r="A24" s="98"/>
      <c r="B24" s="44"/>
      <c r="C24" s="44"/>
      <c r="D24" s="44"/>
      <c r="E24" s="44"/>
      <c r="F24" s="44"/>
      <c r="G24" s="44"/>
    </row>
    <row r="25" spans="1:7" s="42" customFormat="1" ht="13.8">
      <c r="A25" s="98">
        <v>4</v>
      </c>
      <c r="B25" s="7">
        <v>43952</v>
      </c>
      <c r="C25" s="6" t="s">
        <v>65</v>
      </c>
      <c r="D25" s="6" t="s">
        <v>67</v>
      </c>
      <c r="E25" s="6" t="s">
        <v>44</v>
      </c>
      <c r="F25" s="8" t="s">
        <v>19</v>
      </c>
      <c r="G25" s="6" t="s">
        <v>70</v>
      </c>
    </row>
    <row r="26" spans="1:7" s="42" customFormat="1" ht="13.8">
      <c r="A26" s="98"/>
      <c r="B26" s="6"/>
      <c r="C26" s="6" t="s">
        <v>66</v>
      </c>
      <c r="D26" s="6"/>
      <c r="E26" s="6"/>
      <c r="F26" s="8" t="s">
        <v>23</v>
      </c>
      <c r="G26" s="6" t="s">
        <v>100</v>
      </c>
    </row>
    <row r="27" spans="1:7" s="42" customFormat="1" ht="13.8">
      <c r="A27" s="98"/>
      <c r="B27" s="44"/>
      <c r="C27" s="44"/>
      <c r="D27" s="44"/>
      <c r="E27" s="44"/>
      <c r="F27" s="8" t="s">
        <v>69</v>
      </c>
      <c r="G27" s="6" t="s">
        <v>101</v>
      </c>
    </row>
    <row r="28" spans="1:7" s="42" customFormat="1" ht="13.8">
      <c r="A28" s="98"/>
      <c r="B28" s="44"/>
      <c r="C28" s="44"/>
      <c r="D28" s="44"/>
      <c r="E28" s="44"/>
      <c r="F28" s="6"/>
      <c r="G28" s="6" t="s">
        <v>73</v>
      </c>
    </row>
    <row r="29" spans="1:7" s="42" customFormat="1" ht="13.8">
      <c r="A29" s="98"/>
      <c r="B29" s="44"/>
      <c r="C29" s="44"/>
      <c r="D29" s="44"/>
      <c r="E29" s="44"/>
      <c r="F29" s="44"/>
      <c r="G29" s="44"/>
    </row>
    <row r="30" spans="1:7" s="2" customFormat="1" ht="13.8">
      <c r="A30" s="98">
        <v>5</v>
      </c>
      <c r="B30" s="7">
        <v>43983</v>
      </c>
      <c r="C30" s="6" t="s">
        <v>121</v>
      </c>
      <c r="D30" s="6" t="s">
        <v>60</v>
      </c>
      <c r="E30" s="6" t="s">
        <v>52</v>
      </c>
      <c r="F30" s="8" t="s">
        <v>19</v>
      </c>
      <c r="G30" s="6" t="s">
        <v>123</v>
      </c>
    </row>
    <row r="31" spans="1:7" s="2" customFormat="1" ht="13.8">
      <c r="A31" s="98"/>
      <c r="B31" s="6"/>
      <c r="C31" s="6"/>
      <c r="D31" s="6"/>
      <c r="E31" s="6"/>
      <c r="F31" s="8" t="s">
        <v>23</v>
      </c>
      <c r="G31" s="6" t="s">
        <v>124</v>
      </c>
    </row>
    <row r="32" spans="1:7" s="2" customFormat="1" ht="13.8">
      <c r="A32" s="98"/>
      <c r="B32" s="6"/>
      <c r="C32" s="6"/>
      <c r="D32" s="6"/>
      <c r="E32" s="6"/>
      <c r="F32" s="8" t="s">
        <v>122</v>
      </c>
      <c r="G32" s="6" t="s">
        <v>125</v>
      </c>
    </row>
    <row r="33" spans="1:7" s="2" customFormat="1" ht="13.8">
      <c r="A33" s="98"/>
      <c r="B33" s="7"/>
      <c r="C33" s="6"/>
      <c r="D33" s="6"/>
      <c r="E33" s="6"/>
      <c r="F33" s="8"/>
      <c r="G33" s="6" t="s">
        <v>126</v>
      </c>
    </row>
    <row r="34" spans="1:7" s="2" customFormat="1" ht="13.8">
      <c r="A34" s="98"/>
      <c r="B34" s="6"/>
      <c r="C34" s="6"/>
      <c r="D34" s="6"/>
      <c r="E34" s="6"/>
      <c r="F34" s="8"/>
      <c r="G34" s="6"/>
    </row>
    <row r="35" spans="1:7" s="2" customFormat="1" ht="13.8">
      <c r="A35" s="98">
        <v>6</v>
      </c>
      <c r="B35" s="7">
        <v>43983</v>
      </c>
      <c r="C35" s="6" t="s">
        <v>127</v>
      </c>
      <c r="D35" s="6" t="s">
        <v>129</v>
      </c>
      <c r="E35" s="6" t="s">
        <v>20</v>
      </c>
      <c r="F35" s="8" t="s">
        <v>19</v>
      </c>
      <c r="G35" s="6" t="s">
        <v>131</v>
      </c>
    </row>
    <row r="36" spans="1:7" s="2" customFormat="1" ht="13.8">
      <c r="A36" s="105"/>
      <c r="B36" s="6"/>
      <c r="C36" s="6" t="s">
        <v>128</v>
      </c>
      <c r="D36" s="6"/>
      <c r="E36" s="6"/>
      <c r="F36" s="8" t="s">
        <v>23</v>
      </c>
      <c r="G36" s="6" t="s">
        <v>132</v>
      </c>
    </row>
    <row r="37" spans="1:7" s="2" customFormat="1" ht="13.8">
      <c r="A37" s="98"/>
      <c r="B37" s="45"/>
      <c r="C37" s="6"/>
      <c r="D37" s="45"/>
      <c r="E37" s="45"/>
      <c r="F37" s="8" t="s">
        <v>130</v>
      </c>
      <c r="G37" s="6" t="s">
        <v>133</v>
      </c>
    </row>
    <row r="38" spans="1:7" s="49" customFormat="1">
      <c r="A38" s="98"/>
      <c r="B38" s="48"/>
      <c r="C38" s="47"/>
      <c r="D38" s="48"/>
      <c r="E38" s="48"/>
      <c r="F38" s="48"/>
      <c r="G38" s="47"/>
    </row>
    <row r="39" spans="1:7" s="49" customFormat="1">
      <c r="A39" s="98">
        <v>7</v>
      </c>
      <c r="B39" s="7">
        <v>44013</v>
      </c>
      <c r="C39" s="6" t="s">
        <v>112</v>
      </c>
      <c r="D39" s="6" t="s">
        <v>114</v>
      </c>
      <c r="E39" s="6" t="s">
        <v>22</v>
      </c>
      <c r="F39" s="8" t="s">
        <v>19</v>
      </c>
      <c r="G39" s="6" t="s">
        <v>115</v>
      </c>
    </row>
    <row r="40" spans="1:7" s="49" customFormat="1">
      <c r="A40" s="98"/>
      <c r="B40" s="6"/>
      <c r="C40" s="6" t="s">
        <v>113</v>
      </c>
      <c r="D40" s="6"/>
      <c r="E40" s="6"/>
      <c r="F40" s="8" t="s">
        <v>23</v>
      </c>
      <c r="G40" s="6" t="s">
        <v>116</v>
      </c>
    </row>
    <row r="41" spans="1:7">
      <c r="A41" s="98"/>
      <c r="B41" s="6"/>
      <c r="C41" s="6"/>
      <c r="D41" s="6"/>
      <c r="E41" s="6"/>
      <c r="F41" s="8" t="s">
        <v>24</v>
      </c>
      <c r="G41" s="6" t="s">
        <v>117</v>
      </c>
    </row>
    <row r="42" spans="1:7">
      <c r="A42" s="98"/>
      <c r="B42" s="15"/>
      <c r="C42" s="15"/>
      <c r="D42" s="15"/>
      <c r="E42" s="15"/>
      <c r="F42" s="15"/>
      <c r="G42" s="15"/>
    </row>
    <row r="43" spans="1:7">
      <c r="A43" s="98"/>
      <c r="B43" s="15"/>
      <c r="C43" s="15"/>
      <c r="D43" s="15"/>
      <c r="E43" s="15"/>
      <c r="F43" s="15"/>
      <c r="G43" s="15"/>
    </row>
    <row r="44" spans="1:7">
      <c r="A44" s="106"/>
      <c r="B44" s="57"/>
      <c r="C44" s="57"/>
      <c r="D44" s="57"/>
      <c r="E44" s="57"/>
      <c r="F44" s="57"/>
      <c r="G44" s="57"/>
    </row>
    <row r="47" spans="1:7" ht="15" thickBot="1">
      <c r="A47" s="104" t="s">
        <v>2</v>
      </c>
      <c r="B47" s="17" t="s">
        <v>3</v>
      </c>
      <c r="C47" s="17" t="s">
        <v>4</v>
      </c>
      <c r="D47" s="17" t="s">
        <v>5</v>
      </c>
      <c r="E47" s="17" t="s">
        <v>6</v>
      </c>
      <c r="F47" s="17" t="s">
        <v>17</v>
      </c>
      <c r="G47" s="17" t="s">
        <v>18</v>
      </c>
    </row>
    <row r="48" spans="1:7" ht="15" thickTop="1">
      <c r="A48" s="98"/>
      <c r="B48" s="7"/>
      <c r="C48" s="6"/>
      <c r="D48" s="6"/>
      <c r="E48" s="6"/>
      <c r="F48" s="8"/>
      <c r="G48" s="6"/>
    </row>
    <row r="49" spans="1:7">
      <c r="A49" s="98">
        <v>8</v>
      </c>
      <c r="B49" s="7">
        <v>44013</v>
      </c>
      <c r="C49" s="6" t="s">
        <v>118</v>
      </c>
      <c r="D49" s="6" t="s">
        <v>114</v>
      </c>
      <c r="E49" s="6" t="s">
        <v>22</v>
      </c>
      <c r="F49" s="8" t="s">
        <v>19</v>
      </c>
      <c r="G49" s="6" t="s">
        <v>115</v>
      </c>
    </row>
    <row r="50" spans="1:7">
      <c r="A50" s="98"/>
      <c r="B50" s="6"/>
      <c r="C50" s="6" t="s">
        <v>113</v>
      </c>
      <c r="D50" s="6"/>
      <c r="E50" s="6"/>
      <c r="F50" s="8" t="s">
        <v>23</v>
      </c>
      <c r="G50" s="6" t="s">
        <v>116</v>
      </c>
    </row>
    <row r="51" spans="1:7">
      <c r="A51" s="98"/>
      <c r="B51" s="6"/>
      <c r="C51" s="6"/>
      <c r="D51" s="6"/>
      <c r="E51" s="6"/>
      <c r="F51" s="8" t="s">
        <v>24</v>
      </c>
      <c r="G51" s="6" t="s">
        <v>119</v>
      </c>
    </row>
    <row r="52" spans="1:7">
      <c r="A52" s="98"/>
      <c r="B52" s="6"/>
      <c r="C52" s="6"/>
      <c r="D52" s="6"/>
      <c r="E52" s="6"/>
      <c r="F52" s="6"/>
      <c r="G52" s="6" t="s">
        <v>120</v>
      </c>
    </row>
    <row r="53" spans="1:7">
      <c r="A53" s="98"/>
      <c r="B53" s="6"/>
      <c r="C53" s="6"/>
      <c r="D53" s="6"/>
      <c r="E53" s="6"/>
      <c r="F53" s="6"/>
      <c r="G53" s="6"/>
    </row>
    <row r="54" spans="1:7">
      <c r="A54" s="98">
        <v>9</v>
      </c>
      <c r="B54" s="7">
        <v>44013</v>
      </c>
      <c r="C54" s="6" t="s">
        <v>174</v>
      </c>
      <c r="D54" s="6" t="s">
        <v>176</v>
      </c>
      <c r="E54" s="6" t="s">
        <v>177</v>
      </c>
      <c r="F54" s="8" t="s">
        <v>19</v>
      </c>
      <c r="G54" s="6" t="s">
        <v>178</v>
      </c>
    </row>
    <row r="55" spans="1:7">
      <c r="A55" s="98"/>
      <c r="B55" s="6"/>
      <c r="C55" s="6" t="s">
        <v>175</v>
      </c>
      <c r="D55" s="6"/>
      <c r="E55" s="6"/>
      <c r="F55" s="8" t="s">
        <v>23</v>
      </c>
      <c r="G55" s="6" t="s">
        <v>179</v>
      </c>
    </row>
    <row r="56" spans="1:7">
      <c r="A56" s="98"/>
      <c r="B56" s="7"/>
      <c r="C56" s="6"/>
      <c r="D56" s="6"/>
      <c r="E56" s="6"/>
      <c r="F56" s="8" t="s">
        <v>24</v>
      </c>
      <c r="G56" s="6" t="s">
        <v>180</v>
      </c>
    </row>
    <row r="57" spans="1:7">
      <c r="A57" s="98"/>
      <c r="B57" s="6"/>
      <c r="C57" s="6"/>
      <c r="D57" s="6"/>
      <c r="E57" s="6"/>
      <c r="F57" s="8"/>
      <c r="G57" s="6"/>
    </row>
    <row r="58" spans="1:7">
      <c r="A58" s="98">
        <v>10</v>
      </c>
      <c r="B58" s="7">
        <v>44044</v>
      </c>
      <c r="C58" s="6" t="s">
        <v>157</v>
      </c>
      <c r="D58" s="6" t="s">
        <v>160</v>
      </c>
      <c r="E58" s="6" t="s">
        <v>161</v>
      </c>
      <c r="F58" s="8" t="s">
        <v>19</v>
      </c>
      <c r="G58" s="6" t="s">
        <v>162</v>
      </c>
    </row>
    <row r="59" spans="1:7">
      <c r="A59" s="98"/>
      <c r="B59" s="7"/>
      <c r="C59" s="6" t="s">
        <v>158</v>
      </c>
      <c r="D59" s="6"/>
      <c r="E59" s="6"/>
      <c r="F59" s="8" t="s">
        <v>23</v>
      </c>
      <c r="G59" s="6" t="s">
        <v>163</v>
      </c>
    </row>
    <row r="60" spans="1:7">
      <c r="A60" s="98"/>
      <c r="B60" s="6"/>
      <c r="C60" s="6" t="s">
        <v>159</v>
      </c>
      <c r="D60" s="6"/>
      <c r="E60" s="6"/>
      <c r="F60" s="8" t="s">
        <v>24</v>
      </c>
      <c r="G60" s="6" t="s">
        <v>164</v>
      </c>
    </row>
    <row r="61" spans="1:7">
      <c r="A61" s="98"/>
      <c r="B61" s="7"/>
      <c r="C61" s="6"/>
      <c r="D61" s="6"/>
      <c r="E61" s="6"/>
      <c r="F61" s="8"/>
      <c r="G61" s="6"/>
    </row>
    <row r="62" spans="1:7">
      <c r="A62" s="98">
        <v>11</v>
      </c>
      <c r="B62" s="7">
        <v>44044</v>
      </c>
      <c r="C62" s="6" t="s">
        <v>165</v>
      </c>
      <c r="D62" s="6" t="s">
        <v>166</v>
      </c>
      <c r="E62" s="6" t="s">
        <v>167</v>
      </c>
      <c r="F62" s="8" t="s">
        <v>19</v>
      </c>
      <c r="G62" s="6" t="s">
        <v>169</v>
      </c>
    </row>
    <row r="63" spans="1:7">
      <c r="A63" s="98"/>
      <c r="B63" s="6"/>
      <c r="C63" s="6"/>
      <c r="D63" s="6"/>
      <c r="E63" s="6"/>
      <c r="F63" s="8" t="s">
        <v>23</v>
      </c>
      <c r="G63" s="6" t="s">
        <v>170</v>
      </c>
    </row>
    <row r="64" spans="1:7">
      <c r="A64" s="98"/>
      <c r="B64" s="6"/>
      <c r="C64" s="6"/>
      <c r="D64" s="6"/>
      <c r="E64" s="6"/>
      <c r="F64" s="8" t="s">
        <v>168</v>
      </c>
      <c r="G64" s="6"/>
    </row>
    <row r="65" spans="1:7">
      <c r="A65" s="98"/>
      <c r="B65" s="6"/>
      <c r="C65" s="6"/>
      <c r="D65" s="6"/>
      <c r="E65" s="6"/>
      <c r="F65" s="6"/>
      <c r="G65" s="6"/>
    </row>
    <row r="66" spans="1:7">
      <c r="A66" s="98">
        <v>12</v>
      </c>
      <c r="B66" s="7">
        <v>44044</v>
      </c>
      <c r="C66" s="6" t="s">
        <v>112</v>
      </c>
      <c r="D66" s="6" t="s">
        <v>166</v>
      </c>
      <c r="E66" s="6" t="s">
        <v>167</v>
      </c>
      <c r="F66" s="8" t="s">
        <v>19</v>
      </c>
      <c r="G66" s="6" t="s">
        <v>171</v>
      </c>
    </row>
    <row r="67" spans="1:7">
      <c r="A67" s="98"/>
      <c r="B67" s="44"/>
      <c r="C67" s="44"/>
      <c r="D67" s="44"/>
      <c r="E67" s="44"/>
      <c r="F67" s="8" t="s">
        <v>23</v>
      </c>
      <c r="G67" s="6" t="s">
        <v>172</v>
      </c>
    </row>
    <row r="68" spans="1:7">
      <c r="A68" s="98"/>
      <c r="B68" s="44"/>
      <c r="C68" s="44"/>
      <c r="D68" s="44"/>
      <c r="E68" s="44"/>
      <c r="F68" s="8" t="s">
        <v>168</v>
      </c>
      <c r="G68" s="6" t="s">
        <v>173</v>
      </c>
    </row>
    <row r="69" spans="1:7">
      <c r="A69" s="98"/>
      <c r="B69" s="44"/>
      <c r="C69" s="44"/>
      <c r="D69" s="44"/>
      <c r="E69" s="44"/>
      <c r="F69" s="44"/>
      <c r="G69" s="44"/>
    </row>
    <row r="70" spans="1:7">
      <c r="A70" s="98">
        <v>13</v>
      </c>
      <c r="B70" s="7">
        <v>44044</v>
      </c>
      <c r="C70" s="6" t="s">
        <v>181</v>
      </c>
      <c r="D70" s="6" t="s">
        <v>182</v>
      </c>
      <c r="E70" s="6" t="s">
        <v>147</v>
      </c>
      <c r="F70" s="8" t="s">
        <v>19</v>
      </c>
      <c r="G70" s="6" t="s">
        <v>184</v>
      </c>
    </row>
    <row r="71" spans="1:7">
      <c r="A71" s="98"/>
      <c r="B71" s="7"/>
      <c r="C71" s="6"/>
      <c r="D71" s="6"/>
      <c r="E71" s="6"/>
      <c r="F71" s="8" t="s">
        <v>23</v>
      </c>
      <c r="G71" s="6" t="s">
        <v>185</v>
      </c>
    </row>
    <row r="72" spans="1:7">
      <c r="A72" s="98"/>
      <c r="B72" s="6"/>
      <c r="C72" s="6"/>
      <c r="D72" s="6"/>
      <c r="E72" s="6"/>
      <c r="F72" s="8" t="s">
        <v>183</v>
      </c>
      <c r="G72" s="6" t="s">
        <v>186</v>
      </c>
    </row>
    <row r="73" spans="1:7">
      <c r="A73" s="98"/>
      <c r="B73" s="6"/>
      <c r="C73" s="6"/>
      <c r="D73" s="6"/>
      <c r="E73" s="6"/>
      <c r="F73" s="8"/>
      <c r="G73" s="6"/>
    </row>
    <row r="74" spans="1:7">
      <c r="A74" s="98">
        <v>14</v>
      </c>
      <c r="B74" s="7">
        <v>44044</v>
      </c>
      <c r="C74" s="6" t="s">
        <v>187</v>
      </c>
      <c r="D74" s="6" t="s">
        <v>166</v>
      </c>
      <c r="E74" s="6" t="s">
        <v>167</v>
      </c>
      <c r="F74" s="8" t="s">
        <v>19</v>
      </c>
      <c r="G74" s="6" t="s">
        <v>190</v>
      </c>
    </row>
    <row r="75" spans="1:7">
      <c r="A75" s="98"/>
      <c r="B75" s="7"/>
      <c r="C75" s="6"/>
      <c r="D75" s="6"/>
      <c r="E75" s="6"/>
      <c r="F75" s="8" t="s">
        <v>23</v>
      </c>
      <c r="G75" s="6" t="s">
        <v>191</v>
      </c>
    </row>
    <row r="76" spans="1:7">
      <c r="A76" s="105"/>
      <c r="B76" s="6"/>
      <c r="C76" s="6"/>
      <c r="D76" s="6"/>
      <c r="E76" s="6"/>
      <c r="F76" s="8" t="s">
        <v>188</v>
      </c>
      <c r="G76" s="6" t="s">
        <v>192</v>
      </c>
    </row>
    <row r="77" spans="1:7">
      <c r="A77" s="98"/>
      <c r="B77" s="6"/>
      <c r="C77" s="6"/>
      <c r="D77" s="6"/>
      <c r="E77" s="6"/>
      <c r="F77" s="8" t="s">
        <v>189</v>
      </c>
      <c r="G77" s="6" t="s">
        <v>193</v>
      </c>
    </row>
    <row r="78" spans="1:7">
      <c r="A78" s="98"/>
      <c r="B78" s="6"/>
      <c r="C78" s="6"/>
      <c r="D78" s="6"/>
      <c r="E78" s="6"/>
      <c r="F78" s="6"/>
      <c r="G78" s="6"/>
    </row>
    <row r="79" spans="1:7">
      <c r="A79" s="98">
        <v>15</v>
      </c>
      <c r="B79" s="7">
        <v>44044</v>
      </c>
      <c r="C79" s="6" t="s">
        <v>194</v>
      </c>
      <c r="D79" s="6" t="s">
        <v>196</v>
      </c>
      <c r="E79" s="6" t="s">
        <v>147</v>
      </c>
      <c r="F79" s="8" t="s">
        <v>19</v>
      </c>
      <c r="G79" s="6" t="s">
        <v>162</v>
      </c>
    </row>
    <row r="80" spans="1:7">
      <c r="A80" s="98"/>
      <c r="B80" s="7"/>
      <c r="C80" s="6" t="s">
        <v>195</v>
      </c>
      <c r="D80" s="6"/>
      <c r="E80" s="6"/>
      <c r="F80" s="8" t="s">
        <v>23</v>
      </c>
      <c r="G80" s="6" t="s">
        <v>197</v>
      </c>
    </row>
    <row r="81" spans="1:7">
      <c r="A81" s="98"/>
      <c r="B81" s="6"/>
      <c r="C81" s="6"/>
      <c r="D81" s="6"/>
      <c r="E81" s="6"/>
      <c r="F81" s="8" t="s">
        <v>24</v>
      </c>
      <c r="G81" s="6" t="s">
        <v>198</v>
      </c>
    </row>
    <row r="82" spans="1:7">
      <c r="A82" s="98"/>
      <c r="B82" s="6"/>
      <c r="C82" s="6"/>
      <c r="D82" s="6"/>
      <c r="E82" s="6"/>
      <c r="F82" s="8"/>
      <c r="G82" s="6" t="s">
        <v>199</v>
      </c>
    </row>
    <row r="83" spans="1:7">
      <c r="A83" s="98"/>
      <c r="B83" s="7"/>
      <c r="C83" s="6"/>
      <c r="D83" s="6"/>
      <c r="E83" s="6"/>
      <c r="F83" s="15"/>
      <c r="G83" s="15"/>
    </row>
    <row r="84" spans="1:7">
      <c r="A84" s="98"/>
      <c r="B84" s="7"/>
      <c r="C84" s="6"/>
      <c r="D84" s="6"/>
      <c r="E84" s="6"/>
      <c r="F84" s="15"/>
      <c r="G84" s="15"/>
    </row>
    <row r="85" spans="1:7">
      <c r="A85" s="106"/>
      <c r="B85" s="53"/>
      <c r="C85" s="52"/>
      <c r="D85" s="52"/>
      <c r="E85" s="52"/>
      <c r="F85" s="57"/>
      <c r="G85" s="57"/>
    </row>
    <row r="86" spans="1:7">
      <c r="B86" s="52"/>
      <c r="C86" s="52"/>
      <c r="D86" s="52"/>
      <c r="E86" s="52"/>
    </row>
    <row r="87" spans="1:7">
      <c r="B87" s="53"/>
      <c r="C87" s="52"/>
      <c r="D87" s="52"/>
      <c r="E87" s="52"/>
    </row>
    <row r="88" spans="1:7" ht="15" thickBot="1">
      <c r="A88" s="104" t="s">
        <v>2</v>
      </c>
      <c r="B88" s="17" t="s">
        <v>3</v>
      </c>
      <c r="C88" s="17" t="s">
        <v>4</v>
      </c>
      <c r="D88" s="17" t="s">
        <v>5</v>
      </c>
      <c r="E88" s="17" t="s">
        <v>6</v>
      </c>
      <c r="F88" s="17" t="s">
        <v>17</v>
      </c>
      <c r="G88" s="17" t="s">
        <v>18</v>
      </c>
    </row>
    <row r="89" spans="1:7" ht="15" thickTop="1">
      <c r="A89" s="98"/>
      <c r="B89" s="51"/>
      <c r="C89" s="51"/>
      <c r="D89" s="51"/>
      <c r="E89" s="51"/>
      <c r="F89" s="8"/>
      <c r="G89" s="6"/>
    </row>
    <row r="90" spans="1:7">
      <c r="A90" s="98">
        <v>16</v>
      </c>
      <c r="B90" s="7">
        <v>44044</v>
      </c>
      <c r="C90" s="6" t="s">
        <v>200</v>
      </c>
      <c r="D90" s="6" t="s">
        <v>202</v>
      </c>
      <c r="E90" s="6" t="s">
        <v>147</v>
      </c>
      <c r="F90" s="8" t="s">
        <v>19</v>
      </c>
      <c r="G90" s="6" t="s">
        <v>203</v>
      </c>
    </row>
    <row r="91" spans="1:7">
      <c r="A91" s="98"/>
      <c r="B91" s="6"/>
      <c r="C91" s="6" t="s">
        <v>201</v>
      </c>
      <c r="D91" s="6"/>
      <c r="E91" s="6"/>
      <c r="F91" s="8" t="s">
        <v>23</v>
      </c>
      <c r="G91" s="6" t="s">
        <v>204</v>
      </c>
    </row>
    <row r="92" spans="1:7">
      <c r="A92" s="98"/>
      <c r="B92" s="7"/>
      <c r="C92" s="6"/>
      <c r="D92" s="6"/>
      <c r="E92" s="6"/>
      <c r="F92" s="8" t="s">
        <v>24</v>
      </c>
      <c r="G92" s="6" t="s">
        <v>205</v>
      </c>
    </row>
    <row r="93" spans="1:7">
      <c r="A93" s="98"/>
      <c r="B93" s="6"/>
      <c r="C93" s="6"/>
      <c r="D93" s="6"/>
      <c r="E93" s="6"/>
      <c r="F93" s="8"/>
      <c r="G93" s="6"/>
    </row>
    <row r="94" spans="1:7">
      <c r="A94" s="98">
        <v>17</v>
      </c>
      <c r="B94" s="7">
        <v>44044</v>
      </c>
      <c r="C94" s="6" t="s">
        <v>112</v>
      </c>
      <c r="D94" s="6" t="s">
        <v>160</v>
      </c>
      <c r="E94" s="6" t="s">
        <v>177</v>
      </c>
      <c r="F94" s="8" t="s">
        <v>19</v>
      </c>
      <c r="G94" s="6" t="s">
        <v>207</v>
      </c>
    </row>
    <row r="95" spans="1:7">
      <c r="A95" s="98"/>
      <c r="B95" s="6"/>
      <c r="C95" s="6" t="s">
        <v>206</v>
      </c>
      <c r="D95" s="6"/>
      <c r="E95" s="6"/>
      <c r="F95" s="8" t="s">
        <v>23</v>
      </c>
      <c r="G95" s="6" t="s">
        <v>208</v>
      </c>
    </row>
    <row r="96" spans="1:7">
      <c r="A96" s="98"/>
      <c r="B96" s="6"/>
      <c r="C96" s="6"/>
      <c r="D96" s="6"/>
      <c r="E96" s="6"/>
      <c r="F96" s="8" t="s">
        <v>24</v>
      </c>
      <c r="G96" s="6" t="s">
        <v>209</v>
      </c>
    </row>
    <row r="97" spans="1:7">
      <c r="A97" s="98"/>
      <c r="B97" s="7"/>
      <c r="C97" s="6"/>
      <c r="D97" s="6"/>
      <c r="E97" s="6"/>
      <c r="F97" s="8"/>
      <c r="G97" s="6" t="s">
        <v>210</v>
      </c>
    </row>
    <row r="98" spans="1:7">
      <c r="A98" s="98"/>
      <c r="B98" s="6"/>
      <c r="C98" s="6"/>
      <c r="D98" s="6"/>
      <c r="E98" s="6"/>
      <c r="F98" s="8"/>
      <c r="G98" s="6" t="s">
        <v>211</v>
      </c>
    </row>
    <row r="99" spans="1:7">
      <c r="A99" s="98"/>
      <c r="B99" s="6"/>
      <c r="C99" s="6"/>
      <c r="D99" s="6"/>
      <c r="E99" s="6"/>
      <c r="F99" s="8"/>
      <c r="G99" s="6"/>
    </row>
    <row r="100" spans="1:7">
      <c r="A100" s="98">
        <v>18</v>
      </c>
      <c r="B100" s="7">
        <v>44044</v>
      </c>
      <c r="C100" s="6" t="s">
        <v>65</v>
      </c>
      <c r="D100" s="6" t="s">
        <v>20</v>
      </c>
      <c r="E100" s="6" t="s">
        <v>20</v>
      </c>
      <c r="F100" s="8" t="s">
        <v>19</v>
      </c>
      <c r="G100" s="6" t="s">
        <v>324</v>
      </c>
    </row>
    <row r="101" spans="1:7">
      <c r="A101" s="98"/>
      <c r="B101" s="6"/>
      <c r="C101" s="6" t="s">
        <v>322</v>
      </c>
      <c r="D101" s="6"/>
      <c r="E101" s="6"/>
      <c r="F101" s="8" t="s">
        <v>23</v>
      </c>
      <c r="G101" s="6" t="s">
        <v>325</v>
      </c>
    </row>
    <row r="102" spans="1:7">
      <c r="A102" s="98"/>
      <c r="B102" s="6"/>
      <c r="C102" s="6"/>
      <c r="D102" s="6"/>
      <c r="E102" s="6"/>
      <c r="F102" s="8" t="s">
        <v>323</v>
      </c>
      <c r="G102" s="6" t="s">
        <v>326</v>
      </c>
    </row>
    <row r="103" spans="1:7">
      <c r="A103" s="98"/>
      <c r="B103" s="6"/>
      <c r="C103" s="6"/>
      <c r="D103" s="6"/>
      <c r="E103" s="6"/>
      <c r="F103" s="8"/>
      <c r="G103" s="6" t="s">
        <v>327</v>
      </c>
    </row>
    <row r="104" spans="1:7">
      <c r="A104" s="98"/>
      <c r="B104" s="6"/>
      <c r="C104" s="6"/>
      <c r="D104" s="6"/>
      <c r="E104" s="6"/>
      <c r="F104" s="8"/>
      <c r="G104" s="6"/>
    </row>
    <row r="105" spans="1:7">
      <c r="A105" s="98">
        <v>19</v>
      </c>
      <c r="B105" s="7">
        <v>44075</v>
      </c>
      <c r="C105" s="6" t="s">
        <v>212</v>
      </c>
      <c r="D105" s="6" t="s">
        <v>214</v>
      </c>
      <c r="E105" s="6" t="s">
        <v>136</v>
      </c>
      <c r="F105" s="8" t="s">
        <v>19</v>
      </c>
      <c r="G105" s="6" t="s">
        <v>217</v>
      </c>
    </row>
    <row r="106" spans="1:7">
      <c r="A106" s="98"/>
      <c r="B106" s="7"/>
      <c r="C106" s="6" t="s">
        <v>213</v>
      </c>
      <c r="D106" s="6"/>
      <c r="E106" s="6"/>
      <c r="F106" s="8" t="s">
        <v>23</v>
      </c>
      <c r="G106" s="6" t="s">
        <v>218</v>
      </c>
    </row>
    <row r="107" spans="1:7">
      <c r="A107" s="98"/>
      <c r="B107" s="6"/>
      <c r="C107" s="6"/>
      <c r="D107" s="6"/>
      <c r="E107" s="6"/>
      <c r="F107" s="8" t="s">
        <v>226</v>
      </c>
      <c r="G107" s="6" t="s">
        <v>219</v>
      </c>
    </row>
    <row r="108" spans="1:7">
      <c r="A108" s="98"/>
      <c r="B108" s="7"/>
      <c r="C108" s="6"/>
      <c r="D108" s="6"/>
      <c r="E108" s="6"/>
      <c r="F108" s="8" t="s">
        <v>215</v>
      </c>
      <c r="G108" s="6" t="s">
        <v>220</v>
      </c>
    </row>
    <row r="109" spans="1:7">
      <c r="A109" s="98"/>
      <c r="B109" s="7"/>
      <c r="C109" s="6"/>
      <c r="D109" s="6"/>
      <c r="E109" s="6"/>
      <c r="F109" s="8" t="s">
        <v>216</v>
      </c>
      <c r="G109" s="6" t="s">
        <v>221</v>
      </c>
    </row>
    <row r="110" spans="1:7">
      <c r="A110" s="98"/>
      <c r="B110" s="6"/>
      <c r="C110" s="6"/>
      <c r="D110" s="6"/>
      <c r="E110" s="6"/>
      <c r="F110" s="8"/>
      <c r="G110" s="6"/>
    </row>
    <row r="111" spans="1:7">
      <c r="A111" s="98">
        <v>20</v>
      </c>
      <c r="B111" s="7">
        <v>44075</v>
      </c>
      <c r="C111" s="6" t="s">
        <v>222</v>
      </c>
      <c r="D111" s="6" t="s">
        <v>224</v>
      </c>
      <c r="E111" s="6" t="s">
        <v>44</v>
      </c>
      <c r="F111" s="8" t="s">
        <v>19</v>
      </c>
      <c r="G111" s="6" t="s">
        <v>227</v>
      </c>
    </row>
    <row r="112" spans="1:7">
      <c r="A112" s="98"/>
      <c r="B112" s="6"/>
      <c r="C112" s="6" t="s">
        <v>223</v>
      </c>
      <c r="D112" s="6"/>
      <c r="E112" s="6"/>
      <c r="F112" s="8" t="s">
        <v>23</v>
      </c>
      <c r="G112" s="6" t="s">
        <v>228</v>
      </c>
    </row>
    <row r="113" spans="1:7">
      <c r="A113" s="98"/>
      <c r="B113" s="44"/>
      <c r="C113" s="44"/>
      <c r="D113" s="44"/>
      <c r="E113" s="44"/>
      <c r="F113" s="8" t="s">
        <v>225</v>
      </c>
      <c r="G113" s="6" t="s">
        <v>229</v>
      </c>
    </row>
    <row r="114" spans="1:7">
      <c r="A114" s="98"/>
      <c r="B114" s="44"/>
      <c r="C114" s="44"/>
      <c r="D114" s="44"/>
      <c r="E114" s="44"/>
      <c r="F114" s="6"/>
      <c r="G114" s="6"/>
    </row>
    <row r="115" spans="1:7">
      <c r="A115" s="98">
        <v>21</v>
      </c>
      <c r="B115" s="7">
        <v>44166</v>
      </c>
      <c r="C115" s="6" t="s">
        <v>250</v>
      </c>
      <c r="D115" s="6" t="s">
        <v>252</v>
      </c>
      <c r="E115" s="6" t="s">
        <v>22</v>
      </c>
      <c r="F115" s="8" t="s">
        <v>19</v>
      </c>
      <c r="G115" s="6" t="s">
        <v>255</v>
      </c>
    </row>
    <row r="116" spans="1:7">
      <c r="A116" s="98"/>
      <c r="B116" s="6"/>
      <c r="C116" s="6" t="s">
        <v>251</v>
      </c>
      <c r="D116" s="6"/>
      <c r="E116" s="6"/>
      <c r="F116" s="8" t="s">
        <v>23</v>
      </c>
      <c r="G116" s="6" t="s">
        <v>256</v>
      </c>
    </row>
    <row r="117" spans="1:7">
      <c r="A117" s="98"/>
      <c r="B117" s="6"/>
      <c r="C117" s="6"/>
      <c r="D117" s="6"/>
      <c r="E117" s="6"/>
      <c r="F117" s="8" t="s">
        <v>253</v>
      </c>
      <c r="G117" s="6" t="s">
        <v>257</v>
      </c>
    </row>
    <row r="118" spans="1:7">
      <c r="A118" s="98"/>
      <c r="B118" s="6"/>
      <c r="C118" s="6"/>
      <c r="D118" s="6"/>
      <c r="E118" s="6"/>
      <c r="F118" s="8" t="s">
        <v>254</v>
      </c>
      <c r="G118" s="6"/>
    </row>
    <row r="119" spans="1:7">
      <c r="A119" s="98"/>
      <c r="B119" s="7"/>
      <c r="C119" s="6"/>
      <c r="D119" s="6"/>
      <c r="E119" s="6"/>
      <c r="F119" s="8"/>
      <c r="G119" s="6"/>
    </row>
    <row r="120" spans="1:7">
      <c r="A120" s="98">
        <v>22</v>
      </c>
      <c r="B120" s="7" t="s">
        <v>265</v>
      </c>
      <c r="C120" s="6" t="s">
        <v>272</v>
      </c>
      <c r="D120" s="6" t="s">
        <v>202</v>
      </c>
      <c r="E120" s="6" t="s">
        <v>147</v>
      </c>
      <c r="F120" s="8" t="s">
        <v>19</v>
      </c>
      <c r="G120" s="6" t="s">
        <v>274</v>
      </c>
    </row>
    <row r="121" spans="1:7">
      <c r="A121" s="98"/>
      <c r="B121" s="6"/>
      <c r="C121" s="6" t="s">
        <v>273</v>
      </c>
      <c r="D121" s="6"/>
      <c r="E121" s="6"/>
      <c r="F121" s="8" t="s">
        <v>23</v>
      </c>
      <c r="G121" s="6" t="s">
        <v>275</v>
      </c>
    </row>
    <row r="122" spans="1:7">
      <c r="A122" s="105"/>
      <c r="B122" s="6"/>
      <c r="C122" s="6"/>
      <c r="D122" s="6"/>
      <c r="E122" s="6"/>
      <c r="F122" s="8" t="s">
        <v>24</v>
      </c>
      <c r="G122" s="6" t="s">
        <v>276</v>
      </c>
    </row>
    <row r="123" spans="1:7">
      <c r="A123" s="98"/>
      <c r="B123" s="45"/>
      <c r="C123" s="6"/>
      <c r="D123" s="45"/>
      <c r="E123" s="45"/>
      <c r="F123" s="8"/>
      <c r="G123" s="6" t="s">
        <v>277</v>
      </c>
    </row>
    <row r="124" spans="1:7">
      <c r="A124" s="98"/>
      <c r="B124" s="48"/>
      <c r="C124" s="47"/>
      <c r="D124" s="48"/>
      <c r="E124" s="48"/>
      <c r="F124" s="48"/>
      <c r="G124" s="47"/>
    </row>
    <row r="125" spans="1:7">
      <c r="A125" s="98"/>
      <c r="B125" s="15"/>
      <c r="C125" s="15"/>
      <c r="D125" s="15"/>
      <c r="E125" s="15"/>
      <c r="F125" s="15"/>
      <c r="G125" s="15"/>
    </row>
    <row r="126" spans="1:7">
      <c r="A126" s="106"/>
      <c r="B126" s="57"/>
      <c r="C126" s="57"/>
      <c r="D126" s="57"/>
      <c r="E126" s="57"/>
      <c r="F126" s="57"/>
      <c r="G126" s="57"/>
    </row>
    <row r="128" spans="1:7" ht="15" thickBot="1">
      <c r="A128" s="104" t="s">
        <v>2</v>
      </c>
      <c r="B128" s="17" t="s">
        <v>3</v>
      </c>
      <c r="C128" s="17" t="s">
        <v>4</v>
      </c>
      <c r="D128" s="17" t="s">
        <v>5</v>
      </c>
      <c r="E128" s="17" t="s">
        <v>6</v>
      </c>
      <c r="F128" s="17" t="s">
        <v>17</v>
      </c>
      <c r="G128" s="17" t="s">
        <v>18</v>
      </c>
    </row>
    <row r="129" spans="1:7" ht="15" thickTop="1">
      <c r="A129" s="98"/>
      <c r="B129" s="7"/>
      <c r="C129" s="6"/>
      <c r="D129" s="6"/>
      <c r="E129" s="6"/>
      <c r="F129" s="8"/>
      <c r="G129" s="6"/>
    </row>
    <row r="130" spans="1:7">
      <c r="A130" s="98">
        <v>23</v>
      </c>
      <c r="B130" s="7" t="s">
        <v>265</v>
      </c>
      <c r="C130" s="6" t="s">
        <v>278</v>
      </c>
      <c r="D130" s="6" t="s">
        <v>202</v>
      </c>
      <c r="E130" s="6" t="s">
        <v>147</v>
      </c>
      <c r="F130" s="8" t="s">
        <v>19</v>
      </c>
      <c r="G130" s="6" t="s">
        <v>280</v>
      </c>
    </row>
    <row r="131" spans="1:7">
      <c r="A131" s="98"/>
      <c r="B131" s="6"/>
      <c r="C131" s="6" t="s">
        <v>279</v>
      </c>
      <c r="D131" s="6"/>
      <c r="E131" s="6"/>
      <c r="F131" s="8" t="s">
        <v>23</v>
      </c>
      <c r="G131" s="6" t="s">
        <v>281</v>
      </c>
    </row>
    <row r="132" spans="1:7">
      <c r="A132" s="98"/>
      <c r="B132" s="6"/>
      <c r="C132" s="6"/>
      <c r="D132" s="6"/>
      <c r="E132" s="6"/>
      <c r="F132" s="8" t="s">
        <v>24</v>
      </c>
      <c r="G132" s="6" t="s">
        <v>282</v>
      </c>
    </row>
    <row r="133" spans="1:7">
      <c r="A133" s="98"/>
      <c r="B133" s="15"/>
      <c r="C133" s="15"/>
      <c r="D133" s="15"/>
      <c r="E133" s="15"/>
      <c r="F133" s="8"/>
      <c r="G133" s="6" t="s">
        <v>283</v>
      </c>
    </row>
    <row r="134" spans="1:7">
      <c r="A134" s="98"/>
      <c r="B134" s="6"/>
      <c r="C134" s="6"/>
      <c r="D134" s="6"/>
      <c r="E134" s="6"/>
      <c r="F134" s="8"/>
      <c r="G134" s="6"/>
    </row>
    <row r="135" spans="1:7">
      <c r="A135" s="98">
        <v>24</v>
      </c>
      <c r="B135" s="7" t="s">
        <v>290</v>
      </c>
      <c r="C135" s="6" t="s">
        <v>250</v>
      </c>
      <c r="D135" s="6" t="s">
        <v>252</v>
      </c>
      <c r="E135" s="6" t="s">
        <v>22</v>
      </c>
      <c r="F135" s="8" t="s">
        <v>19</v>
      </c>
      <c r="G135" s="6" t="s">
        <v>291</v>
      </c>
    </row>
    <row r="136" spans="1:7">
      <c r="A136" s="98"/>
      <c r="B136" s="7"/>
      <c r="C136" s="6"/>
      <c r="D136" s="6"/>
      <c r="E136" s="6"/>
      <c r="F136" s="8" t="s">
        <v>23</v>
      </c>
      <c r="G136" s="6" t="s">
        <v>292</v>
      </c>
    </row>
    <row r="137" spans="1:7">
      <c r="A137" s="98"/>
      <c r="B137" s="7"/>
      <c r="C137" s="6"/>
      <c r="D137" s="6"/>
      <c r="E137" s="6"/>
      <c r="F137" s="8" t="s">
        <v>24</v>
      </c>
      <c r="G137" s="6"/>
    </row>
    <row r="138" spans="1:7">
      <c r="A138" s="98"/>
      <c r="B138" s="15"/>
      <c r="C138" s="15"/>
      <c r="D138" s="15"/>
      <c r="E138" s="15"/>
      <c r="F138" s="15"/>
      <c r="G138" s="15"/>
    </row>
    <row r="139" spans="1:7">
      <c r="A139" s="98">
        <v>25</v>
      </c>
      <c r="B139" s="7" t="s">
        <v>314</v>
      </c>
      <c r="C139" s="6" t="s">
        <v>200</v>
      </c>
      <c r="D139" s="6" t="s">
        <v>177</v>
      </c>
      <c r="E139" s="6" t="s">
        <v>177</v>
      </c>
      <c r="F139" s="8" t="s">
        <v>19</v>
      </c>
      <c r="G139" s="6" t="s">
        <v>317</v>
      </c>
    </row>
    <row r="140" spans="1:7">
      <c r="A140" s="98"/>
      <c r="B140" s="45"/>
      <c r="C140" s="45"/>
      <c r="D140" s="6"/>
      <c r="E140" s="6"/>
      <c r="F140" s="8" t="s">
        <v>23</v>
      </c>
      <c r="G140" s="6" t="s">
        <v>318</v>
      </c>
    </row>
    <row r="141" spans="1:7">
      <c r="A141" s="98"/>
      <c r="B141" s="7"/>
      <c r="C141" s="6"/>
      <c r="D141" s="6"/>
      <c r="E141" s="6"/>
      <c r="F141" s="45" t="s">
        <v>315</v>
      </c>
      <c r="G141" s="6" t="s">
        <v>319</v>
      </c>
    </row>
    <row r="142" spans="1:7">
      <c r="A142" s="98"/>
      <c r="B142" s="6"/>
      <c r="C142" s="6"/>
      <c r="D142" s="6"/>
      <c r="E142" s="6"/>
      <c r="F142" s="45" t="s">
        <v>316</v>
      </c>
      <c r="G142" s="6" t="s">
        <v>320</v>
      </c>
    </row>
    <row r="143" spans="1:7">
      <c r="A143" s="98"/>
      <c r="B143" s="44"/>
      <c r="C143" s="44"/>
      <c r="D143" s="44"/>
      <c r="E143" s="44"/>
      <c r="F143" s="45"/>
      <c r="G143" s="6" t="s">
        <v>315</v>
      </c>
    </row>
    <row r="144" spans="1:7">
      <c r="A144" s="98"/>
      <c r="B144" s="44"/>
      <c r="C144" s="44"/>
      <c r="D144" s="44"/>
      <c r="E144" s="44"/>
      <c r="F144" s="45"/>
      <c r="G144" s="6" t="s">
        <v>321</v>
      </c>
    </row>
    <row r="145" spans="1:7">
      <c r="A145" s="98"/>
      <c r="B145" s="44"/>
      <c r="C145" s="44"/>
      <c r="D145" s="44"/>
      <c r="E145" s="44"/>
      <c r="F145" s="44"/>
      <c r="G145" s="44"/>
    </row>
    <row r="146" spans="1:7">
      <c r="A146" s="98">
        <v>26</v>
      </c>
      <c r="B146" s="7" t="s">
        <v>328</v>
      </c>
      <c r="C146" s="6" t="s">
        <v>329</v>
      </c>
      <c r="D146" s="6" t="s">
        <v>330</v>
      </c>
      <c r="E146" s="6" t="s">
        <v>331</v>
      </c>
      <c r="F146" s="8" t="s">
        <v>19</v>
      </c>
      <c r="G146" s="6" t="s">
        <v>332</v>
      </c>
    </row>
    <row r="147" spans="1:7">
      <c r="A147" s="98"/>
      <c r="B147" s="6"/>
      <c r="C147" s="6"/>
      <c r="D147" s="6"/>
      <c r="E147" s="6"/>
      <c r="F147" s="8" t="s">
        <v>23</v>
      </c>
      <c r="G147" s="6" t="s">
        <v>333</v>
      </c>
    </row>
    <row r="148" spans="1:7">
      <c r="A148" s="98"/>
      <c r="B148" s="44"/>
      <c r="C148" s="44"/>
      <c r="D148" s="44"/>
      <c r="E148" s="44"/>
      <c r="F148" s="8" t="s">
        <v>24</v>
      </c>
      <c r="G148" s="6"/>
    </row>
    <row r="149" spans="1:7">
      <c r="A149" s="98"/>
      <c r="B149" s="44"/>
      <c r="C149" s="44"/>
      <c r="D149" s="44"/>
      <c r="E149" s="44"/>
      <c r="F149" s="6"/>
      <c r="G149" s="6"/>
    </row>
    <row r="150" spans="1:7">
      <c r="A150" s="98">
        <v>27</v>
      </c>
      <c r="B150" s="7" t="s">
        <v>328</v>
      </c>
      <c r="C150" s="6" t="s">
        <v>345</v>
      </c>
      <c r="D150" s="6" t="s">
        <v>166</v>
      </c>
      <c r="E150" s="6" t="s">
        <v>167</v>
      </c>
      <c r="F150" s="8" t="s">
        <v>19</v>
      </c>
      <c r="G150" s="6" t="s">
        <v>347</v>
      </c>
    </row>
    <row r="151" spans="1:7">
      <c r="A151" s="98"/>
      <c r="B151" s="6"/>
      <c r="C151" s="6" t="s">
        <v>346</v>
      </c>
      <c r="D151" s="6"/>
      <c r="E151" s="6"/>
      <c r="F151" s="8" t="s">
        <v>23</v>
      </c>
      <c r="G151" s="6" t="s">
        <v>348</v>
      </c>
    </row>
    <row r="152" spans="1:7">
      <c r="A152" s="98"/>
      <c r="B152" s="6"/>
      <c r="C152" s="6"/>
      <c r="D152" s="6"/>
      <c r="E152" s="6"/>
      <c r="F152" s="8" t="s">
        <v>24</v>
      </c>
      <c r="G152" s="6" t="s">
        <v>349</v>
      </c>
    </row>
    <row r="153" spans="1:7">
      <c r="A153" s="98"/>
      <c r="B153" s="7"/>
      <c r="C153" s="6"/>
      <c r="D153" s="6"/>
      <c r="E153" s="6"/>
      <c r="F153" s="8"/>
      <c r="G153" s="6" t="s">
        <v>350</v>
      </c>
    </row>
    <row r="154" spans="1:7">
      <c r="A154" s="98"/>
      <c r="B154" s="6"/>
      <c r="C154" s="6"/>
      <c r="D154" s="6"/>
      <c r="E154" s="6"/>
      <c r="F154" s="8"/>
      <c r="G154" s="6"/>
    </row>
    <row r="155" spans="1:7">
      <c r="A155" s="98">
        <v>28</v>
      </c>
      <c r="B155" s="7" t="s">
        <v>328</v>
      </c>
      <c r="C155" s="6" t="s">
        <v>329</v>
      </c>
      <c r="D155" s="6" t="s">
        <v>352</v>
      </c>
      <c r="E155" s="6" t="s">
        <v>331</v>
      </c>
      <c r="F155" s="8" t="s">
        <v>19</v>
      </c>
      <c r="G155" s="6" t="s">
        <v>353</v>
      </c>
    </row>
    <row r="156" spans="1:7">
      <c r="A156" s="98"/>
      <c r="B156" s="7"/>
      <c r="C156" s="6" t="s">
        <v>351</v>
      </c>
      <c r="D156" s="6"/>
      <c r="E156" s="6"/>
      <c r="F156" s="8" t="s">
        <v>23</v>
      </c>
      <c r="G156" s="6" t="s">
        <v>354</v>
      </c>
    </row>
    <row r="157" spans="1:7">
      <c r="A157" s="105"/>
      <c r="B157" s="7"/>
      <c r="C157" s="6"/>
      <c r="D157" s="6"/>
      <c r="E157" s="6"/>
      <c r="F157" s="8" t="s">
        <v>24</v>
      </c>
      <c r="G157" s="6" t="s">
        <v>355</v>
      </c>
    </row>
    <row r="158" spans="1:7">
      <c r="A158" s="98"/>
      <c r="B158" s="6"/>
      <c r="C158" s="6"/>
      <c r="D158" s="6"/>
      <c r="E158" s="6"/>
      <c r="F158" s="8"/>
      <c r="G158" s="6"/>
    </row>
    <row r="159" spans="1:7">
      <c r="A159" s="98">
        <v>29</v>
      </c>
      <c r="B159" s="7" t="s">
        <v>328</v>
      </c>
      <c r="C159" s="6" t="s">
        <v>356</v>
      </c>
      <c r="D159" s="6" t="s">
        <v>359</v>
      </c>
      <c r="E159" s="6" t="s">
        <v>36</v>
      </c>
      <c r="F159" s="8" t="s">
        <v>19</v>
      </c>
      <c r="G159" s="6" t="s">
        <v>353</v>
      </c>
    </row>
    <row r="160" spans="1:7">
      <c r="A160" s="98"/>
      <c r="B160" s="7"/>
      <c r="C160" s="6" t="s">
        <v>357</v>
      </c>
      <c r="D160" s="6"/>
      <c r="E160" s="6"/>
      <c r="F160" s="8" t="s">
        <v>23</v>
      </c>
      <c r="G160" s="6" t="s">
        <v>360</v>
      </c>
    </row>
    <row r="161" spans="1:7">
      <c r="A161" s="98"/>
      <c r="B161" s="6"/>
      <c r="C161" s="6" t="s">
        <v>358</v>
      </c>
      <c r="D161" s="6"/>
      <c r="E161" s="6"/>
      <c r="F161" s="8" t="s">
        <v>24</v>
      </c>
      <c r="G161" s="6" t="s">
        <v>361</v>
      </c>
    </row>
    <row r="162" spans="1:7">
      <c r="A162" s="98"/>
      <c r="B162" s="6"/>
      <c r="C162" s="6"/>
      <c r="D162" s="6"/>
      <c r="E162" s="6"/>
      <c r="F162" s="8"/>
      <c r="G162" s="6"/>
    </row>
    <row r="163" spans="1:7">
      <c r="A163" s="98">
        <v>30</v>
      </c>
      <c r="B163" s="7" t="s">
        <v>362</v>
      </c>
      <c r="C163" s="6" t="s">
        <v>363</v>
      </c>
      <c r="D163" s="6" t="s">
        <v>166</v>
      </c>
      <c r="E163" s="6" t="s">
        <v>167</v>
      </c>
      <c r="F163" s="8" t="s">
        <v>19</v>
      </c>
      <c r="G163" s="6" t="s">
        <v>365</v>
      </c>
    </row>
    <row r="164" spans="1:7">
      <c r="A164" s="98"/>
      <c r="B164" s="6"/>
      <c r="C164" s="6" t="s">
        <v>364</v>
      </c>
      <c r="D164" s="6"/>
      <c r="E164" s="6"/>
      <c r="F164" s="8" t="s">
        <v>23</v>
      </c>
      <c r="G164" s="6" t="s">
        <v>366</v>
      </c>
    </row>
    <row r="165" spans="1:7">
      <c r="A165" s="98"/>
      <c r="B165" s="7"/>
      <c r="C165" s="6"/>
      <c r="D165" s="6"/>
      <c r="E165" s="6"/>
      <c r="F165" s="8" t="s">
        <v>24</v>
      </c>
      <c r="G165" s="6" t="s">
        <v>321</v>
      </c>
    </row>
    <row r="166" spans="1:7">
      <c r="A166" s="98"/>
      <c r="B166" s="7"/>
      <c r="C166" s="6"/>
      <c r="D166" s="6"/>
      <c r="E166" s="6"/>
      <c r="F166" s="8"/>
      <c r="G166" s="6"/>
    </row>
    <row r="167" spans="1:7">
      <c r="A167" s="106"/>
      <c r="B167" s="53"/>
      <c r="C167" s="52"/>
      <c r="D167" s="52"/>
      <c r="E167" s="52"/>
      <c r="F167" s="80"/>
      <c r="G167" s="52"/>
    </row>
    <row r="168" spans="1:7">
      <c r="A168" s="106"/>
      <c r="B168" s="53"/>
      <c r="C168" s="52"/>
      <c r="D168" s="52"/>
      <c r="E168" s="52"/>
      <c r="F168" s="80"/>
      <c r="G168" s="52"/>
    </row>
    <row r="170" spans="1:7" ht="15" thickBot="1">
      <c r="A170" s="104" t="s">
        <v>2</v>
      </c>
      <c r="B170" s="17" t="s">
        <v>3</v>
      </c>
      <c r="C170" s="17" t="s">
        <v>4</v>
      </c>
      <c r="D170" s="17" t="s">
        <v>5</v>
      </c>
      <c r="E170" s="17" t="s">
        <v>6</v>
      </c>
      <c r="F170" s="17" t="s">
        <v>17</v>
      </c>
      <c r="G170" s="17" t="s">
        <v>18</v>
      </c>
    </row>
    <row r="171" spans="1:7" ht="15" thickTop="1">
      <c r="A171" s="98"/>
      <c r="B171" s="7"/>
      <c r="C171" s="6"/>
      <c r="D171" s="6"/>
      <c r="E171" s="6"/>
      <c r="F171" s="8"/>
      <c r="G171" s="6"/>
    </row>
    <row r="172" spans="1:7">
      <c r="A172" s="98">
        <v>31</v>
      </c>
      <c r="B172" s="7" t="s">
        <v>362</v>
      </c>
      <c r="C172" s="6" t="s">
        <v>165</v>
      </c>
      <c r="D172" s="6" t="s">
        <v>368</v>
      </c>
      <c r="E172" s="6" t="s">
        <v>369</v>
      </c>
      <c r="F172" s="8" t="s">
        <v>19</v>
      </c>
      <c r="G172" s="6" t="s">
        <v>374</v>
      </c>
    </row>
    <row r="173" spans="1:7">
      <c r="A173" s="98"/>
      <c r="B173" s="6"/>
      <c r="C173" s="6" t="s">
        <v>367</v>
      </c>
      <c r="D173" s="6"/>
      <c r="E173" s="6"/>
      <c r="F173" s="8" t="s">
        <v>23</v>
      </c>
      <c r="G173" s="6" t="s">
        <v>375</v>
      </c>
    </row>
    <row r="174" spans="1:7">
      <c r="A174" s="98"/>
      <c r="B174" s="7"/>
      <c r="C174" s="6"/>
      <c r="D174" s="6"/>
      <c r="E174" s="6"/>
      <c r="F174" s="8" t="s">
        <v>370</v>
      </c>
      <c r="G174" s="6" t="s">
        <v>376</v>
      </c>
    </row>
    <row r="175" spans="1:7">
      <c r="A175" s="98"/>
      <c r="B175" s="6"/>
      <c r="C175" s="6"/>
      <c r="D175" s="6"/>
      <c r="E175" s="6"/>
      <c r="F175" s="8" t="s">
        <v>371</v>
      </c>
      <c r="G175" s="6"/>
    </row>
    <row r="176" spans="1:7">
      <c r="A176" s="98"/>
      <c r="B176" s="6"/>
      <c r="C176" s="6"/>
      <c r="D176" s="6"/>
      <c r="E176" s="6"/>
      <c r="F176" s="8" t="s">
        <v>372</v>
      </c>
      <c r="G176" s="6"/>
    </row>
    <row r="177" spans="1:7">
      <c r="A177" s="98"/>
      <c r="B177" s="6"/>
      <c r="C177" s="6"/>
      <c r="D177" s="6"/>
      <c r="E177" s="6"/>
      <c r="F177" s="8" t="s">
        <v>373</v>
      </c>
      <c r="G177" s="6"/>
    </row>
    <row r="178" spans="1:7">
      <c r="A178" s="98"/>
      <c r="B178" s="6"/>
      <c r="C178" s="6"/>
      <c r="D178" s="6"/>
      <c r="E178" s="6"/>
      <c r="F178" s="6"/>
      <c r="G178" s="6"/>
    </row>
    <row r="179" spans="1:7">
      <c r="A179" s="98">
        <v>32</v>
      </c>
      <c r="B179" s="7" t="s">
        <v>403</v>
      </c>
      <c r="C179" s="6" t="s">
        <v>404</v>
      </c>
      <c r="D179" s="6" t="s">
        <v>405</v>
      </c>
      <c r="E179" s="6" t="s">
        <v>36</v>
      </c>
      <c r="F179" s="8" t="s">
        <v>19</v>
      </c>
      <c r="G179" s="6" t="s">
        <v>406</v>
      </c>
    </row>
    <row r="180" spans="1:7">
      <c r="A180" s="98"/>
      <c r="B180" s="15"/>
      <c r="C180" s="44"/>
      <c r="D180" s="44"/>
      <c r="E180" s="44"/>
      <c r="F180" s="8" t="s">
        <v>23</v>
      </c>
      <c r="G180" s="6" t="s">
        <v>407</v>
      </c>
    </row>
    <row r="181" spans="1:7">
      <c r="A181" s="98"/>
      <c r="B181" s="15"/>
      <c r="C181" s="44"/>
      <c r="D181" s="44"/>
      <c r="E181" s="44"/>
      <c r="F181" s="8" t="s">
        <v>24</v>
      </c>
      <c r="G181" s="6" t="s">
        <v>408</v>
      </c>
    </row>
    <row r="182" spans="1:7">
      <c r="A182" s="98"/>
      <c r="B182" s="15"/>
      <c r="C182" s="44"/>
      <c r="D182" s="44"/>
      <c r="E182" s="44"/>
      <c r="F182" s="45"/>
      <c r="G182" s="6"/>
    </row>
    <row r="183" spans="1:7">
      <c r="A183" s="98">
        <v>33</v>
      </c>
      <c r="B183" s="7" t="s">
        <v>403</v>
      </c>
      <c r="C183" s="6" t="s">
        <v>174</v>
      </c>
      <c r="D183" s="6" t="s">
        <v>405</v>
      </c>
      <c r="E183" s="6" t="s">
        <v>36</v>
      </c>
      <c r="F183" s="8" t="s">
        <v>19</v>
      </c>
      <c r="G183" s="6" t="s">
        <v>406</v>
      </c>
    </row>
    <row r="184" spans="1:7">
      <c r="A184" s="98"/>
      <c r="B184" s="6"/>
      <c r="C184" s="6"/>
      <c r="D184" s="6"/>
      <c r="E184" s="6"/>
      <c r="F184" s="8" t="s">
        <v>23</v>
      </c>
      <c r="G184" s="6" t="s">
        <v>407</v>
      </c>
    </row>
    <row r="185" spans="1:7">
      <c r="A185" s="98"/>
      <c r="B185" s="44"/>
      <c r="C185" s="44"/>
      <c r="D185" s="44"/>
      <c r="E185" s="44"/>
      <c r="F185" s="8" t="s">
        <v>24</v>
      </c>
      <c r="G185" s="6" t="s">
        <v>409</v>
      </c>
    </row>
    <row r="186" spans="1:7">
      <c r="A186" s="98"/>
      <c r="B186" s="44"/>
      <c r="C186" s="44"/>
      <c r="D186" s="44"/>
      <c r="E186" s="44"/>
      <c r="F186" s="45"/>
      <c r="G186" s="6" t="s">
        <v>410</v>
      </c>
    </row>
    <row r="187" spans="1:7">
      <c r="A187" s="98"/>
      <c r="B187" s="44"/>
      <c r="C187" s="44"/>
      <c r="D187" s="44"/>
      <c r="E187" s="44"/>
      <c r="F187" s="44"/>
      <c r="G187" s="44"/>
    </row>
    <row r="188" spans="1:7">
      <c r="A188" s="98"/>
      <c r="B188" s="7"/>
      <c r="C188" s="6"/>
      <c r="D188" s="6"/>
      <c r="E188" s="6"/>
      <c r="F188" s="8"/>
      <c r="G188" s="6"/>
    </row>
    <row r="189" spans="1:7">
      <c r="A189" s="98"/>
      <c r="B189" s="6"/>
      <c r="C189" s="6"/>
      <c r="D189" s="6"/>
      <c r="E189" s="6"/>
      <c r="F189" s="8"/>
      <c r="G189" s="6"/>
    </row>
    <row r="190" spans="1:7">
      <c r="A190" s="98"/>
      <c r="B190" s="44"/>
      <c r="C190" s="44"/>
      <c r="D190" s="44"/>
      <c r="E190" s="44"/>
      <c r="F190" s="8"/>
      <c r="G190" s="6"/>
    </row>
    <row r="191" spans="1:7">
      <c r="A191" s="98"/>
      <c r="B191" s="44"/>
      <c r="C191" s="44"/>
      <c r="D191" s="44"/>
      <c r="E191" s="44"/>
      <c r="F191" s="6"/>
      <c r="G191" s="6"/>
    </row>
    <row r="192" spans="1:7">
      <c r="A192" s="98"/>
      <c r="B192" s="44"/>
      <c r="C192" s="44"/>
      <c r="D192" s="44"/>
      <c r="E192" s="44"/>
      <c r="F192" s="44"/>
      <c r="G192" s="44"/>
    </row>
    <row r="193" spans="1:7">
      <c r="A193" s="98"/>
      <c r="B193" s="7"/>
      <c r="C193" s="6"/>
      <c r="D193" s="6"/>
      <c r="E193" s="6"/>
      <c r="F193" s="8"/>
      <c r="G193" s="6"/>
    </row>
    <row r="194" spans="1:7">
      <c r="A194" s="98"/>
      <c r="B194" s="6"/>
      <c r="C194" s="6"/>
      <c r="D194" s="6"/>
      <c r="E194" s="6"/>
      <c r="F194" s="8"/>
      <c r="G194" s="6"/>
    </row>
    <row r="195" spans="1:7">
      <c r="A195" s="98"/>
      <c r="B195" s="6"/>
      <c r="C195" s="6"/>
      <c r="D195" s="6"/>
      <c r="E195" s="6"/>
      <c r="F195" s="8"/>
      <c r="G195" s="6"/>
    </row>
    <row r="196" spans="1:7">
      <c r="A196" s="98"/>
      <c r="B196" s="7"/>
      <c r="C196" s="6"/>
      <c r="D196" s="6"/>
      <c r="E196" s="6"/>
      <c r="F196" s="8"/>
      <c r="G196" s="6"/>
    </row>
    <row r="197" spans="1:7">
      <c r="A197" s="98"/>
      <c r="B197" s="6"/>
      <c r="C197" s="6"/>
      <c r="D197" s="6"/>
      <c r="E197" s="6"/>
      <c r="F197" s="8"/>
      <c r="G197" s="6"/>
    </row>
    <row r="198" spans="1:7">
      <c r="A198" s="98"/>
      <c r="B198" s="7"/>
      <c r="C198" s="6"/>
      <c r="D198" s="6"/>
      <c r="E198" s="6"/>
      <c r="F198" s="8"/>
      <c r="G198" s="6"/>
    </row>
    <row r="199" spans="1:7">
      <c r="A199" s="105"/>
      <c r="B199" s="6"/>
      <c r="C199" s="6"/>
      <c r="D199" s="6"/>
      <c r="E199" s="6"/>
      <c r="F199" s="8"/>
      <c r="G199" s="6"/>
    </row>
    <row r="200" spans="1:7">
      <c r="A200" s="98"/>
      <c r="B200" s="45"/>
      <c r="C200" s="6"/>
      <c r="D200" s="45"/>
      <c r="E200" s="45"/>
      <c r="F200" s="8"/>
      <c r="G200" s="6"/>
    </row>
    <row r="201" spans="1:7">
      <c r="A201" s="98"/>
      <c r="B201" s="6"/>
      <c r="C201" s="6"/>
      <c r="D201" s="6"/>
      <c r="E201" s="6"/>
      <c r="F201" s="8"/>
      <c r="G201" s="6"/>
    </row>
    <row r="202" spans="1:7">
      <c r="A202" s="98"/>
      <c r="B202" s="6"/>
      <c r="C202" s="6"/>
      <c r="D202" s="6"/>
      <c r="E202" s="6"/>
      <c r="F202" s="8"/>
      <c r="G202" s="6"/>
    </row>
    <row r="203" spans="1:7">
      <c r="A203" s="98"/>
      <c r="B203" s="15"/>
      <c r="C203" s="15"/>
      <c r="D203" s="15"/>
      <c r="E203" s="15"/>
      <c r="F203" s="15"/>
      <c r="G203" s="15"/>
    </row>
    <row r="204" spans="1:7">
      <c r="A204" s="98"/>
      <c r="B204" s="15"/>
      <c r="C204" s="15"/>
      <c r="D204" s="15"/>
      <c r="E204" s="15"/>
      <c r="F204" s="15"/>
      <c r="G204" s="15"/>
    </row>
    <row r="205" spans="1:7">
      <c r="A205" s="98"/>
      <c r="B205" s="15"/>
      <c r="C205" s="15"/>
      <c r="D205" s="15"/>
      <c r="E205" s="15"/>
      <c r="F205" s="15"/>
      <c r="G205" s="15"/>
    </row>
    <row r="206" spans="1:7">
      <c r="A206" s="106"/>
      <c r="B206" s="57"/>
      <c r="C206" s="57"/>
      <c r="D206" s="57"/>
      <c r="E206" s="57"/>
      <c r="F206" s="57"/>
      <c r="G206" s="57"/>
    </row>
    <row r="207" spans="1:7">
      <c r="A207" s="106"/>
      <c r="B207" s="57"/>
      <c r="C207" s="57"/>
      <c r="D207" s="57"/>
      <c r="E207" s="57"/>
      <c r="F207" s="57"/>
      <c r="G207" s="57"/>
    </row>
    <row r="211" spans="1:7" ht="15" thickBot="1">
      <c r="A211" s="104" t="s">
        <v>2</v>
      </c>
      <c r="B211" s="17" t="s">
        <v>3</v>
      </c>
      <c r="C211" s="17" t="s">
        <v>4</v>
      </c>
      <c r="D211" s="17" t="s">
        <v>5</v>
      </c>
      <c r="E211" s="17" t="s">
        <v>6</v>
      </c>
      <c r="F211" s="17" t="s">
        <v>17</v>
      </c>
      <c r="G211" s="17" t="s">
        <v>18</v>
      </c>
    </row>
    <row r="212" spans="1:7" ht="15" thickTop="1">
      <c r="A212" s="98"/>
      <c r="B212" s="7"/>
      <c r="C212" s="6"/>
      <c r="D212" s="6"/>
      <c r="E212" s="6"/>
      <c r="F212" s="8"/>
      <c r="G212" s="6"/>
    </row>
    <row r="213" spans="1:7">
      <c r="A213" s="98"/>
      <c r="B213" s="7"/>
      <c r="C213" s="6"/>
      <c r="D213" s="6"/>
      <c r="E213" s="12" t="s">
        <v>411</v>
      </c>
      <c r="F213" s="8"/>
      <c r="G213" s="6"/>
    </row>
    <row r="214" spans="1:7">
      <c r="A214" s="98"/>
      <c r="B214" s="6"/>
      <c r="C214" s="6"/>
      <c r="D214" s="6"/>
      <c r="E214" s="6"/>
      <c r="F214" s="8"/>
      <c r="G214" s="6"/>
    </row>
    <row r="215" spans="1:7">
      <c r="A215" s="98">
        <v>1</v>
      </c>
      <c r="B215" s="7">
        <v>43892</v>
      </c>
      <c r="C215" s="6" t="s">
        <v>433</v>
      </c>
      <c r="D215" s="6" t="s">
        <v>435</v>
      </c>
      <c r="E215" s="6" t="s">
        <v>369</v>
      </c>
      <c r="F215" s="8" t="s">
        <v>19</v>
      </c>
      <c r="G215" s="6" t="s">
        <v>441</v>
      </c>
    </row>
    <row r="216" spans="1:7">
      <c r="A216" s="98"/>
      <c r="B216" s="6"/>
      <c r="C216" s="6" t="s">
        <v>434</v>
      </c>
      <c r="D216" s="6"/>
      <c r="E216" s="6"/>
      <c r="F216" s="8" t="s">
        <v>415</v>
      </c>
      <c r="G216" s="6" t="s">
        <v>442</v>
      </c>
    </row>
    <row r="217" spans="1:7">
      <c r="A217" s="98"/>
      <c r="B217" s="6"/>
      <c r="C217" s="6"/>
      <c r="D217" s="6"/>
      <c r="E217" s="6"/>
      <c r="F217" s="8" t="s">
        <v>438</v>
      </c>
      <c r="G217" s="6" t="s">
        <v>443</v>
      </c>
    </row>
    <row r="218" spans="1:7">
      <c r="A218" s="98"/>
      <c r="B218" s="6"/>
      <c r="C218" s="6"/>
      <c r="D218" s="6"/>
      <c r="E218" s="6"/>
      <c r="F218" s="8" t="s">
        <v>436</v>
      </c>
      <c r="G218" s="6" t="s">
        <v>444</v>
      </c>
    </row>
    <row r="219" spans="1:7">
      <c r="A219" s="98"/>
      <c r="B219" s="6"/>
      <c r="C219" s="6"/>
      <c r="D219" s="6"/>
      <c r="E219" s="6"/>
      <c r="F219" s="8" t="s">
        <v>437</v>
      </c>
      <c r="G219" s="6" t="s">
        <v>447</v>
      </c>
    </row>
    <row r="220" spans="1:7">
      <c r="A220" s="98"/>
      <c r="B220" s="6"/>
      <c r="C220" s="6"/>
      <c r="D220" s="6"/>
      <c r="E220" s="6"/>
      <c r="F220" s="8" t="s">
        <v>439</v>
      </c>
      <c r="G220" s="6"/>
    </row>
    <row r="221" spans="1:7">
      <c r="A221" s="98"/>
      <c r="B221" s="7"/>
      <c r="C221" s="6"/>
      <c r="D221" s="6"/>
      <c r="E221" s="6"/>
      <c r="F221" s="8" t="s">
        <v>440</v>
      </c>
      <c r="G221" s="6"/>
    </row>
    <row r="222" spans="1:7">
      <c r="A222" s="98"/>
      <c r="B222" s="6"/>
      <c r="C222" s="6"/>
      <c r="D222" s="6"/>
      <c r="E222" s="6"/>
      <c r="F222" s="8"/>
      <c r="G222" s="6"/>
    </row>
    <row r="223" spans="1:7">
      <c r="A223" s="98">
        <v>2</v>
      </c>
      <c r="B223" s="7">
        <v>43892</v>
      </c>
      <c r="C223" s="6" t="s">
        <v>445</v>
      </c>
      <c r="D223" s="6" t="s">
        <v>446</v>
      </c>
      <c r="E223" s="6" t="s">
        <v>147</v>
      </c>
      <c r="F223" s="8" t="s">
        <v>19</v>
      </c>
      <c r="G223" s="6" t="s">
        <v>449</v>
      </c>
    </row>
    <row r="224" spans="1:7">
      <c r="A224" s="98"/>
      <c r="B224" s="7"/>
      <c r="C224" s="6"/>
      <c r="D224" s="6"/>
      <c r="E224" s="6"/>
      <c r="F224" s="8" t="s">
        <v>415</v>
      </c>
      <c r="G224" s="6" t="s">
        <v>450</v>
      </c>
    </row>
    <row r="225" spans="1:7">
      <c r="A225" s="98"/>
      <c r="B225" s="6"/>
      <c r="C225" s="6"/>
      <c r="D225" s="6"/>
      <c r="E225" s="6"/>
      <c r="F225" s="8" t="s">
        <v>448</v>
      </c>
      <c r="G225" s="6" t="s">
        <v>451</v>
      </c>
    </row>
    <row r="226" spans="1:7">
      <c r="A226" s="98"/>
      <c r="B226" s="44"/>
      <c r="C226" s="44"/>
      <c r="D226" s="44"/>
      <c r="E226" s="44"/>
      <c r="F226" s="8" t="s">
        <v>478</v>
      </c>
      <c r="G226" s="6"/>
    </row>
    <row r="227" spans="1:7">
      <c r="A227" s="98"/>
      <c r="B227" s="44"/>
      <c r="C227" s="44"/>
      <c r="D227" s="44"/>
      <c r="E227" s="44"/>
      <c r="F227" s="6"/>
      <c r="G227" s="6"/>
    </row>
    <row r="228" spans="1:7">
      <c r="A228" s="98">
        <v>3</v>
      </c>
      <c r="B228" s="7">
        <v>43923</v>
      </c>
      <c r="C228" s="6" t="s">
        <v>530</v>
      </c>
      <c r="D228" s="6" t="s">
        <v>359</v>
      </c>
      <c r="E228" s="6" t="s">
        <v>36</v>
      </c>
      <c r="F228" s="8" t="s">
        <v>19</v>
      </c>
      <c r="G228" s="6" t="s">
        <v>534</v>
      </c>
    </row>
    <row r="229" spans="1:7">
      <c r="A229" s="98"/>
      <c r="B229" s="6"/>
      <c r="C229" s="6" t="s">
        <v>531</v>
      </c>
      <c r="D229" s="6"/>
      <c r="E229" s="6"/>
      <c r="F229" s="8" t="s">
        <v>415</v>
      </c>
      <c r="G229" s="6" t="s">
        <v>535</v>
      </c>
    </row>
    <row r="230" spans="1:7">
      <c r="A230" s="98"/>
      <c r="B230" s="6"/>
      <c r="C230" s="6" t="s">
        <v>532</v>
      </c>
      <c r="D230" s="6"/>
      <c r="E230" s="6"/>
      <c r="F230" s="8" t="s">
        <v>533</v>
      </c>
      <c r="G230" s="6" t="s">
        <v>536</v>
      </c>
    </row>
    <row r="231" spans="1:7">
      <c r="A231" s="98"/>
      <c r="B231" s="7"/>
      <c r="C231" s="6"/>
      <c r="D231" s="6"/>
      <c r="E231" s="6"/>
      <c r="F231" s="8"/>
      <c r="G231" s="6" t="s">
        <v>537</v>
      </c>
    </row>
    <row r="232" spans="1:7">
      <c r="A232" s="98"/>
      <c r="B232" s="6"/>
      <c r="C232" s="6"/>
      <c r="D232" s="6"/>
      <c r="E232" s="6"/>
      <c r="F232" s="8"/>
      <c r="G232" s="6"/>
    </row>
    <row r="233" spans="1:7">
      <c r="A233" s="98">
        <v>4</v>
      </c>
      <c r="B233" s="7">
        <v>43984</v>
      </c>
      <c r="C233" s="6" t="s">
        <v>538</v>
      </c>
      <c r="D233" s="6" t="s">
        <v>337</v>
      </c>
      <c r="E233" s="6" t="s">
        <v>22</v>
      </c>
      <c r="F233" s="8" t="s">
        <v>19</v>
      </c>
      <c r="G233" s="6" t="s">
        <v>540</v>
      </c>
    </row>
    <row r="234" spans="1:7">
      <c r="A234" s="98"/>
      <c r="B234" s="6"/>
      <c r="C234" s="6" t="s">
        <v>539</v>
      </c>
      <c r="D234" s="6"/>
      <c r="E234" s="6"/>
      <c r="F234" s="8" t="s">
        <v>415</v>
      </c>
      <c r="G234" s="6" t="s">
        <v>541</v>
      </c>
    </row>
    <row r="235" spans="1:7">
      <c r="A235" s="98"/>
      <c r="B235" s="6"/>
      <c r="C235" s="6"/>
      <c r="D235" s="6"/>
      <c r="E235" s="6"/>
      <c r="F235" s="6"/>
      <c r="G235" s="6" t="s">
        <v>542</v>
      </c>
    </row>
    <row r="236" spans="1:7">
      <c r="A236" s="98"/>
      <c r="B236" s="6"/>
      <c r="C236" s="6"/>
      <c r="D236" s="6"/>
      <c r="E236" s="6"/>
      <c r="F236" s="8"/>
      <c r="G236" s="6"/>
    </row>
    <row r="237" spans="1:7">
      <c r="A237" s="98">
        <v>5</v>
      </c>
      <c r="B237" s="7">
        <v>44014</v>
      </c>
      <c r="C237" s="6" t="s">
        <v>543</v>
      </c>
      <c r="D237" s="6" t="s">
        <v>35</v>
      </c>
      <c r="E237" s="6" t="s">
        <v>36</v>
      </c>
      <c r="F237" s="8" t="s">
        <v>19</v>
      </c>
      <c r="G237" s="6" t="s">
        <v>547</v>
      </c>
    </row>
    <row r="238" spans="1:7">
      <c r="A238" s="98"/>
      <c r="B238" s="6"/>
      <c r="C238" s="6" t="s">
        <v>544</v>
      </c>
      <c r="D238" s="6"/>
      <c r="E238" s="6"/>
      <c r="F238" s="8" t="s">
        <v>415</v>
      </c>
      <c r="G238" s="6" t="s">
        <v>548</v>
      </c>
    </row>
    <row r="239" spans="1:7">
      <c r="A239" s="98"/>
      <c r="B239" s="7"/>
      <c r="C239" s="6"/>
      <c r="D239" s="6"/>
      <c r="E239" s="6"/>
      <c r="F239" s="8" t="s">
        <v>545</v>
      </c>
      <c r="G239" s="6" t="s">
        <v>549</v>
      </c>
    </row>
    <row r="240" spans="1:7">
      <c r="A240" s="105"/>
      <c r="B240" s="6"/>
      <c r="C240" s="6"/>
      <c r="D240" s="6"/>
      <c r="E240" s="6"/>
      <c r="F240" s="8" t="s">
        <v>546</v>
      </c>
      <c r="G240" s="6" t="s">
        <v>550</v>
      </c>
    </row>
    <row r="241" spans="1:7">
      <c r="A241" s="98"/>
      <c r="B241" s="45"/>
      <c r="C241" s="6"/>
      <c r="D241" s="45"/>
      <c r="E241" s="45"/>
      <c r="F241" s="8"/>
      <c r="G241" s="6"/>
    </row>
    <row r="242" spans="1:7">
      <c r="A242" s="98">
        <v>6</v>
      </c>
      <c r="B242" s="7">
        <v>44014</v>
      </c>
      <c r="C242" s="6" t="s">
        <v>345</v>
      </c>
      <c r="D242" s="6" t="s">
        <v>563</v>
      </c>
      <c r="E242" s="6" t="s">
        <v>167</v>
      </c>
      <c r="F242" s="8" t="s">
        <v>19</v>
      </c>
      <c r="G242" s="6" t="s">
        <v>567</v>
      </c>
    </row>
    <row r="243" spans="1:7">
      <c r="A243" s="98"/>
      <c r="B243" s="6"/>
      <c r="C243" s="6" t="s">
        <v>346</v>
      </c>
      <c r="D243" s="6"/>
      <c r="E243" s="6"/>
      <c r="F243" s="8" t="s">
        <v>415</v>
      </c>
      <c r="G243" s="6" t="s">
        <v>568</v>
      </c>
    </row>
    <row r="244" spans="1:7">
      <c r="A244" s="98"/>
      <c r="B244" s="6"/>
      <c r="C244" s="6"/>
      <c r="D244" s="6"/>
      <c r="E244" s="6"/>
      <c r="F244" s="8" t="s">
        <v>565</v>
      </c>
      <c r="G244" s="6" t="s">
        <v>569</v>
      </c>
    </row>
    <row r="245" spans="1:7">
      <c r="A245" s="98"/>
      <c r="B245" s="6"/>
      <c r="C245" s="6"/>
      <c r="D245" s="6"/>
      <c r="E245" s="6"/>
      <c r="F245" s="8" t="s">
        <v>566</v>
      </c>
      <c r="G245" s="6" t="s">
        <v>570</v>
      </c>
    </row>
    <row r="246" spans="1:7">
      <c r="A246" s="98"/>
      <c r="B246" s="15"/>
      <c r="C246" s="15"/>
      <c r="D246" s="15"/>
      <c r="E246" s="15"/>
      <c r="F246" s="15"/>
      <c r="G246" s="15"/>
    </row>
    <row r="247" spans="1:7">
      <c r="A247" s="98"/>
      <c r="B247" s="15"/>
      <c r="C247" s="15"/>
      <c r="D247" s="15"/>
      <c r="E247" s="15"/>
      <c r="F247" s="15"/>
      <c r="G247" s="15"/>
    </row>
    <row r="248" spans="1:7">
      <c r="A248" s="98"/>
      <c r="B248" s="15"/>
      <c r="C248" s="15"/>
      <c r="D248" s="15"/>
      <c r="E248" s="15"/>
      <c r="F248" s="15"/>
      <c r="G248" s="15"/>
    </row>
    <row r="252" spans="1:7" ht="15" thickBot="1">
      <c r="A252" s="104" t="s">
        <v>2</v>
      </c>
      <c r="B252" s="17" t="s">
        <v>3</v>
      </c>
      <c r="C252" s="17" t="s">
        <v>4</v>
      </c>
      <c r="D252" s="17" t="s">
        <v>5</v>
      </c>
      <c r="E252" s="17" t="s">
        <v>6</v>
      </c>
      <c r="F252" s="17" t="s">
        <v>17</v>
      </c>
      <c r="G252" s="17" t="s">
        <v>18</v>
      </c>
    </row>
    <row r="253" spans="1:7" ht="15" thickTop="1">
      <c r="A253" s="98"/>
      <c r="B253" s="7"/>
      <c r="C253" s="6"/>
      <c r="D253" s="6"/>
      <c r="E253" s="6"/>
      <c r="F253" s="8"/>
      <c r="G253" s="6"/>
    </row>
    <row r="254" spans="1:7">
      <c r="A254" s="98">
        <v>7</v>
      </c>
      <c r="B254" s="7" t="s">
        <v>605</v>
      </c>
      <c r="C254" s="6" t="s">
        <v>606</v>
      </c>
      <c r="D254" s="6" t="s">
        <v>608</v>
      </c>
      <c r="E254" s="6" t="s">
        <v>36</v>
      </c>
      <c r="F254" s="8" t="s">
        <v>19</v>
      </c>
      <c r="G254" s="6" t="s">
        <v>611</v>
      </c>
    </row>
    <row r="255" spans="1:7">
      <c r="A255" s="98"/>
      <c r="B255" s="45"/>
      <c r="C255" s="6" t="s">
        <v>607</v>
      </c>
      <c r="D255" s="6"/>
      <c r="E255" s="6"/>
      <c r="F255" s="8" t="s">
        <v>415</v>
      </c>
      <c r="G255" s="6" t="s">
        <v>612</v>
      </c>
    </row>
    <row r="256" spans="1:7">
      <c r="A256" s="98"/>
      <c r="B256" s="7"/>
      <c r="C256" s="6"/>
      <c r="D256" s="6"/>
      <c r="E256" s="6"/>
      <c r="F256" s="45" t="s">
        <v>609</v>
      </c>
      <c r="G256" s="6" t="s">
        <v>613</v>
      </c>
    </row>
    <row r="257" spans="1:7">
      <c r="A257" s="98"/>
      <c r="B257" s="6"/>
      <c r="C257" s="6"/>
      <c r="D257" s="6"/>
      <c r="E257" s="6"/>
      <c r="F257" s="45" t="s">
        <v>610</v>
      </c>
      <c r="G257" s="6" t="s">
        <v>614</v>
      </c>
    </row>
    <row r="258" spans="1:7">
      <c r="A258" s="98"/>
      <c r="B258" s="6"/>
      <c r="C258" s="6"/>
      <c r="D258" s="6"/>
      <c r="E258" s="6"/>
      <c r="F258" s="45"/>
      <c r="G258" s="6" t="s">
        <v>615</v>
      </c>
    </row>
    <row r="259" spans="1:7">
      <c r="A259" s="98"/>
      <c r="B259" s="6"/>
      <c r="C259" s="6"/>
      <c r="D259" s="6"/>
      <c r="E259" s="6"/>
      <c r="F259" s="8"/>
      <c r="G259" s="6"/>
    </row>
    <row r="260" spans="1:7">
      <c r="A260" s="98">
        <v>8</v>
      </c>
      <c r="B260" s="7" t="s">
        <v>626</v>
      </c>
      <c r="C260" s="6" t="s">
        <v>627</v>
      </c>
      <c r="D260" s="6" t="s">
        <v>51</v>
      </c>
      <c r="E260" s="6" t="s">
        <v>52</v>
      </c>
      <c r="F260" s="8" t="s">
        <v>19</v>
      </c>
      <c r="G260" s="6" t="s">
        <v>630</v>
      </c>
    </row>
    <row r="261" spans="1:7">
      <c r="A261" s="98"/>
      <c r="B261" s="6"/>
      <c r="C261" s="6" t="s">
        <v>628</v>
      </c>
      <c r="D261" s="6"/>
      <c r="E261" s="6"/>
      <c r="F261" s="8" t="s">
        <v>415</v>
      </c>
      <c r="G261" s="6" t="s">
        <v>631</v>
      </c>
    </row>
    <row r="262" spans="1:7">
      <c r="A262" s="98"/>
      <c r="B262" s="6"/>
      <c r="C262" s="6"/>
      <c r="D262" s="6"/>
      <c r="E262" s="6"/>
      <c r="F262" s="8" t="s">
        <v>629</v>
      </c>
      <c r="G262" s="6" t="s">
        <v>632</v>
      </c>
    </row>
    <row r="263" spans="1:7">
      <c r="A263" s="98"/>
      <c r="B263" s="44"/>
      <c r="C263" s="44"/>
      <c r="D263" s="44"/>
      <c r="E263" s="44"/>
      <c r="F263" s="8" t="s">
        <v>566</v>
      </c>
      <c r="G263" s="6" t="s">
        <v>633</v>
      </c>
    </row>
    <row r="264" spans="1:7">
      <c r="A264" s="98"/>
      <c r="B264" s="44"/>
      <c r="C264" s="44"/>
      <c r="D264" s="44"/>
      <c r="E264" s="44"/>
      <c r="F264" s="44"/>
      <c r="G264" s="44"/>
    </row>
    <row r="265" spans="1:7">
      <c r="A265" s="98">
        <v>9</v>
      </c>
      <c r="B265" s="7" t="s">
        <v>626</v>
      </c>
      <c r="C265" s="6" t="s">
        <v>721</v>
      </c>
      <c r="D265" s="6" t="s">
        <v>723</v>
      </c>
      <c r="E265" s="6" t="s">
        <v>44</v>
      </c>
      <c r="F265" s="8" t="s">
        <v>19</v>
      </c>
      <c r="G265" s="6" t="s">
        <v>718</v>
      </c>
    </row>
    <row r="266" spans="1:7">
      <c r="A266" s="98"/>
      <c r="B266" s="6"/>
      <c r="C266" s="6" t="s">
        <v>722</v>
      </c>
      <c r="D266" s="6"/>
      <c r="E266" s="6"/>
      <c r="F266" s="6"/>
      <c r="G266" s="6" t="s">
        <v>724</v>
      </c>
    </row>
    <row r="267" spans="1:7">
      <c r="A267" s="98"/>
      <c r="B267" s="7"/>
      <c r="C267" s="6"/>
      <c r="D267" s="6"/>
      <c r="E267" s="6"/>
      <c r="F267" s="8"/>
      <c r="G267" s="6" t="s">
        <v>725</v>
      </c>
    </row>
    <row r="268" spans="1:7">
      <c r="A268" s="98"/>
      <c r="B268" s="6"/>
      <c r="C268" s="6"/>
      <c r="D268" s="6"/>
      <c r="E268" s="6"/>
      <c r="F268" s="8"/>
      <c r="G268" s="6"/>
    </row>
    <row r="269" spans="1:7">
      <c r="A269" s="98">
        <v>10</v>
      </c>
      <c r="B269" s="7" t="s">
        <v>626</v>
      </c>
      <c r="C269" s="6" t="s">
        <v>194</v>
      </c>
      <c r="D269" s="6" t="s">
        <v>435</v>
      </c>
      <c r="E269" s="6" t="s">
        <v>44</v>
      </c>
      <c r="F269" s="8" t="s">
        <v>728</v>
      </c>
      <c r="G269" s="6" t="s">
        <v>729</v>
      </c>
    </row>
    <row r="270" spans="1:7">
      <c r="A270" s="98"/>
      <c r="B270" s="6"/>
      <c r="C270" s="6" t="s">
        <v>727</v>
      </c>
      <c r="D270" s="6"/>
      <c r="E270" s="6"/>
      <c r="F270" s="6"/>
      <c r="G270" s="6" t="s">
        <v>730</v>
      </c>
    </row>
    <row r="271" spans="1:7">
      <c r="A271" s="98"/>
      <c r="B271" s="6"/>
      <c r="C271" s="6"/>
      <c r="D271" s="6"/>
      <c r="E271" s="6"/>
      <c r="F271" s="6"/>
      <c r="G271" s="6" t="s">
        <v>731</v>
      </c>
    </row>
    <row r="272" spans="1:7">
      <c r="A272" s="98"/>
      <c r="B272" s="44"/>
      <c r="C272" s="44"/>
      <c r="D272" s="44"/>
      <c r="E272" s="44"/>
      <c r="F272" s="8"/>
      <c r="G272" s="6"/>
    </row>
    <row r="273" spans="1:7">
      <c r="A273" s="98">
        <v>11</v>
      </c>
      <c r="B273" s="7" t="s">
        <v>626</v>
      </c>
      <c r="C273" s="6" t="s">
        <v>726</v>
      </c>
      <c r="D273" s="6" t="s">
        <v>733</v>
      </c>
      <c r="E273" s="6" t="s">
        <v>44</v>
      </c>
      <c r="F273" s="8" t="s">
        <v>728</v>
      </c>
      <c r="G273" s="6" t="s">
        <v>734</v>
      </c>
    </row>
    <row r="274" spans="1:7">
      <c r="A274" s="98"/>
      <c r="B274" s="7"/>
      <c r="C274" s="6" t="s">
        <v>732</v>
      </c>
      <c r="D274" s="6"/>
      <c r="E274" s="6"/>
      <c r="F274" s="8"/>
      <c r="G274" s="6" t="s">
        <v>735</v>
      </c>
    </row>
    <row r="275" spans="1:7">
      <c r="A275" s="98"/>
      <c r="B275" s="6"/>
      <c r="C275" s="6"/>
      <c r="D275" s="6"/>
      <c r="E275" s="6"/>
      <c r="F275" s="8"/>
      <c r="G275" s="6"/>
    </row>
    <row r="276" spans="1:7">
      <c r="A276" s="98">
        <v>12</v>
      </c>
      <c r="B276" s="7" t="s">
        <v>626</v>
      </c>
      <c r="C276" s="6" t="s">
        <v>737</v>
      </c>
      <c r="D276" s="6" t="s">
        <v>405</v>
      </c>
      <c r="E276" s="6" t="s">
        <v>36</v>
      </c>
      <c r="F276" s="8" t="s">
        <v>736</v>
      </c>
      <c r="G276" s="6" t="s">
        <v>739</v>
      </c>
    </row>
    <row r="277" spans="1:7">
      <c r="A277" s="98"/>
      <c r="B277" s="7"/>
      <c r="C277" s="6" t="s">
        <v>738</v>
      </c>
      <c r="D277" s="6"/>
      <c r="E277" s="6"/>
      <c r="F277" s="8"/>
      <c r="G277" s="6" t="s">
        <v>740</v>
      </c>
    </row>
    <row r="278" spans="1:7">
      <c r="A278" s="98"/>
      <c r="B278" s="6"/>
      <c r="C278" s="6"/>
      <c r="D278" s="6"/>
      <c r="E278" s="6"/>
      <c r="F278" s="8"/>
      <c r="G278" s="6"/>
    </row>
    <row r="279" spans="1:7">
      <c r="A279" s="98">
        <v>13</v>
      </c>
      <c r="B279" s="7" t="s">
        <v>626</v>
      </c>
      <c r="C279" s="6" t="s">
        <v>741</v>
      </c>
      <c r="D279" s="6" t="s">
        <v>608</v>
      </c>
      <c r="E279" s="6" t="s">
        <v>36</v>
      </c>
      <c r="F279" s="8" t="s">
        <v>743</v>
      </c>
      <c r="G279" s="6" t="s">
        <v>744</v>
      </c>
    </row>
    <row r="280" spans="1:7">
      <c r="A280" s="98"/>
      <c r="B280" s="6"/>
      <c r="C280" s="6" t="s">
        <v>742</v>
      </c>
      <c r="D280" s="6"/>
      <c r="E280" s="6"/>
      <c r="F280" s="8"/>
      <c r="G280" s="6" t="s">
        <v>745</v>
      </c>
    </row>
    <row r="281" spans="1:7">
      <c r="A281" s="105"/>
      <c r="B281" s="7"/>
      <c r="C281" s="6"/>
      <c r="D281" s="6"/>
      <c r="E281" s="6"/>
      <c r="F281" s="8"/>
      <c r="G281" s="6" t="s">
        <v>746</v>
      </c>
    </row>
    <row r="282" spans="1:7">
      <c r="A282" s="98"/>
      <c r="B282" s="6"/>
      <c r="C282" s="6"/>
      <c r="D282" s="6"/>
      <c r="E282" s="6"/>
      <c r="F282" s="8"/>
      <c r="G282" s="6"/>
    </row>
    <row r="283" spans="1:7">
      <c r="A283" s="98">
        <v>14</v>
      </c>
      <c r="B283" s="7" t="s">
        <v>626</v>
      </c>
      <c r="C283" s="6" t="s">
        <v>412</v>
      </c>
      <c r="D283" s="6" t="s">
        <v>435</v>
      </c>
      <c r="E283" s="6" t="s">
        <v>44</v>
      </c>
      <c r="F283" s="8" t="s">
        <v>728</v>
      </c>
      <c r="G283" s="6" t="s">
        <v>748</v>
      </c>
    </row>
    <row r="284" spans="1:7">
      <c r="A284" s="98"/>
      <c r="B284" s="6"/>
      <c r="C284" s="6" t="s">
        <v>766</v>
      </c>
      <c r="D284" s="6"/>
      <c r="E284" s="6"/>
      <c r="F284" s="8" t="s">
        <v>747</v>
      </c>
      <c r="G284" s="6" t="s">
        <v>749</v>
      </c>
    </row>
    <row r="285" spans="1:7">
      <c r="A285" s="98"/>
      <c r="B285" s="7"/>
      <c r="C285" s="6"/>
      <c r="D285" s="6"/>
      <c r="E285" s="6"/>
      <c r="F285" s="8" t="s">
        <v>767</v>
      </c>
      <c r="G285" s="6" t="s">
        <v>750</v>
      </c>
    </row>
    <row r="286" spans="1:7">
      <c r="A286" s="98"/>
      <c r="B286" s="7"/>
      <c r="C286" s="6"/>
      <c r="D286" s="6"/>
      <c r="E286" s="6"/>
      <c r="F286" s="8"/>
      <c r="G286" s="6"/>
    </row>
    <row r="287" spans="1:7">
      <c r="A287" s="98">
        <v>15</v>
      </c>
      <c r="B287" s="7" t="s">
        <v>626</v>
      </c>
      <c r="C287" s="6" t="s">
        <v>243</v>
      </c>
      <c r="D287" s="6" t="s">
        <v>751</v>
      </c>
      <c r="E287" s="6" t="s">
        <v>752</v>
      </c>
      <c r="F287" s="8" t="s">
        <v>19</v>
      </c>
      <c r="G287" s="6" t="s">
        <v>753</v>
      </c>
    </row>
    <row r="288" spans="1:7">
      <c r="A288" s="98"/>
      <c r="B288" s="15"/>
      <c r="C288" s="15"/>
      <c r="D288" s="15"/>
      <c r="E288" s="15"/>
      <c r="F288" s="8" t="s">
        <v>564</v>
      </c>
      <c r="G288" s="6" t="s">
        <v>754</v>
      </c>
    </row>
    <row r="289" spans="1:7">
      <c r="A289" s="98"/>
      <c r="B289" s="15"/>
      <c r="C289" s="15"/>
      <c r="D289" s="15"/>
      <c r="E289" s="15"/>
      <c r="F289" s="15"/>
      <c r="G289" s="15"/>
    </row>
    <row r="293" spans="1:7" ht="15" thickBot="1">
      <c r="A293" s="104" t="s">
        <v>2</v>
      </c>
      <c r="B293" s="17" t="s">
        <v>3</v>
      </c>
      <c r="C293" s="17" t="s">
        <v>4</v>
      </c>
      <c r="D293" s="17" t="s">
        <v>5</v>
      </c>
      <c r="E293" s="17" t="s">
        <v>6</v>
      </c>
      <c r="F293" s="17" t="s">
        <v>17</v>
      </c>
      <c r="G293" s="17" t="s">
        <v>18</v>
      </c>
    </row>
    <row r="294" spans="1:7" ht="15" thickTop="1">
      <c r="A294" s="98"/>
      <c r="B294" s="7"/>
      <c r="C294" s="6"/>
      <c r="D294" s="6"/>
      <c r="E294" s="6"/>
      <c r="F294" s="8"/>
      <c r="G294" s="6"/>
    </row>
    <row r="295" spans="1:7">
      <c r="A295" s="98">
        <v>16</v>
      </c>
      <c r="B295" s="7" t="s">
        <v>626</v>
      </c>
      <c r="C295" s="6" t="s">
        <v>755</v>
      </c>
      <c r="D295" s="6" t="s">
        <v>51</v>
      </c>
      <c r="E295" s="6" t="s">
        <v>52</v>
      </c>
      <c r="F295" s="8" t="s">
        <v>19</v>
      </c>
      <c r="G295" s="6" t="s">
        <v>756</v>
      </c>
    </row>
    <row r="296" spans="1:7">
      <c r="A296" s="98"/>
      <c r="B296" s="7"/>
      <c r="C296" s="6"/>
      <c r="D296" s="6"/>
      <c r="E296" s="6"/>
      <c r="F296" s="8" t="s">
        <v>564</v>
      </c>
      <c r="G296" s="77" t="s">
        <v>707</v>
      </c>
    </row>
    <row r="297" spans="1:7">
      <c r="A297" s="98"/>
      <c r="B297" s="6"/>
      <c r="C297" s="6"/>
      <c r="D297" s="6"/>
      <c r="E297" s="6"/>
      <c r="F297" s="8"/>
      <c r="G297" s="6"/>
    </row>
    <row r="298" spans="1:7">
      <c r="A298" s="98">
        <v>17</v>
      </c>
      <c r="B298" s="7" t="s">
        <v>626</v>
      </c>
      <c r="C298" s="6" t="s">
        <v>445</v>
      </c>
      <c r="D298" s="6" t="s">
        <v>21</v>
      </c>
      <c r="E298" s="6" t="s">
        <v>20</v>
      </c>
      <c r="F298" s="8" t="s">
        <v>19</v>
      </c>
      <c r="G298" s="6" t="s">
        <v>744</v>
      </c>
    </row>
    <row r="299" spans="1:7">
      <c r="A299" s="98"/>
      <c r="B299" s="6"/>
      <c r="C299" s="6" t="s">
        <v>757</v>
      </c>
      <c r="D299" s="6"/>
      <c r="E299" s="6"/>
      <c r="F299" s="8" t="s">
        <v>564</v>
      </c>
      <c r="G299" s="6" t="s">
        <v>758</v>
      </c>
    </row>
    <row r="300" spans="1:7">
      <c r="A300" s="98"/>
      <c r="B300" s="7"/>
      <c r="C300" s="6"/>
      <c r="D300" s="6"/>
      <c r="E300" s="6"/>
      <c r="F300" s="8"/>
      <c r="G300" s="6"/>
    </row>
    <row r="301" spans="1:7">
      <c r="A301" s="98">
        <v>18</v>
      </c>
      <c r="B301" s="7" t="s">
        <v>626</v>
      </c>
      <c r="C301" s="6" t="s">
        <v>571</v>
      </c>
      <c r="D301" s="6" t="s">
        <v>67</v>
      </c>
      <c r="E301" s="6" t="s">
        <v>369</v>
      </c>
      <c r="F301" s="8" t="s">
        <v>19</v>
      </c>
      <c r="G301" s="6" t="s">
        <v>762</v>
      </c>
    </row>
    <row r="302" spans="1:7">
      <c r="A302" s="98"/>
      <c r="B302" s="7"/>
      <c r="C302" s="6" t="s">
        <v>759</v>
      </c>
      <c r="D302" s="6"/>
      <c r="E302" s="6"/>
      <c r="F302" s="8" t="s">
        <v>467</v>
      </c>
      <c r="G302" s="6" t="s">
        <v>763</v>
      </c>
    </row>
    <row r="303" spans="1:7">
      <c r="A303" s="98"/>
      <c r="B303" s="6"/>
      <c r="C303" s="6"/>
      <c r="D303" s="6"/>
      <c r="E303" s="6"/>
      <c r="F303" s="8" t="s">
        <v>760</v>
      </c>
      <c r="G303" s="6" t="s">
        <v>764</v>
      </c>
    </row>
    <row r="304" spans="1:7">
      <c r="A304" s="98"/>
      <c r="B304" s="6"/>
      <c r="C304" s="6"/>
      <c r="D304" s="6"/>
      <c r="E304" s="6"/>
      <c r="F304" s="8" t="s">
        <v>761</v>
      </c>
      <c r="G304" s="6" t="s">
        <v>765</v>
      </c>
    </row>
    <row r="305" spans="1:7">
      <c r="A305" s="98"/>
      <c r="B305" s="44"/>
      <c r="C305" s="44"/>
      <c r="D305" s="44"/>
      <c r="E305" s="44"/>
      <c r="F305" s="44"/>
      <c r="G305" s="44"/>
    </row>
    <row r="306" spans="1:7">
      <c r="A306" s="98">
        <v>19</v>
      </c>
      <c r="B306" s="7" t="s">
        <v>942</v>
      </c>
      <c r="C306" s="6" t="s">
        <v>822</v>
      </c>
      <c r="D306" s="6" t="s">
        <v>202</v>
      </c>
      <c r="E306" s="6" t="s">
        <v>147</v>
      </c>
      <c r="F306" s="8" t="s">
        <v>824</v>
      </c>
      <c r="G306" s="6" t="s">
        <v>825</v>
      </c>
    </row>
    <row r="307" spans="1:7">
      <c r="A307" s="98"/>
      <c r="B307" s="7"/>
      <c r="C307" s="6" t="s">
        <v>823</v>
      </c>
      <c r="D307" s="6"/>
      <c r="E307" s="6"/>
      <c r="F307" s="8" t="s">
        <v>467</v>
      </c>
      <c r="G307" s="6" t="s">
        <v>826</v>
      </c>
    </row>
    <row r="308" spans="1:7">
      <c r="A308" s="98"/>
      <c r="B308" s="7"/>
      <c r="C308" s="6"/>
      <c r="D308" s="6"/>
      <c r="E308" s="6"/>
      <c r="F308" s="8"/>
      <c r="G308" s="6" t="s">
        <v>827</v>
      </c>
    </row>
    <row r="309" spans="1:7">
      <c r="A309" s="98"/>
      <c r="B309" s="6"/>
      <c r="C309" s="6"/>
      <c r="D309" s="6"/>
      <c r="E309" s="6"/>
      <c r="F309" s="8"/>
      <c r="G309" s="6" t="s">
        <v>828</v>
      </c>
    </row>
    <row r="310" spans="1:7">
      <c r="A310" s="98"/>
      <c r="B310" s="7"/>
      <c r="C310" s="6"/>
      <c r="D310" s="6"/>
      <c r="E310" s="6"/>
      <c r="F310" s="8"/>
      <c r="G310" s="6"/>
    </row>
    <row r="311" spans="1:7">
      <c r="A311" s="98">
        <v>20</v>
      </c>
      <c r="B311" s="7" t="s">
        <v>943</v>
      </c>
      <c r="C311" s="6" t="s">
        <v>829</v>
      </c>
      <c r="D311" s="6" t="s">
        <v>832</v>
      </c>
      <c r="E311" s="6" t="s">
        <v>20</v>
      </c>
      <c r="F311" s="8" t="s">
        <v>824</v>
      </c>
      <c r="G311" s="6" t="s">
        <v>834</v>
      </c>
    </row>
    <row r="312" spans="1:7">
      <c r="A312" s="98"/>
      <c r="B312" s="7"/>
      <c r="C312" s="6" t="s">
        <v>830</v>
      </c>
      <c r="D312" s="6"/>
      <c r="E312" s="6"/>
      <c r="F312" s="8" t="s">
        <v>833</v>
      </c>
      <c r="G312" s="6" t="s">
        <v>835</v>
      </c>
    </row>
    <row r="313" spans="1:7">
      <c r="A313" s="98"/>
      <c r="B313" s="6"/>
      <c r="C313" s="6" t="s">
        <v>831</v>
      </c>
      <c r="D313" s="6"/>
      <c r="E313" s="6"/>
      <c r="F313" s="8"/>
      <c r="G313" s="6" t="s">
        <v>836</v>
      </c>
    </row>
    <row r="314" spans="1:7">
      <c r="A314" s="98"/>
      <c r="B314" s="6"/>
      <c r="C314" s="6"/>
      <c r="D314" s="6"/>
      <c r="E314" s="6"/>
      <c r="F314" s="6"/>
      <c r="G314" s="6" t="s">
        <v>837</v>
      </c>
    </row>
    <row r="315" spans="1:7">
      <c r="A315" s="98"/>
      <c r="B315" s="7"/>
      <c r="C315" s="6"/>
      <c r="D315" s="6"/>
      <c r="E315" s="6"/>
      <c r="F315" s="8"/>
      <c r="G315" s="6" t="s">
        <v>838</v>
      </c>
    </row>
    <row r="316" spans="1:7">
      <c r="A316" s="98"/>
      <c r="B316" s="7"/>
      <c r="C316" s="6"/>
      <c r="D316" s="6"/>
      <c r="E316" s="6"/>
      <c r="F316" s="8"/>
      <c r="G316" s="6"/>
    </row>
    <row r="317" spans="1:7">
      <c r="A317" s="98">
        <v>21</v>
      </c>
      <c r="B317" s="7" t="s">
        <v>943</v>
      </c>
      <c r="C317" s="6" t="s">
        <v>839</v>
      </c>
      <c r="D317" s="6" t="s">
        <v>841</v>
      </c>
      <c r="E317" s="6" t="s">
        <v>20</v>
      </c>
      <c r="F317" s="8" t="s">
        <v>824</v>
      </c>
      <c r="G317" s="6" t="s">
        <v>842</v>
      </c>
    </row>
    <row r="318" spans="1:7">
      <c r="A318" s="98"/>
      <c r="B318" s="6"/>
      <c r="C318" s="6" t="s">
        <v>840</v>
      </c>
      <c r="D318" s="6"/>
      <c r="E318" s="6"/>
      <c r="F318" s="8" t="s">
        <v>833</v>
      </c>
      <c r="G318" s="6" t="s">
        <v>843</v>
      </c>
    </row>
    <row r="319" spans="1:7">
      <c r="A319" s="98"/>
      <c r="B319" s="7"/>
      <c r="C319" s="6"/>
      <c r="D319" s="6"/>
      <c r="E319" s="6"/>
      <c r="F319" s="6"/>
      <c r="G319" s="6" t="s">
        <v>844</v>
      </c>
    </row>
    <row r="320" spans="1:7">
      <c r="A320" s="98"/>
      <c r="B320" s="6"/>
      <c r="C320" s="6"/>
      <c r="D320" s="6"/>
      <c r="E320" s="6"/>
      <c r="F320" s="8"/>
      <c r="G320" s="6"/>
    </row>
    <row r="321" spans="1:7">
      <c r="A321" s="98">
        <v>22</v>
      </c>
      <c r="B321" s="7" t="s">
        <v>944</v>
      </c>
      <c r="C321" s="6" t="s">
        <v>356</v>
      </c>
      <c r="D321" s="6" t="s">
        <v>527</v>
      </c>
      <c r="E321" s="6" t="s">
        <v>36</v>
      </c>
      <c r="F321" s="8" t="s">
        <v>865</v>
      </c>
      <c r="G321" s="6" t="s">
        <v>868</v>
      </c>
    </row>
    <row r="322" spans="1:7">
      <c r="A322" s="105"/>
      <c r="B322" s="7"/>
      <c r="C322" s="6" t="s">
        <v>864</v>
      </c>
      <c r="D322" s="6"/>
      <c r="E322" s="6"/>
      <c r="F322" s="8" t="s">
        <v>866</v>
      </c>
      <c r="G322" s="6" t="s">
        <v>869</v>
      </c>
    </row>
    <row r="323" spans="1:7">
      <c r="A323" s="98"/>
      <c r="B323" s="6"/>
      <c r="C323" s="6"/>
      <c r="D323" s="6"/>
      <c r="E323" s="6"/>
      <c r="F323" s="8" t="s">
        <v>867</v>
      </c>
      <c r="G323" s="6" t="s">
        <v>870</v>
      </c>
    </row>
    <row r="324" spans="1:7">
      <c r="A324" s="98"/>
      <c r="B324" s="48"/>
      <c r="C324" s="47"/>
      <c r="D324" s="48"/>
      <c r="E324" s="48"/>
      <c r="F324" s="8"/>
      <c r="G324" s="6" t="s">
        <v>871</v>
      </c>
    </row>
    <row r="325" spans="1:7">
      <c r="A325" s="98"/>
      <c r="B325" s="7"/>
      <c r="C325" s="6"/>
      <c r="D325" s="6"/>
      <c r="E325" s="6"/>
      <c r="F325" s="8"/>
      <c r="G325" s="6"/>
    </row>
    <row r="326" spans="1:7">
      <c r="A326" s="98">
        <v>23</v>
      </c>
      <c r="B326" s="7" t="s">
        <v>945</v>
      </c>
      <c r="C326" s="6" t="s">
        <v>181</v>
      </c>
      <c r="D326" s="6" t="s">
        <v>680</v>
      </c>
      <c r="E326" s="6" t="s">
        <v>52</v>
      </c>
      <c r="F326" s="8" t="s">
        <v>824</v>
      </c>
      <c r="G326" s="6" t="s">
        <v>931</v>
      </c>
    </row>
    <row r="327" spans="1:7">
      <c r="A327" s="98"/>
      <c r="B327" s="6"/>
      <c r="C327" s="6" t="s">
        <v>930</v>
      </c>
      <c r="D327" s="6"/>
      <c r="E327" s="6"/>
      <c r="F327" s="8" t="s">
        <v>833</v>
      </c>
      <c r="G327" s="6" t="s">
        <v>932</v>
      </c>
    </row>
    <row r="328" spans="1:7">
      <c r="A328" s="98"/>
      <c r="B328" s="7"/>
      <c r="C328" s="6"/>
      <c r="D328" s="6"/>
      <c r="E328" s="6"/>
      <c r="F328" s="8"/>
      <c r="G328" s="6" t="s">
        <v>933</v>
      </c>
    </row>
    <row r="329" spans="1:7">
      <c r="A329" s="98"/>
      <c r="B329" s="15"/>
      <c r="C329" s="15"/>
      <c r="D329" s="15"/>
      <c r="E329" s="15"/>
      <c r="F329" s="15"/>
      <c r="G329" s="15"/>
    </row>
    <row r="330" spans="1:7">
      <c r="A330" s="98"/>
      <c r="B330" s="15"/>
      <c r="C330" s="15"/>
      <c r="D330" s="15"/>
      <c r="E330" s="15"/>
      <c r="F330" s="15"/>
      <c r="G330" s="15"/>
    </row>
    <row r="334" spans="1:7" ht="15" thickBot="1">
      <c r="A334" s="104" t="s">
        <v>2</v>
      </c>
      <c r="B334" s="17" t="s">
        <v>3</v>
      </c>
      <c r="C334" s="17" t="s">
        <v>4</v>
      </c>
      <c r="D334" s="17" t="s">
        <v>5</v>
      </c>
      <c r="E334" s="17" t="s">
        <v>6</v>
      </c>
      <c r="F334" s="17" t="s">
        <v>17</v>
      </c>
      <c r="G334" s="17" t="s">
        <v>18</v>
      </c>
    </row>
    <row r="335" spans="1:7" ht="15" thickTop="1">
      <c r="A335" s="98"/>
      <c r="B335" s="7"/>
      <c r="C335" s="6"/>
      <c r="D335" s="6"/>
      <c r="E335" s="6"/>
      <c r="F335" s="8"/>
      <c r="G335" s="6"/>
    </row>
    <row r="336" spans="1:7">
      <c r="A336" s="98">
        <v>24</v>
      </c>
      <c r="B336" s="7" t="s">
        <v>947</v>
      </c>
      <c r="C336" s="6" t="s">
        <v>969</v>
      </c>
      <c r="D336" s="6" t="s">
        <v>36</v>
      </c>
      <c r="E336" s="6" t="s">
        <v>36</v>
      </c>
      <c r="F336" s="8" t="s">
        <v>865</v>
      </c>
      <c r="G336" s="6" t="s">
        <v>971</v>
      </c>
    </row>
    <row r="337" spans="1:7">
      <c r="A337" s="98"/>
      <c r="B337" s="7"/>
      <c r="C337" s="6" t="s">
        <v>970</v>
      </c>
      <c r="D337" s="6"/>
      <c r="E337" s="6"/>
      <c r="F337" s="8" t="s">
        <v>961</v>
      </c>
      <c r="G337" s="6" t="s">
        <v>972</v>
      </c>
    </row>
    <row r="338" spans="1:7">
      <c r="A338" s="98"/>
      <c r="B338" s="7"/>
      <c r="C338" s="6"/>
      <c r="D338" s="6"/>
      <c r="E338" s="6"/>
      <c r="F338" s="8"/>
      <c r="G338" s="6" t="s">
        <v>973</v>
      </c>
    </row>
    <row r="339" spans="1:7">
      <c r="A339" s="98"/>
      <c r="B339" s="6"/>
      <c r="C339" s="6"/>
      <c r="D339" s="6"/>
      <c r="E339" s="6"/>
      <c r="F339" s="45"/>
      <c r="G339" s="6"/>
    </row>
    <row r="340" spans="1:7">
      <c r="A340" s="98">
        <v>25</v>
      </c>
      <c r="B340" s="7" t="s">
        <v>947</v>
      </c>
      <c r="C340" s="6" t="s">
        <v>992</v>
      </c>
      <c r="D340" s="6" t="s">
        <v>994</v>
      </c>
      <c r="E340" s="6" t="s">
        <v>44</v>
      </c>
      <c r="F340" s="8" t="s">
        <v>865</v>
      </c>
      <c r="G340" s="6" t="s">
        <v>997</v>
      </c>
    </row>
    <row r="341" spans="1:7">
      <c r="A341" s="98"/>
      <c r="B341" s="6"/>
      <c r="C341" s="6" t="s">
        <v>993</v>
      </c>
      <c r="D341" s="6"/>
      <c r="E341" s="6"/>
      <c r="F341" s="8" t="s">
        <v>985</v>
      </c>
      <c r="G341" s="6" t="s">
        <v>998</v>
      </c>
    </row>
    <row r="342" spans="1:7">
      <c r="A342" s="98"/>
      <c r="B342" s="7"/>
      <c r="C342" s="6"/>
      <c r="D342" s="6"/>
      <c r="E342" s="6"/>
      <c r="F342" s="8" t="s">
        <v>995</v>
      </c>
      <c r="G342" s="6" t="s">
        <v>999</v>
      </c>
    </row>
    <row r="343" spans="1:7">
      <c r="A343" s="98"/>
      <c r="B343" s="6"/>
      <c r="C343" s="6"/>
      <c r="D343" s="6"/>
      <c r="E343" s="6"/>
      <c r="F343" s="8" t="s">
        <v>996</v>
      </c>
      <c r="G343" s="6" t="s">
        <v>1000</v>
      </c>
    </row>
    <row r="344" spans="1:7">
      <c r="A344" s="98"/>
      <c r="B344" s="6"/>
      <c r="C344" s="6"/>
      <c r="D344" s="6"/>
      <c r="E344" s="6"/>
      <c r="F344" s="8"/>
      <c r="G344" s="6" t="s">
        <v>1001</v>
      </c>
    </row>
    <row r="345" spans="1:7">
      <c r="A345" s="98"/>
      <c r="B345" s="44"/>
      <c r="C345" s="44"/>
      <c r="D345" s="44"/>
      <c r="E345" s="44"/>
      <c r="F345" s="8"/>
      <c r="G345" s="6" t="s">
        <v>1002</v>
      </c>
    </row>
    <row r="346" spans="1:7">
      <c r="A346" s="98"/>
      <c r="B346" s="44"/>
      <c r="C346" s="44"/>
      <c r="D346" s="44"/>
      <c r="E346" s="44"/>
      <c r="F346" s="8"/>
      <c r="G346" s="6" t="s">
        <v>1003</v>
      </c>
    </row>
    <row r="347" spans="1:7">
      <c r="A347" s="98"/>
      <c r="B347" s="7"/>
      <c r="C347" s="6"/>
      <c r="D347" s="6"/>
      <c r="E347" s="6"/>
      <c r="F347" s="8"/>
      <c r="G347" s="6"/>
    </row>
    <row r="348" spans="1:7">
      <c r="A348" s="98">
        <v>26</v>
      </c>
      <c r="B348" s="6" t="s">
        <v>947</v>
      </c>
      <c r="C348" s="6" t="s">
        <v>27</v>
      </c>
      <c r="D348" s="6" t="s">
        <v>202</v>
      </c>
      <c r="E348" s="6" t="s">
        <v>1005</v>
      </c>
      <c r="F348" s="8" t="s">
        <v>865</v>
      </c>
      <c r="G348" s="6" t="s">
        <v>1007</v>
      </c>
    </row>
    <row r="349" spans="1:7">
      <c r="A349" s="98"/>
      <c r="B349" s="7"/>
      <c r="C349" s="6" t="s">
        <v>1004</v>
      </c>
      <c r="D349" s="6"/>
      <c r="E349" s="6"/>
      <c r="F349" s="8" t="s">
        <v>985</v>
      </c>
      <c r="G349" s="6" t="s">
        <v>1008</v>
      </c>
    </row>
    <row r="350" spans="1:7">
      <c r="A350" s="98"/>
      <c r="B350" s="44"/>
      <c r="C350" s="44"/>
      <c r="D350" s="44"/>
      <c r="E350" s="44"/>
      <c r="F350" s="8" t="s">
        <v>1006</v>
      </c>
      <c r="G350" s="6" t="s">
        <v>1009</v>
      </c>
    </row>
    <row r="351" spans="1:7">
      <c r="A351" s="98"/>
      <c r="B351" s="44"/>
      <c r="C351" s="44"/>
      <c r="D351" s="44"/>
      <c r="E351" s="44"/>
      <c r="F351" s="8"/>
      <c r="G351" s="6" t="s">
        <v>1010</v>
      </c>
    </row>
    <row r="352" spans="1:7">
      <c r="A352" s="98"/>
      <c r="B352" s="7"/>
      <c r="C352" s="6"/>
      <c r="D352" s="6"/>
      <c r="E352" s="6"/>
      <c r="F352" s="8"/>
      <c r="G352" s="8" t="s">
        <v>1011</v>
      </c>
    </row>
    <row r="353" spans="1:7">
      <c r="A353" s="98"/>
      <c r="B353" s="6"/>
      <c r="C353" s="6"/>
      <c r="D353" s="6"/>
      <c r="E353" s="6"/>
      <c r="F353" s="8"/>
      <c r="G353" s="8" t="s">
        <v>1012</v>
      </c>
    </row>
    <row r="354" spans="1:7">
      <c r="A354" s="98"/>
      <c r="B354" s="44"/>
      <c r="C354" s="44"/>
      <c r="D354" s="44"/>
      <c r="E354" s="44"/>
      <c r="F354" s="8"/>
      <c r="G354" s="8" t="s">
        <v>1013</v>
      </c>
    </row>
    <row r="355" spans="1:7">
      <c r="A355" s="98"/>
      <c r="B355" s="44"/>
      <c r="C355" s="44"/>
      <c r="D355" s="44"/>
      <c r="E355" s="44"/>
      <c r="F355" s="6"/>
      <c r="G355" s="6"/>
    </row>
    <row r="356" spans="1:7">
      <c r="A356" s="98"/>
      <c r="B356" s="44"/>
      <c r="C356" s="44"/>
      <c r="D356" s="44"/>
      <c r="E356" s="44"/>
      <c r="F356" s="44"/>
      <c r="G356" s="44"/>
    </row>
    <row r="357" spans="1:7">
      <c r="A357" s="98"/>
      <c r="B357" s="7"/>
      <c r="C357" s="6"/>
      <c r="D357" s="6"/>
      <c r="E357" s="6"/>
      <c r="F357" s="8"/>
      <c r="G357" s="6"/>
    </row>
    <row r="358" spans="1:7">
      <c r="A358" s="98"/>
      <c r="B358" s="6"/>
      <c r="C358" s="6"/>
      <c r="D358" s="6"/>
      <c r="E358" s="6"/>
      <c r="F358" s="8"/>
      <c r="G358" s="6"/>
    </row>
    <row r="359" spans="1:7">
      <c r="A359" s="98"/>
      <c r="B359" s="6"/>
      <c r="C359" s="6"/>
      <c r="D359" s="6"/>
      <c r="E359" s="6"/>
      <c r="F359" s="8"/>
      <c r="G359" s="6"/>
    </row>
    <row r="360" spans="1:7">
      <c r="A360" s="98"/>
      <c r="B360" s="7"/>
      <c r="C360" s="6"/>
      <c r="D360" s="6"/>
      <c r="E360" s="6"/>
      <c r="F360" s="8"/>
      <c r="G360" s="6"/>
    </row>
    <row r="361" spans="1:7">
      <c r="A361" s="98"/>
      <c r="B361" s="6"/>
      <c r="C361" s="6"/>
      <c r="D361" s="6"/>
      <c r="E361" s="6"/>
      <c r="F361" s="8"/>
      <c r="G361" s="6"/>
    </row>
    <row r="362" spans="1:7">
      <c r="A362" s="98"/>
      <c r="B362" s="7"/>
      <c r="C362" s="6"/>
      <c r="D362" s="6"/>
      <c r="E362" s="6"/>
      <c r="F362" s="8"/>
      <c r="G362" s="6"/>
    </row>
    <row r="363" spans="1:7">
      <c r="A363" s="105"/>
      <c r="B363" s="6"/>
      <c r="C363" s="6"/>
      <c r="D363" s="6"/>
      <c r="E363" s="6"/>
      <c r="F363" s="8"/>
      <c r="G363" s="6"/>
    </row>
    <row r="364" spans="1:7">
      <c r="A364" s="98"/>
      <c r="B364" s="45"/>
      <c r="C364" s="6"/>
      <c r="D364" s="45"/>
      <c r="E364" s="45"/>
      <c r="F364" s="8"/>
      <c r="G364" s="6"/>
    </row>
    <row r="365" spans="1:7">
      <c r="A365" s="98"/>
      <c r="B365" s="48"/>
      <c r="C365" s="47"/>
      <c r="D365" s="48"/>
      <c r="E365" s="48"/>
      <c r="F365" s="48"/>
      <c r="G365" s="47"/>
    </row>
    <row r="366" spans="1:7">
      <c r="A366" s="98"/>
      <c r="B366" s="7"/>
      <c r="C366" s="6"/>
      <c r="D366" s="6"/>
      <c r="E366" s="6"/>
      <c r="F366" s="8"/>
      <c r="G366" s="6"/>
    </row>
    <row r="367" spans="1:7">
      <c r="A367" s="98"/>
      <c r="B367" s="6"/>
      <c r="C367" s="6"/>
      <c r="D367" s="6"/>
      <c r="E367" s="6"/>
      <c r="F367" s="8"/>
      <c r="G367" s="6"/>
    </row>
    <row r="368" spans="1:7">
      <c r="A368" s="98"/>
      <c r="B368" s="6"/>
      <c r="C368" s="6"/>
      <c r="D368" s="6"/>
      <c r="E368" s="6"/>
      <c r="F368" s="8"/>
      <c r="G368" s="6"/>
    </row>
    <row r="369" spans="1:7">
      <c r="A369" s="98"/>
      <c r="B369" s="15"/>
      <c r="C369" s="15"/>
      <c r="D369" s="15"/>
      <c r="E369" s="15"/>
      <c r="F369" s="15"/>
      <c r="G369" s="15"/>
    </row>
    <row r="370" spans="1:7">
      <c r="A370" s="98"/>
      <c r="B370" s="15"/>
      <c r="C370" s="15"/>
      <c r="D370" s="15"/>
      <c r="E370" s="15"/>
      <c r="F370" s="15"/>
      <c r="G370" s="15"/>
    </row>
    <row r="375" spans="1:7" ht="15" thickBot="1">
      <c r="A375" s="104" t="s">
        <v>2</v>
      </c>
      <c r="B375" s="17" t="s">
        <v>3</v>
      </c>
      <c r="C375" s="17" t="s">
        <v>4</v>
      </c>
      <c r="D375" s="17" t="s">
        <v>5</v>
      </c>
      <c r="E375" s="17" t="s">
        <v>6</v>
      </c>
      <c r="F375" s="17" t="s">
        <v>17</v>
      </c>
      <c r="G375" s="17" t="s">
        <v>18</v>
      </c>
    </row>
    <row r="376" spans="1:7" ht="15" thickTop="1">
      <c r="A376" s="98"/>
      <c r="B376" s="7"/>
      <c r="C376" s="6"/>
      <c r="D376" s="6"/>
      <c r="E376" s="6"/>
      <c r="F376" s="8"/>
      <c r="G376" s="6"/>
    </row>
    <row r="377" spans="1:7" ht="15.6">
      <c r="A377" s="98"/>
      <c r="B377" s="15"/>
      <c r="C377" s="15"/>
      <c r="D377" s="15"/>
      <c r="E377" s="72" t="s">
        <v>1297</v>
      </c>
      <c r="F377" s="8"/>
      <c r="G377" s="6"/>
    </row>
    <row r="378" spans="1:7">
      <c r="A378" s="98"/>
      <c r="B378" s="15"/>
      <c r="C378" s="15"/>
      <c r="D378" s="15"/>
      <c r="E378" s="15"/>
      <c r="F378" s="8"/>
      <c r="G378" s="6"/>
    </row>
    <row r="379" spans="1:7">
      <c r="A379" s="98"/>
      <c r="B379" s="15"/>
      <c r="C379" s="15"/>
      <c r="D379" s="15"/>
      <c r="E379" s="15"/>
      <c r="F379" s="8"/>
      <c r="G379" s="6"/>
    </row>
    <row r="380" spans="1:7">
      <c r="A380" s="98">
        <v>1</v>
      </c>
      <c r="B380" s="7">
        <v>43833</v>
      </c>
      <c r="C380" s="6" t="s">
        <v>412</v>
      </c>
      <c r="D380" s="6" t="s">
        <v>435</v>
      </c>
      <c r="E380" s="6" t="s">
        <v>44</v>
      </c>
      <c r="F380" s="8" t="s">
        <v>865</v>
      </c>
      <c r="G380" s="6" t="s">
        <v>1021</v>
      </c>
    </row>
    <row r="381" spans="1:7">
      <c r="A381" s="98"/>
      <c r="B381" s="7"/>
      <c r="C381" s="6" t="s">
        <v>1019</v>
      </c>
      <c r="D381" s="6"/>
      <c r="E381" s="6"/>
      <c r="F381" s="8" t="s">
        <v>1020</v>
      </c>
      <c r="G381" s="8" t="s">
        <v>1022</v>
      </c>
    </row>
    <row r="382" spans="1:7">
      <c r="A382" s="98"/>
      <c r="B382" s="6"/>
      <c r="C382" s="6"/>
      <c r="D382" s="6"/>
      <c r="E382" s="6"/>
      <c r="F382" s="8"/>
      <c r="G382" s="8" t="s">
        <v>1023</v>
      </c>
    </row>
    <row r="383" spans="1:7">
      <c r="A383" s="98"/>
      <c r="B383" s="6"/>
      <c r="C383" s="6"/>
      <c r="D383" s="6"/>
      <c r="E383" s="6"/>
      <c r="F383" s="8"/>
      <c r="G383" s="8" t="s">
        <v>1024</v>
      </c>
    </row>
    <row r="384" spans="1:7">
      <c r="A384" s="98"/>
      <c r="B384" s="7"/>
      <c r="C384" s="6"/>
      <c r="D384" s="6"/>
      <c r="E384" s="6"/>
      <c r="F384" s="8"/>
      <c r="G384" s="6" t="s">
        <v>1025</v>
      </c>
    </row>
    <row r="385" spans="1:7">
      <c r="A385" s="98"/>
      <c r="B385" s="7"/>
      <c r="C385" s="6"/>
      <c r="D385" s="6"/>
      <c r="E385" s="6"/>
      <c r="F385" s="8"/>
      <c r="G385" s="6" t="s">
        <v>1026</v>
      </c>
    </row>
    <row r="386" spans="1:7">
      <c r="A386" s="98"/>
      <c r="B386" s="7"/>
      <c r="C386" s="6"/>
      <c r="D386" s="6"/>
      <c r="E386" s="6"/>
      <c r="F386" s="8"/>
      <c r="G386" s="6" t="s">
        <v>1027</v>
      </c>
    </row>
    <row r="387" spans="1:7">
      <c r="A387" s="98"/>
      <c r="B387" s="7"/>
      <c r="C387" s="6"/>
      <c r="D387" s="6"/>
      <c r="E387" s="6"/>
      <c r="F387" s="8"/>
      <c r="G387" s="6" t="s">
        <v>1028</v>
      </c>
    </row>
    <row r="388" spans="1:7">
      <c r="A388" s="98"/>
      <c r="B388" s="7"/>
      <c r="C388" s="6"/>
      <c r="D388" s="6"/>
      <c r="E388" s="6"/>
      <c r="F388" s="8"/>
      <c r="G388" s="6" t="s">
        <v>1029</v>
      </c>
    </row>
    <row r="389" spans="1:7">
      <c r="A389" s="98"/>
      <c r="B389" s="7"/>
      <c r="C389" s="6"/>
      <c r="D389" s="6"/>
      <c r="E389" s="6"/>
      <c r="F389" s="8"/>
      <c r="G389" s="6"/>
    </row>
    <row r="390" spans="1:7">
      <c r="A390" s="98">
        <v>2</v>
      </c>
      <c r="B390" s="7">
        <v>43833</v>
      </c>
      <c r="C390" s="6" t="s">
        <v>1030</v>
      </c>
      <c r="D390" s="6" t="s">
        <v>1032</v>
      </c>
      <c r="E390" s="6" t="s">
        <v>36</v>
      </c>
      <c r="F390" s="8" t="s">
        <v>865</v>
      </c>
      <c r="G390" s="6" t="s">
        <v>1035</v>
      </c>
    </row>
    <row r="391" spans="1:7">
      <c r="A391" s="98"/>
      <c r="B391" s="7"/>
      <c r="C391" s="6" t="s">
        <v>1031</v>
      </c>
      <c r="D391" s="6"/>
      <c r="E391" s="6"/>
      <c r="F391" s="8" t="s">
        <v>1034</v>
      </c>
      <c r="G391" s="6" t="s">
        <v>1036</v>
      </c>
    </row>
    <row r="392" spans="1:7">
      <c r="A392" s="98"/>
      <c r="B392" s="7"/>
      <c r="C392" s="6"/>
      <c r="D392" s="6"/>
      <c r="E392" s="6"/>
      <c r="F392" s="8"/>
      <c r="G392" s="6" t="s">
        <v>1037</v>
      </c>
    </row>
    <row r="393" spans="1:7">
      <c r="A393" s="98"/>
      <c r="B393" s="7"/>
      <c r="C393" s="6"/>
      <c r="D393" s="6"/>
      <c r="E393" s="6"/>
      <c r="F393" s="8"/>
      <c r="G393" s="8"/>
    </row>
    <row r="394" spans="1:7">
      <c r="A394" s="98">
        <v>3</v>
      </c>
      <c r="B394" s="7">
        <v>43833</v>
      </c>
      <c r="C394" s="6" t="s">
        <v>1038</v>
      </c>
      <c r="D394" s="6" t="s">
        <v>67</v>
      </c>
      <c r="E394" s="6" t="s">
        <v>44</v>
      </c>
      <c r="F394" s="8" t="s">
        <v>865</v>
      </c>
      <c r="G394" s="6" t="s">
        <v>1042</v>
      </c>
    </row>
    <row r="395" spans="1:7">
      <c r="A395" s="98"/>
      <c r="B395" s="6"/>
      <c r="C395" s="6" t="s">
        <v>1039</v>
      </c>
      <c r="D395" s="6"/>
      <c r="E395" s="6"/>
      <c r="F395" s="8" t="s">
        <v>1041</v>
      </c>
      <c r="G395" s="6" t="s">
        <v>1043</v>
      </c>
    </row>
    <row r="396" spans="1:7">
      <c r="A396" s="98"/>
      <c r="B396" s="7"/>
      <c r="C396" s="6" t="s">
        <v>1040</v>
      </c>
      <c r="D396" s="6"/>
      <c r="E396" s="6"/>
      <c r="F396" s="8"/>
      <c r="G396" s="6" t="s">
        <v>1044</v>
      </c>
    </row>
    <row r="397" spans="1:7">
      <c r="A397" s="98"/>
      <c r="B397" s="7"/>
      <c r="C397" s="6"/>
      <c r="D397" s="6"/>
      <c r="E397" s="6"/>
      <c r="F397" s="8"/>
      <c r="G397" s="6" t="s">
        <v>1045</v>
      </c>
    </row>
    <row r="398" spans="1:7">
      <c r="A398" s="98"/>
      <c r="B398" s="7"/>
      <c r="C398" s="6"/>
      <c r="D398" s="6"/>
      <c r="E398" s="6"/>
      <c r="F398" s="8"/>
      <c r="G398" s="6"/>
    </row>
    <row r="399" spans="1:7">
      <c r="A399" s="98">
        <v>4</v>
      </c>
      <c r="B399" s="7">
        <v>43833</v>
      </c>
      <c r="C399" s="6" t="s">
        <v>1046</v>
      </c>
      <c r="D399" s="6" t="s">
        <v>1047</v>
      </c>
      <c r="E399" s="6" t="s">
        <v>1047</v>
      </c>
      <c r="F399" s="8" t="s">
        <v>865</v>
      </c>
      <c r="G399" s="6" t="s">
        <v>1048</v>
      </c>
    </row>
    <row r="400" spans="1:7">
      <c r="A400" s="98"/>
      <c r="B400" s="6"/>
      <c r="C400" s="6" t="s">
        <v>785</v>
      </c>
      <c r="D400" s="6"/>
      <c r="E400" s="6"/>
      <c r="F400" s="8" t="s">
        <v>1041</v>
      </c>
      <c r="G400" s="6" t="s">
        <v>1049</v>
      </c>
    </row>
    <row r="401" spans="1:7">
      <c r="A401" s="98"/>
      <c r="B401" s="6"/>
      <c r="C401" s="6"/>
      <c r="D401" s="6"/>
      <c r="E401" s="6"/>
      <c r="F401" s="6"/>
      <c r="G401" s="6" t="s">
        <v>1050</v>
      </c>
    </row>
    <row r="402" spans="1:7">
      <c r="A402" s="98"/>
      <c r="B402" s="6"/>
      <c r="C402" s="6"/>
      <c r="D402" s="6"/>
      <c r="E402" s="6"/>
      <c r="F402" s="6"/>
      <c r="G402" s="6"/>
    </row>
    <row r="403" spans="1:7">
      <c r="A403" s="98">
        <v>5</v>
      </c>
      <c r="B403" s="7">
        <v>43833</v>
      </c>
      <c r="C403" s="6" t="s">
        <v>121</v>
      </c>
      <c r="D403" s="6" t="s">
        <v>1047</v>
      </c>
      <c r="E403" s="6" t="s">
        <v>1047</v>
      </c>
      <c r="F403" s="8" t="s">
        <v>1052</v>
      </c>
      <c r="G403" s="6" t="s">
        <v>1053</v>
      </c>
    </row>
    <row r="404" spans="1:7">
      <c r="A404" s="105"/>
      <c r="B404" s="6"/>
      <c r="C404" s="6" t="s">
        <v>1051</v>
      </c>
      <c r="D404" s="6"/>
      <c r="E404" s="6"/>
      <c r="F404" s="8" t="s">
        <v>961</v>
      </c>
      <c r="G404" s="6" t="s">
        <v>1054</v>
      </c>
    </row>
    <row r="405" spans="1:7">
      <c r="A405" s="98"/>
      <c r="B405" s="7"/>
      <c r="C405" s="6"/>
      <c r="D405" s="6"/>
      <c r="E405" s="6"/>
      <c r="F405" s="8"/>
      <c r="G405" s="6" t="s">
        <v>1055</v>
      </c>
    </row>
    <row r="406" spans="1:7">
      <c r="A406" s="98"/>
      <c r="B406" s="7"/>
      <c r="C406" s="6"/>
      <c r="D406" s="6"/>
      <c r="E406" s="6"/>
      <c r="F406" s="8"/>
      <c r="G406" s="6"/>
    </row>
    <row r="407" spans="1:7">
      <c r="A407" s="98">
        <v>6</v>
      </c>
      <c r="B407" s="7">
        <v>43833</v>
      </c>
      <c r="C407" s="6" t="s">
        <v>243</v>
      </c>
      <c r="D407" s="6" t="s">
        <v>166</v>
      </c>
      <c r="E407" s="6" t="s">
        <v>752</v>
      </c>
      <c r="F407" s="8" t="s">
        <v>960</v>
      </c>
      <c r="G407" s="6" t="s">
        <v>1057</v>
      </c>
    </row>
    <row r="408" spans="1:7">
      <c r="A408" s="98"/>
      <c r="B408" s="7"/>
      <c r="C408" s="6" t="s">
        <v>1056</v>
      </c>
      <c r="D408" s="6"/>
      <c r="E408" s="6"/>
      <c r="F408" s="8" t="s">
        <v>961</v>
      </c>
      <c r="G408" s="6" t="s">
        <v>1058</v>
      </c>
    </row>
    <row r="409" spans="1:7">
      <c r="A409" s="98"/>
      <c r="B409" s="6"/>
      <c r="C409" s="6"/>
      <c r="D409" s="6"/>
      <c r="E409" s="6"/>
      <c r="F409" s="8"/>
      <c r="G409" s="6" t="s">
        <v>1059</v>
      </c>
    </row>
    <row r="410" spans="1:7">
      <c r="A410" s="98"/>
      <c r="B410" s="7"/>
      <c r="C410" s="6"/>
      <c r="D410" s="6"/>
      <c r="E410" s="6"/>
      <c r="F410" s="8"/>
      <c r="G410" s="6" t="s">
        <v>1060</v>
      </c>
    </row>
    <row r="411" spans="1:7">
      <c r="A411" s="98"/>
      <c r="B411" s="7"/>
      <c r="C411" s="6"/>
      <c r="D411" s="6"/>
      <c r="E411" s="6"/>
      <c r="F411" s="8"/>
      <c r="G411" s="6"/>
    </row>
    <row r="412" spans="1:7">
      <c r="A412" s="98"/>
      <c r="B412" s="15"/>
      <c r="C412" s="15"/>
      <c r="D412" s="15"/>
      <c r="E412" s="15"/>
      <c r="F412" s="15"/>
      <c r="G412" s="15"/>
    </row>
    <row r="414" spans="1:7">
      <c r="F414" s="52"/>
      <c r="G414" s="52"/>
    </row>
    <row r="416" spans="1:7" ht="15" thickBot="1">
      <c r="A416" s="104" t="s">
        <v>2</v>
      </c>
      <c r="B416" s="17" t="s">
        <v>3</v>
      </c>
      <c r="C416" s="17" t="s">
        <v>4</v>
      </c>
      <c r="D416" s="17" t="s">
        <v>5</v>
      </c>
      <c r="E416" s="17" t="s">
        <v>6</v>
      </c>
      <c r="F416" s="17" t="s">
        <v>17</v>
      </c>
      <c r="G416" s="17" t="s">
        <v>18</v>
      </c>
    </row>
    <row r="417" spans="1:7" ht="15" thickTop="1">
      <c r="A417" s="98"/>
      <c r="B417" s="7"/>
      <c r="C417" s="6"/>
      <c r="D417" s="6"/>
      <c r="E417" s="6"/>
      <c r="F417" s="8"/>
      <c r="G417" s="6"/>
    </row>
    <row r="418" spans="1:7">
      <c r="A418" s="98">
        <v>7</v>
      </c>
      <c r="B418" s="7">
        <v>43833</v>
      </c>
      <c r="C418" s="6" t="s">
        <v>1061</v>
      </c>
      <c r="D418" s="6" t="s">
        <v>166</v>
      </c>
      <c r="E418" s="6" t="s">
        <v>752</v>
      </c>
      <c r="F418" s="8" t="s">
        <v>865</v>
      </c>
      <c r="G418" s="6" t="s">
        <v>1062</v>
      </c>
    </row>
    <row r="419" spans="1:7">
      <c r="A419" s="98"/>
      <c r="B419" s="6"/>
      <c r="C419" s="6" t="s">
        <v>1056</v>
      </c>
      <c r="D419" s="6"/>
      <c r="E419" s="6"/>
      <c r="F419" s="8" t="s">
        <v>961</v>
      </c>
      <c r="G419" s="6" t="s">
        <v>1063</v>
      </c>
    </row>
    <row r="420" spans="1:7">
      <c r="A420" s="98"/>
      <c r="B420" s="7"/>
      <c r="C420" s="6"/>
      <c r="D420" s="6"/>
      <c r="E420" s="6"/>
      <c r="F420" s="8"/>
      <c r="G420" s="6" t="s">
        <v>1064</v>
      </c>
    </row>
    <row r="421" spans="1:7">
      <c r="A421" s="98"/>
      <c r="B421" s="6"/>
      <c r="C421" s="6"/>
      <c r="D421" s="6"/>
      <c r="E421" s="6"/>
      <c r="F421" s="45"/>
      <c r="G421" s="6"/>
    </row>
    <row r="422" spans="1:7">
      <c r="A422" s="98">
        <v>8</v>
      </c>
      <c r="B422" s="7">
        <v>43833</v>
      </c>
      <c r="C422" s="6" t="s">
        <v>1065</v>
      </c>
      <c r="D422" s="6" t="s">
        <v>21</v>
      </c>
      <c r="E422" s="6" t="s">
        <v>20</v>
      </c>
      <c r="F422" s="8" t="s">
        <v>865</v>
      </c>
      <c r="G422" s="6" t="s">
        <v>1069</v>
      </c>
    </row>
    <row r="423" spans="1:7">
      <c r="A423" s="98"/>
      <c r="B423" s="6"/>
      <c r="C423" s="6" t="s">
        <v>1066</v>
      </c>
      <c r="D423" s="6"/>
      <c r="E423" s="6"/>
      <c r="F423" s="8" t="s">
        <v>985</v>
      </c>
      <c r="G423" s="6" t="s">
        <v>1070</v>
      </c>
    </row>
    <row r="424" spans="1:7">
      <c r="A424" s="98"/>
      <c r="B424" s="7"/>
      <c r="C424" s="6"/>
      <c r="D424" s="6"/>
      <c r="E424" s="6"/>
      <c r="F424" s="8" t="s">
        <v>1067</v>
      </c>
      <c r="G424" s="6" t="s">
        <v>1071</v>
      </c>
    </row>
    <row r="425" spans="1:7">
      <c r="A425" s="98"/>
      <c r="B425" s="7"/>
      <c r="C425" s="6"/>
      <c r="D425" s="6"/>
      <c r="E425" s="6"/>
      <c r="F425" s="8" t="s">
        <v>1068</v>
      </c>
      <c r="G425" s="6"/>
    </row>
    <row r="426" spans="1:7">
      <c r="A426" s="98"/>
      <c r="B426" s="7"/>
      <c r="C426" s="6"/>
      <c r="D426" s="6"/>
      <c r="E426" s="6"/>
      <c r="F426" s="8"/>
      <c r="G426" s="6"/>
    </row>
    <row r="427" spans="1:7">
      <c r="A427" s="98">
        <v>9</v>
      </c>
      <c r="B427" s="7">
        <v>43833</v>
      </c>
      <c r="C427" s="6" t="s">
        <v>1065</v>
      </c>
      <c r="D427" s="6" t="s">
        <v>1074</v>
      </c>
      <c r="E427" s="6" t="s">
        <v>36</v>
      </c>
      <c r="F427" s="8" t="s">
        <v>1052</v>
      </c>
      <c r="G427" s="6" t="s">
        <v>1076</v>
      </c>
    </row>
    <row r="428" spans="1:7">
      <c r="A428" s="98"/>
      <c r="B428" s="7"/>
      <c r="C428" s="6" t="s">
        <v>1072</v>
      </c>
      <c r="D428" s="6"/>
      <c r="E428" s="6"/>
      <c r="F428" s="8" t="s">
        <v>985</v>
      </c>
      <c r="G428" s="6" t="s">
        <v>1077</v>
      </c>
    </row>
    <row r="429" spans="1:7">
      <c r="A429" s="98"/>
      <c r="B429" s="6"/>
      <c r="C429" s="6" t="s">
        <v>1073</v>
      </c>
      <c r="D429" s="6"/>
      <c r="E429" s="6"/>
      <c r="F429" s="8" t="s">
        <v>1075</v>
      </c>
      <c r="G429" s="6" t="s">
        <v>1078</v>
      </c>
    </row>
    <row r="430" spans="1:7">
      <c r="A430" s="98"/>
      <c r="B430" s="7"/>
      <c r="C430" s="6"/>
      <c r="D430" s="6"/>
      <c r="E430" s="6"/>
      <c r="F430" s="8"/>
      <c r="G430" s="6"/>
    </row>
    <row r="431" spans="1:7">
      <c r="A431" s="98">
        <v>10</v>
      </c>
      <c r="B431" s="7">
        <v>43833</v>
      </c>
      <c r="C431" s="6" t="s">
        <v>1079</v>
      </c>
      <c r="D431" s="6" t="s">
        <v>214</v>
      </c>
      <c r="E431" s="6" t="s">
        <v>136</v>
      </c>
      <c r="F431" s="8" t="s">
        <v>960</v>
      </c>
      <c r="G431" s="6" t="s">
        <v>1083</v>
      </c>
    </row>
    <row r="432" spans="1:7">
      <c r="A432" s="98"/>
      <c r="B432" s="7"/>
      <c r="C432" s="6" t="s">
        <v>1080</v>
      </c>
      <c r="D432" s="6"/>
      <c r="E432" s="6"/>
      <c r="F432" s="8" t="s">
        <v>985</v>
      </c>
      <c r="G432" s="6" t="s">
        <v>1084</v>
      </c>
    </row>
    <row r="433" spans="1:7">
      <c r="A433" s="98"/>
      <c r="B433" s="6"/>
      <c r="C433" s="6"/>
      <c r="D433" s="6"/>
      <c r="E433" s="6"/>
      <c r="F433" s="8" t="s">
        <v>1081</v>
      </c>
      <c r="G433" s="6" t="s">
        <v>1085</v>
      </c>
    </row>
    <row r="434" spans="1:7">
      <c r="A434" s="98"/>
      <c r="B434" s="6"/>
      <c r="C434" s="6"/>
      <c r="D434" s="6"/>
      <c r="E434" s="6"/>
      <c r="F434" s="8" t="s">
        <v>1082</v>
      </c>
      <c r="G434" s="6" t="s">
        <v>1086</v>
      </c>
    </row>
    <row r="435" spans="1:7">
      <c r="A435" s="98"/>
      <c r="B435" s="7"/>
      <c r="C435" s="6"/>
      <c r="D435" s="6"/>
      <c r="E435" s="6"/>
      <c r="F435" s="8"/>
      <c r="G435" s="6"/>
    </row>
    <row r="436" spans="1:7">
      <c r="A436" s="98">
        <v>11</v>
      </c>
      <c r="B436" s="7">
        <v>43833</v>
      </c>
      <c r="C436" s="6" t="s">
        <v>627</v>
      </c>
      <c r="D436" s="6" t="s">
        <v>1088</v>
      </c>
      <c r="E436" s="6" t="s">
        <v>44</v>
      </c>
      <c r="F436" s="8" t="s">
        <v>865</v>
      </c>
      <c r="G436" s="6" t="s">
        <v>1090</v>
      </c>
    </row>
    <row r="437" spans="1:7">
      <c r="A437" s="98"/>
      <c r="B437" s="7"/>
      <c r="C437" s="6" t="s">
        <v>1087</v>
      </c>
      <c r="D437" s="6"/>
      <c r="E437" s="6"/>
      <c r="F437" s="8" t="s">
        <v>985</v>
      </c>
      <c r="G437" s="6" t="s">
        <v>1091</v>
      </c>
    </row>
    <row r="438" spans="1:7">
      <c r="A438" s="98"/>
      <c r="B438" s="7"/>
      <c r="C438" s="6"/>
      <c r="D438" s="6"/>
      <c r="E438" s="6"/>
      <c r="F438" s="8" t="s">
        <v>1089</v>
      </c>
      <c r="G438" s="6"/>
    </row>
    <row r="439" spans="1:7">
      <c r="A439" s="98"/>
      <c r="B439" s="7"/>
      <c r="C439" s="6"/>
      <c r="D439" s="15"/>
      <c r="E439" s="15"/>
      <c r="F439" s="15"/>
      <c r="G439" s="16"/>
    </row>
    <row r="440" spans="1:7">
      <c r="A440" s="98">
        <v>12</v>
      </c>
      <c r="B440" s="7">
        <v>43864</v>
      </c>
      <c r="C440" s="6" t="s">
        <v>1092</v>
      </c>
      <c r="D440" s="6" t="s">
        <v>573</v>
      </c>
      <c r="E440" s="6" t="s">
        <v>44</v>
      </c>
      <c r="F440" s="8" t="s">
        <v>960</v>
      </c>
      <c r="G440" s="6" t="s">
        <v>1095</v>
      </c>
    </row>
    <row r="441" spans="1:7">
      <c r="A441" s="98"/>
      <c r="B441" s="7"/>
      <c r="C441" s="6"/>
      <c r="D441" s="6"/>
      <c r="E441" s="6"/>
      <c r="F441" s="8" t="s">
        <v>1094</v>
      </c>
      <c r="G441" s="6" t="s">
        <v>1096</v>
      </c>
    </row>
    <row r="442" spans="1:7">
      <c r="A442" s="98"/>
      <c r="B442" s="7"/>
      <c r="C442" s="6"/>
      <c r="D442" s="6"/>
      <c r="E442" s="6"/>
      <c r="F442" s="8"/>
      <c r="G442" s="6" t="s">
        <v>1097</v>
      </c>
    </row>
    <row r="443" spans="1:7">
      <c r="A443" s="98"/>
      <c r="B443" s="15"/>
      <c r="C443" s="15"/>
      <c r="D443" s="15"/>
      <c r="E443" s="15"/>
      <c r="F443" s="15"/>
      <c r="G443" s="16"/>
    </row>
    <row r="444" spans="1:7">
      <c r="A444" s="98">
        <v>13</v>
      </c>
      <c r="B444" s="7">
        <v>43864</v>
      </c>
      <c r="C444" s="6" t="s">
        <v>433</v>
      </c>
      <c r="D444" s="6" t="s">
        <v>1100</v>
      </c>
      <c r="E444" s="6" t="s">
        <v>1101</v>
      </c>
      <c r="F444" s="8" t="s">
        <v>960</v>
      </c>
      <c r="G444" s="6" t="s">
        <v>1105</v>
      </c>
    </row>
    <row r="445" spans="1:7">
      <c r="A445" s="105"/>
      <c r="B445" s="45"/>
      <c r="C445" s="6" t="s">
        <v>1093</v>
      </c>
      <c r="D445" s="6"/>
      <c r="E445" s="6"/>
      <c r="F445" s="45" t="s">
        <v>1102</v>
      </c>
      <c r="G445" s="6" t="s">
        <v>1106</v>
      </c>
    </row>
    <row r="446" spans="1:7">
      <c r="A446" s="98"/>
      <c r="B446" s="45"/>
      <c r="C446" s="6"/>
      <c r="D446" s="6"/>
      <c r="E446" s="6"/>
      <c r="F446" s="45" t="s">
        <v>1103</v>
      </c>
      <c r="G446" s="6" t="s">
        <v>1107</v>
      </c>
    </row>
    <row r="447" spans="1:7">
      <c r="A447" s="98"/>
      <c r="B447" s="45"/>
      <c r="C447" s="6"/>
      <c r="D447" s="6"/>
      <c r="E447" s="6"/>
      <c r="F447" s="45" t="s">
        <v>1104</v>
      </c>
      <c r="G447" s="6" t="s">
        <v>1108</v>
      </c>
    </row>
    <row r="448" spans="1:7">
      <c r="A448" s="98"/>
      <c r="B448" s="45"/>
      <c r="C448" s="6"/>
      <c r="D448" s="6"/>
      <c r="E448" s="6"/>
      <c r="F448" s="45"/>
      <c r="G448" s="6"/>
    </row>
    <row r="449" spans="1:7">
      <c r="A449" s="98">
        <v>14</v>
      </c>
      <c r="B449" s="7">
        <v>43893</v>
      </c>
      <c r="C449" s="6" t="s">
        <v>721</v>
      </c>
      <c r="D449" s="6" t="s">
        <v>723</v>
      </c>
      <c r="E449" s="6" t="s">
        <v>44</v>
      </c>
      <c r="F449" s="8" t="s">
        <v>960</v>
      </c>
      <c r="G449" s="6" t="s">
        <v>1111</v>
      </c>
    </row>
    <row r="450" spans="1:7">
      <c r="A450" s="98"/>
      <c r="B450" s="45"/>
      <c r="C450" s="6" t="s">
        <v>1120</v>
      </c>
      <c r="D450" s="6"/>
      <c r="E450" s="6"/>
      <c r="F450" s="45" t="s">
        <v>1102</v>
      </c>
      <c r="G450" s="6" t="s">
        <v>1112</v>
      </c>
    </row>
    <row r="451" spans="1:7">
      <c r="A451" s="98"/>
      <c r="B451" s="45"/>
      <c r="C451" s="6" t="s">
        <v>1109</v>
      </c>
      <c r="D451" s="6"/>
      <c r="E451" s="6"/>
      <c r="F451" s="45" t="s">
        <v>1110</v>
      </c>
      <c r="G451" s="6" t="s">
        <v>1113</v>
      </c>
    </row>
    <row r="452" spans="1:7">
      <c r="A452" s="98"/>
      <c r="B452" s="45"/>
      <c r="C452" s="6"/>
      <c r="D452" s="6"/>
      <c r="E452" s="6"/>
      <c r="F452" s="45"/>
      <c r="G452" s="6"/>
    </row>
    <row r="457" spans="1:7" ht="15" thickBot="1">
      <c r="A457" s="104" t="s">
        <v>2</v>
      </c>
      <c r="B457" s="17" t="s">
        <v>3</v>
      </c>
      <c r="C457" s="17" t="s">
        <v>4</v>
      </c>
      <c r="D457" s="17" t="s">
        <v>5</v>
      </c>
      <c r="E457" s="17" t="s">
        <v>6</v>
      </c>
      <c r="F457" s="17" t="s">
        <v>17</v>
      </c>
      <c r="G457" s="17" t="s">
        <v>18</v>
      </c>
    </row>
    <row r="458" spans="1:7" ht="15" thickTop="1">
      <c r="A458" s="107"/>
      <c r="B458" s="84"/>
      <c r="C458" s="84"/>
      <c r="D458" s="84"/>
      <c r="E458" s="84"/>
      <c r="F458" s="84"/>
      <c r="G458" s="84"/>
    </row>
    <row r="459" spans="1:7">
      <c r="A459" s="98"/>
      <c r="B459" s="15"/>
      <c r="C459" s="15"/>
      <c r="D459" s="15"/>
      <c r="E459" s="15"/>
      <c r="F459" s="15"/>
      <c r="G459" s="15"/>
    </row>
    <row r="460" spans="1:7">
      <c r="A460" s="98">
        <v>15</v>
      </c>
      <c r="B460" s="7">
        <v>43893</v>
      </c>
      <c r="C460" s="6" t="s">
        <v>1114</v>
      </c>
      <c r="D460" s="6" t="s">
        <v>35</v>
      </c>
      <c r="E460" s="6" t="s">
        <v>36</v>
      </c>
      <c r="F460" s="8" t="s">
        <v>960</v>
      </c>
      <c r="G460" s="6" t="s">
        <v>1117</v>
      </c>
    </row>
    <row r="461" spans="1:7">
      <c r="A461" s="98"/>
      <c r="B461" s="45"/>
      <c r="C461" s="6" t="s">
        <v>1115</v>
      </c>
      <c r="D461" s="6"/>
      <c r="E461" s="6"/>
      <c r="F461" s="45" t="s">
        <v>1102</v>
      </c>
      <c r="G461" s="6" t="s">
        <v>1118</v>
      </c>
    </row>
    <row r="462" spans="1:7">
      <c r="A462" s="98"/>
      <c r="B462" s="45"/>
      <c r="C462" s="6"/>
      <c r="D462" s="6"/>
      <c r="E462" s="6"/>
      <c r="F462" s="45" t="s">
        <v>1116</v>
      </c>
      <c r="G462" s="6" t="s">
        <v>1121</v>
      </c>
    </row>
    <row r="463" spans="1:7">
      <c r="A463" s="98"/>
      <c r="B463" s="7"/>
      <c r="C463" s="6"/>
      <c r="D463" s="6"/>
      <c r="E463" s="6"/>
      <c r="F463" s="8"/>
      <c r="G463" s="6" t="s">
        <v>1119</v>
      </c>
    </row>
    <row r="464" spans="1:7">
      <c r="A464" s="98"/>
      <c r="B464" s="6"/>
      <c r="C464" s="6"/>
      <c r="D464" s="6"/>
      <c r="E464" s="6"/>
      <c r="F464" s="8"/>
      <c r="G464" s="6"/>
    </row>
    <row r="465" spans="1:7">
      <c r="A465" s="98">
        <v>16</v>
      </c>
      <c r="B465" s="7">
        <v>43893</v>
      </c>
      <c r="C465" s="6" t="s">
        <v>243</v>
      </c>
      <c r="D465" s="6" t="s">
        <v>723</v>
      </c>
      <c r="E465" s="6" t="s">
        <v>44</v>
      </c>
      <c r="F465" s="8" t="s">
        <v>960</v>
      </c>
      <c r="G465" s="6" t="s">
        <v>1123</v>
      </c>
    </row>
    <row r="466" spans="1:7">
      <c r="A466" s="98"/>
      <c r="B466" s="7"/>
      <c r="C466" s="6" t="s">
        <v>1122</v>
      </c>
      <c r="D466" s="6"/>
      <c r="E466" s="6"/>
      <c r="F466" s="45" t="s">
        <v>961</v>
      </c>
      <c r="G466" s="6" t="s">
        <v>1124</v>
      </c>
    </row>
    <row r="467" spans="1:7">
      <c r="A467" s="98"/>
      <c r="B467" s="7"/>
      <c r="C467" s="6"/>
      <c r="D467" s="6"/>
      <c r="E467" s="6"/>
      <c r="F467" s="8"/>
      <c r="G467" s="6" t="s">
        <v>1125</v>
      </c>
    </row>
    <row r="468" spans="1:7">
      <c r="A468" s="98"/>
      <c r="B468" s="15"/>
      <c r="C468" s="15"/>
      <c r="D468" s="15"/>
      <c r="E468" s="15"/>
      <c r="F468" s="8"/>
      <c r="G468" s="6" t="s">
        <v>1126</v>
      </c>
    </row>
    <row r="469" spans="1:7">
      <c r="A469" s="98"/>
      <c r="B469" s="15"/>
      <c r="C469" s="15"/>
      <c r="D469" s="15"/>
      <c r="E469" s="15"/>
      <c r="F469" s="8"/>
      <c r="G469" s="6" t="s">
        <v>1127</v>
      </c>
    </row>
    <row r="470" spans="1:7">
      <c r="A470" s="98"/>
      <c r="B470" s="15"/>
      <c r="C470" s="15"/>
      <c r="D470" s="15"/>
      <c r="E470" s="15"/>
      <c r="F470" s="15"/>
      <c r="G470" s="15"/>
    </row>
    <row r="471" spans="1:7">
      <c r="A471" s="98">
        <v>17</v>
      </c>
      <c r="B471" s="7">
        <v>43924</v>
      </c>
      <c r="C471" s="6" t="s">
        <v>1128</v>
      </c>
      <c r="D471" s="6" t="s">
        <v>649</v>
      </c>
      <c r="E471" s="6" t="s">
        <v>20</v>
      </c>
      <c r="F471" s="8" t="s">
        <v>960</v>
      </c>
      <c r="G471" s="6" t="s">
        <v>1105</v>
      </c>
    </row>
    <row r="472" spans="1:7">
      <c r="A472" s="98"/>
      <c r="B472" s="6"/>
      <c r="C472" s="6" t="s">
        <v>1129</v>
      </c>
      <c r="D472" s="6"/>
      <c r="E472" s="6"/>
      <c r="F472" s="45" t="s">
        <v>1102</v>
      </c>
      <c r="G472" s="6" t="s">
        <v>1132</v>
      </c>
    </row>
    <row r="473" spans="1:7">
      <c r="A473" s="98"/>
      <c r="B473" s="7"/>
      <c r="C473" s="6" t="s">
        <v>1130</v>
      </c>
      <c r="D473" s="6"/>
      <c r="E473" s="6"/>
      <c r="F473" s="45" t="s">
        <v>1131</v>
      </c>
      <c r="G473" s="6" t="s">
        <v>1152</v>
      </c>
    </row>
    <row r="474" spans="1:7">
      <c r="A474" s="98"/>
      <c r="B474" s="7"/>
      <c r="C474" s="6"/>
      <c r="D474" s="6"/>
      <c r="E474" s="6"/>
      <c r="F474" s="8"/>
      <c r="G474" s="6"/>
    </row>
    <row r="475" spans="1:7">
      <c r="A475" s="98">
        <v>18</v>
      </c>
      <c r="B475" s="7">
        <v>43924</v>
      </c>
      <c r="C475" s="6" t="s">
        <v>445</v>
      </c>
      <c r="D475" s="6" t="s">
        <v>649</v>
      </c>
      <c r="E475" s="6" t="s">
        <v>20</v>
      </c>
      <c r="F475" s="8" t="s">
        <v>960</v>
      </c>
      <c r="G475" s="6" t="s">
        <v>1105</v>
      </c>
    </row>
    <row r="476" spans="1:7">
      <c r="A476" s="98"/>
      <c r="B476" s="7"/>
      <c r="C476" s="6" t="s">
        <v>1133</v>
      </c>
      <c r="D476" s="6"/>
      <c r="E476" s="6"/>
      <c r="F476" s="45" t="s">
        <v>961</v>
      </c>
      <c r="G476" s="6" t="s">
        <v>1134</v>
      </c>
    </row>
    <row r="477" spans="1:7">
      <c r="A477" s="98"/>
      <c r="B477" s="6"/>
      <c r="C477" s="6"/>
      <c r="D477" s="6"/>
      <c r="E477" s="6"/>
      <c r="F477" s="8"/>
      <c r="G477" s="6" t="s">
        <v>1135</v>
      </c>
    </row>
    <row r="478" spans="1:7">
      <c r="A478" s="98"/>
      <c r="B478" s="7"/>
      <c r="C478" s="6"/>
      <c r="D478" s="6"/>
      <c r="E478" s="6"/>
      <c r="F478" s="8"/>
      <c r="G478" s="6" t="s">
        <v>1151</v>
      </c>
    </row>
    <row r="479" spans="1:7">
      <c r="A479" s="98"/>
      <c r="B479" s="6"/>
      <c r="C479" s="6"/>
      <c r="D479" s="6"/>
      <c r="E479" s="6"/>
      <c r="F479" s="8"/>
      <c r="G479" s="6"/>
    </row>
    <row r="480" spans="1:7">
      <c r="A480" s="98">
        <v>19</v>
      </c>
      <c r="B480" s="7">
        <v>43924</v>
      </c>
      <c r="C480" s="6" t="s">
        <v>127</v>
      </c>
      <c r="D480" s="6" t="s">
        <v>649</v>
      </c>
      <c r="E480" s="6" t="s">
        <v>20</v>
      </c>
      <c r="F480" s="8" t="s">
        <v>960</v>
      </c>
      <c r="G480" s="6" t="s">
        <v>1144</v>
      </c>
    </row>
    <row r="481" spans="1:7">
      <c r="A481" s="98"/>
      <c r="B481" s="6"/>
      <c r="C481" s="6" t="s">
        <v>1136</v>
      </c>
      <c r="D481" s="6"/>
      <c r="E481" s="6"/>
      <c r="F481" s="45" t="s">
        <v>961</v>
      </c>
      <c r="G481" s="6" t="s">
        <v>1137</v>
      </c>
    </row>
    <row r="482" spans="1:7">
      <c r="A482" s="98"/>
      <c r="B482" s="7"/>
      <c r="C482" s="6"/>
      <c r="D482" s="6"/>
      <c r="E482" s="6"/>
      <c r="F482" s="8"/>
      <c r="G482" s="6" t="s">
        <v>1138</v>
      </c>
    </row>
    <row r="483" spans="1:7">
      <c r="A483" s="98"/>
      <c r="B483" s="7"/>
      <c r="C483" s="6"/>
      <c r="D483" s="6"/>
      <c r="E483" s="6"/>
      <c r="F483" s="8"/>
      <c r="G483" s="8" t="s">
        <v>1139</v>
      </c>
    </row>
    <row r="484" spans="1:7">
      <c r="A484" s="98"/>
      <c r="B484" s="7"/>
      <c r="C484" s="6"/>
      <c r="D484" s="6"/>
      <c r="E484" s="6"/>
      <c r="F484" s="8"/>
      <c r="G484" s="8" t="s">
        <v>1140</v>
      </c>
    </row>
    <row r="485" spans="1:7">
      <c r="A485" s="98"/>
      <c r="B485" s="6"/>
      <c r="C485" s="6"/>
      <c r="D485" s="6"/>
      <c r="E485" s="6"/>
      <c r="F485" s="8"/>
      <c r="G485" s="8" t="s">
        <v>1141</v>
      </c>
    </row>
    <row r="486" spans="1:7">
      <c r="A486" s="98"/>
      <c r="B486" s="7"/>
      <c r="C486" s="6"/>
      <c r="D486" s="6"/>
      <c r="E486" s="6"/>
      <c r="F486" s="8"/>
      <c r="G486" s="6" t="s">
        <v>1150</v>
      </c>
    </row>
    <row r="487" spans="1:7">
      <c r="A487" s="98"/>
      <c r="B487" s="7"/>
      <c r="C487" s="6"/>
      <c r="D487" s="6"/>
      <c r="E487" s="6"/>
      <c r="F487" s="8"/>
      <c r="G487" s="6"/>
    </row>
    <row r="488" spans="1:7">
      <c r="A488" s="98">
        <v>20</v>
      </c>
      <c r="B488" s="7">
        <v>43924</v>
      </c>
      <c r="C488" s="6" t="s">
        <v>1142</v>
      </c>
      <c r="D488" s="6" t="s">
        <v>649</v>
      </c>
      <c r="E488" s="6" t="s">
        <v>20</v>
      </c>
      <c r="F488" s="8" t="s">
        <v>960</v>
      </c>
      <c r="G488" s="6" t="s">
        <v>1145</v>
      </c>
    </row>
    <row r="489" spans="1:7">
      <c r="A489" s="98"/>
      <c r="B489" s="6"/>
      <c r="C489" s="6" t="s">
        <v>1143</v>
      </c>
      <c r="D489" s="6"/>
      <c r="E489" s="6"/>
      <c r="F489" s="45" t="s">
        <v>1041</v>
      </c>
      <c r="G489" s="6" t="s">
        <v>1153</v>
      </c>
    </row>
    <row r="490" spans="1:7">
      <c r="A490" s="98"/>
      <c r="B490" s="7"/>
      <c r="C490" s="6"/>
      <c r="D490" s="6"/>
      <c r="E490" s="6"/>
      <c r="F490" s="8" t="s">
        <v>1147</v>
      </c>
      <c r="G490" s="6" t="s">
        <v>1146</v>
      </c>
    </row>
    <row r="491" spans="1:7">
      <c r="A491" s="98"/>
      <c r="B491" s="15"/>
      <c r="C491" s="15"/>
      <c r="D491" s="15"/>
      <c r="E491" s="15"/>
      <c r="F491" s="8" t="s">
        <v>1148</v>
      </c>
      <c r="G491" s="6" t="s">
        <v>1149</v>
      </c>
    </row>
    <row r="492" spans="1:7">
      <c r="A492" s="98"/>
      <c r="B492" s="15"/>
      <c r="C492" s="15"/>
      <c r="D492" s="15"/>
      <c r="E492" s="15"/>
      <c r="F492" s="15"/>
      <c r="G492" s="15"/>
    </row>
    <row r="493" spans="1:7">
      <c r="A493" s="98"/>
      <c r="B493" s="15"/>
      <c r="C493" s="15"/>
      <c r="D493" s="15"/>
      <c r="E493" s="15"/>
      <c r="F493" s="15"/>
      <c r="G493" s="15"/>
    </row>
    <row r="494" spans="1:7">
      <c r="A494" s="98"/>
      <c r="B494" s="15"/>
      <c r="C494" s="15"/>
      <c r="D494" s="15"/>
      <c r="E494" s="15"/>
      <c r="F494" s="15"/>
      <c r="G494" s="15"/>
    </row>
    <row r="495" spans="1:7">
      <c r="A495" s="98"/>
      <c r="B495" s="15"/>
      <c r="C495" s="15"/>
      <c r="D495" s="15"/>
      <c r="E495" s="15"/>
      <c r="F495" s="15"/>
      <c r="G495" s="15"/>
    </row>
    <row r="498" spans="1:7" ht="15" thickBot="1">
      <c r="A498" s="104" t="s">
        <v>2</v>
      </c>
      <c r="B498" s="17" t="s">
        <v>3</v>
      </c>
      <c r="C498" s="17" t="s">
        <v>4</v>
      </c>
      <c r="D498" s="17" t="s">
        <v>5</v>
      </c>
      <c r="E498" s="17" t="s">
        <v>6</v>
      </c>
      <c r="F498" s="17" t="s">
        <v>17</v>
      </c>
      <c r="G498" s="17" t="s">
        <v>18</v>
      </c>
    </row>
    <row r="499" spans="1:7" ht="15" thickTop="1">
      <c r="A499" s="107"/>
      <c r="B499" s="84"/>
      <c r="C499" s="84"/>
      <c r="D499" s="84"/>
      <c r="E499" s="84"/>
      <c r="F499" s="84"/>
      <c r="G499" s="84"/>
    </row>
    <row r="500" spans="1:7">
      <c r="A500" s="98">
        <v>21</v>
      </c>
      <c r="B500" s="7">
        <v>43924</v>
      </c>
      <c r="C500" s="6" t="s">
        <v>1160</v>
      </c>
      <c r="D500" s="6" t="s">
        <v>252</v>
      </c>
      <c r="E500" s="6" t="s">
        <v>22</v>
      </c>
      <c r="F500" s="8" t="s">
        <v>960</v>
      </c>
      <c r="G500" s="6" t="s">
        <v>1161</v>
      </c>
    </row>
    <row r="501" spans="1:7">
      <c r="A501" s="98"/>
      <c r="B501" s="7"/>
      <c r="C501" s="6"/>
      <c r="D501" s="6"/>
      <c r="E501" s="6"/>
      <c r="F501" s="45" t="s">
        <v>961</v>
      </c>
      <c r="G501" s="6" t="s">
        <v>1162</v>
      </c>
    </row>
    <row r="502" spans="1:7">
      <c r="A502" s="98"/>
      <c r="B502" s="7"/>
      <c r="C502" s="6"/>
      <c r="D502" s="6"/>
      <c r="E502" s="6"/>
      <c r="F502" s="8"/>
      <c r="G502" s="6" t="s">
        <v>1163</v>
      </c>
    </row>
    <row r="503" spans="1:7">
      <c r="A503" s="98"/>
      <c r="B503" s="7"/>
      <c r="C503" s="6"/>
      <c r="D503" s="6"/>
      <c r="E503" s="6"/>
      <c r="F503" s="8"/>
      <c r="G503" s="6" t="s">
        <v>1164</v>
      </c>
    </row>
    <row r="504" spans="1:7">
      <c r="A504" s="98"/>
      <c r="B504" s="6"/>
      <c r="C504" s="6"/>
      <c r="D504" s="6"/>
      <c r="E504" s="6"/>
      <c r="F504" s="8"/>
      <c r="G504" s="6" t="s">
        <v>1165</v>
      </c>
    </row>
    <row r="505" spans="1:7">
      <c r="A505" s="98"/>
      <c r="B505" s="7"/>
      <c r="C505" s="6"/>
      <c r="D505" s="6"/>
      <c r="E505" s="6"/>
      <c r="F505" s="8"/>
      <c r="G505" s="6" t="s">
        <v>1166</v>
      </c>
    </row>
    <row r="506" spans="1:7">
      <c r="A506" s="98"/>
      <c r="B506" s="7"/>
      <c r="C506" s="6"/>
      <c r="D506" s="6"/>
      <c r="E506" s="6"/>
      <c r="F506" s="8"/>
      <c r="G506" s="6"/>
    </row>
    <row r="507" spans="1:7">
      <c r="A507" s="98">
        <v>22</v>
      </c>
      <c r="B507" s="7">
        <v>43924</v>
      </c>
      <c r="C507" s="6" t="s">
        <v>670</v>
      </c>
      <c r="D507" s="6" t="s">
        <v>214</v>
      </c>
      <c r="E507" s="6" t="s">
        <v>1169</v>
      </c>
      <c r="F507" s="8" t="s">
        <v>960</v>
      </c>
      <c r="G507" s="6" t="s">
        <v>1170</v>
      </c>
    </row>
    <row r="508" spans="1:7">
      <c r="A508" s="98"/>
      <c r="B508" s="6"/>
      <c r="C508" s="6" t="s">
        <v>1168</v>
      </c>
      <c r="D508" s="6"/>
      <c r="E508" s="6"/>
      <c r="F508" s="45" t="s">
        <v>961</v>
      </c>
      <c r="G508" s="6" t="s">
        <v>1171</v>
      </c>
    </row>
    <row r="509" spans="1:7">
      <c r="A509" s="98"/>
      <c r="B509" s="6"/>
      <c r="C509" s="6"/>
      <c r="D509" s="6"/>
      <c r="E509" s="6"/>
      <c r="F509" s="6"/>
      <c r="G509" s="6" t="s">
        <v>1172</v>
      </c>
    </row>
    <row r="510" spans="1:7">
      <c r="A510" s="98"/>
      <c r="B510" s="7"/>
      <c r="C510" s="6"/>
      <c r="D510" s="6"/>
      <c r="E510" s="6"/>
      <c r="F510" s="8"/>
      <c r="G510" s="6" t="s">
        <v>1173</v>
      </c>
    </row>
    <row r="511" spans="1:7">
      <c r="A511" s="98"/>
      <c r="B511" s="7"/>
      <c r="C511" s="6"/>
      <c r="D511" s="6"/>
      <c r="E511" s="6"/>
      <c r="F511" s="8"/>
      <c r="G511" s="6" t="s">
        <v>1174</v>
      </c>
    </row>
    <row r="512" spans="1:7">
      <c r="A512" s="98"/>
      <c r="B512" s="7"/>
      <c r="C512" s="6"/>
      <c r="D512" s="6"/>
      <c r="E512" s="6"/>
      <c r="F512" s="8"/>
      <c r="G512" s="6"/>
    </row>
    <row r="513" spans="1:7">
      <c r="A513" s="98">
        <v>23</v>
      </c>
      <c r="B513" s="7">
        <v>43954</v>
      </c>
      <c r="C513" s="6" t="s">
        <v>1175</v>
      </c>
      <c r="D513" s="6" t="s">
        <v>214</v>
      </c>
      <c r="E513" s="6" t="s">
        <v>1169</v>
      </c>
      <c r="F513" s="8" t="s">
        <v>960</v>
      </c>
      <c r="G513" s="6" t="s">
        <v>1177</v>
      </c>
    </row>
    <row r="514" spans="1:7">
      <c r="A514" s="98"/>
      <c r="B514" s="6"/>
      <c r="C514" s="6" t="s">
        <v>1176</v>
      </c>
      <c r="D514" s="6"/>
      <c r="E514" s="6"/>
      <c r="F514" s="45" t="s">
        <v>961</v>
      </c>
      <c r="G514" s="6" t="s">
        <v>1178</v>
      </c>
    </row>
    <row r="515" spans="1:7">
      <c r="A515" s="98"/>
      <c r="B515" s="6"/>
      <c r="C515" s="6"/>
      <c r="D515" s="6"/>
      <c r="E515" s="6"/>
      <c r="F515" s="6" t="s">
        <v>1181</v>
      </c>
      <c r="G515" s="6" t="s">
        <v>1179</v>
      </c>
    </row>
    <row r="516" spans="1:7">
      <c r="A516" s="98"/>
      <c r="B516" s="7"/>
      <c r="C516" s="6"/>
      <c r="D516" s="6"/>
      <c r="E516" s="6"/>
      <c r="F516" s="6"/>
      <c r="G516" s="6" t="s">
        <v>1180</v>
      </c>
    </row>
    <row r="517" spans="1:7">
      <c r="A517" s="98"/>
      <c r="B517" s="7"/>
      <c r="C517" s="6"/>
      <c r="D517" s="6"/>
      <c r="E517" s="6"/>
      <c r="F517" s="45"/>
      <c r="G517" s="6"/>
    </row>
    <row r="518" spans="1:7">
      <c r="A518" s="98">
        <v>24</v>
      </c>
      <c r="B518" s="7">
        <v>43985</v>
      </c>
      <c r="C518" s="6" t="s">
        <v>345</v>
      </c>
      <c r="D518" s="6" t="s">
        <v>352</v>
      </c>
      <c r="E518" s="6" t="s">
        <v>496</v>
      </c>
      <c r="F518" s="8" t="s">
        <v>1182</v>
      </c>
      <c r="G518" s="8" t="s">
        <v>1191</v>
      </c>
    </row>
    <row r="519" spans="1:7">
      <c r="A519" s="98"/>
      <c r="B519" s="6"/>
      <c r="C519" s="6" t="s">
        <v>1213</v>
      </c>
      <c r="D519" s="6"/>
      <c r="E519" s="6"/>
      <c r="F519" s="45" t="s">
        <v>1183</v>
      </c>
      <c r="G519" s="8" t="s">
        <v>1192</v>
      </c>
    </row>
    <row r="520" spans="1:7">
      <c r="A520" s="98"/>
      <c r="B520" s="6"/>
      <c r="C520" s="6"/>
      <c r="D520" s="6"/>
      <c r="E520" s="6"/>
      <c r="F520" s="45" t="s">
        <v>1184</v>
      </c>
      <c r="G520" s="8" t="s">
        <v>1193</v>
      </c>
    </row>
    <row r="521" spans="1:7">
      <c r="A521" s="98"/>
      <c r="B521" s="7"/>
      <c r="C521" s="6"/>
      <c r="D521" s="6"/>
      <c r="E521" s="6"/>
      <c r="F521" s="8" t="s">
        <v>1185</v>
      </c>
      <c r="G521" s="8" t="s">
        <v>1194</v>
      </c>
    </row>
    <row r="522" spans="1:7">
      <c r="A522" s="98"/>
      <c r="B522" s="6"/>
      <c r="C522" s="6"/>
      <c r="D522" s="6"/>
      <c r="E522" s="6"/>
      <c r="F522" s="8" t="s">
        <v>1186</v>
      </c>
      <c r="G522" s="8" t="s">
        <v>1195</v>
      </c>
    </row>
    <row r="523" spans="1:7">
      <c r="A523" s="98"/>
      <c r="B523" s="7"/>
      <c r="C523" s="6"/>
      <c r="D523" s="6"/>
      <c r="E523" s="6"/>
      <c r="F523" s="45" t="s">
        <v>1187</v>
      </c>
      <c r="G523" s="8" t="s">
        <v>1196</v>
      </c>
    </row>
    <row r="524" spans="1:7">
      <c r="A524" s="98"/>
      <c r="B524" s="7"/>
      <c r="C524" s="6"/>
      <c r="D524" s="6"/>
      <c r="E524" s="6"/>
      <c r="F524" s="8" t="s">
        <v>1188</v>
      </c>
      <c r="G524" s="8" t="s">
        <v>1197</v>
      </c>
    </row>
    <row r="525" spans="1:7">
      <c r="A525" s="98"/>
      <c r="B525" s="7"/>
      <c r="C525" s="6"/>
      <c r="D525" s="6"/>
      <c r="E525" s="6"/>
      <c r="F525" s="8"/>
      <c r="G525" s="8" t="s">
        <v>1198</v>
      </c>
    </row>
    <row r="526" spans="1:7">
      <c r="A526" s="98"/>
      <c r="B526" s="6"/>
      <c r="C526" s="6"/>
      <c r="D526" s="6"/>
      <c r="E526" s="6"/>
      <c r="F526" s="8" t="s">
        <v>467</v>
      </c>
      <c r="G526" s="8" t="s">
        <v>1199</v>
      </c>
    </row>
    <row r="527" spans="1:7">
      <c r="A527" s="98"/>
      <c r="B527" s="7"/>
      <c r="C527" s="6"/>
      <c r="D527" s="6"/>
      <c r="E527" s="6"/>
      <c r="F527" s="8" t="s">
        <v>1190</v>
      </c>
      <c r="G527" s="8" t="s">
        <v>1200</v>
      </c>
    </row>
    <row r="528" spans="1:7">
      <c r="A528" s="98"/>
      <c r="B528" s="7"/>
      <c r="C528" s="6"/>
      <c r="D528" s="6"/>
      <c r="E528" s="6"/>
      <c r="F528" s="45" t="s">
        <v>1189</v>
      </c>
      <c r="G528" s="8" t="s">
        <v>1201</v>
      </c>
    </row>
    <row r="529" spans="1:7">
      <c r="A529" s="98"/>
      <c r="B529" s="7"/>
      <c r="C529" s="6"/>
      <c r="D529" s="6"/>
      <c r="E529" s="6"/>
      <c r="F529" s="8"/>
      <c r="G529" s="8" t="s">
        <v>1202</v>
      </c>
    </row>
    <row r="530" spans="1:7">
      <c r="A530" s="98"/>
      <c r="B530" s="6"/>
      <c r="C530" s="6"/>
      <c r="D530" s="6"/>
      <c r="E530" s="6"/>
      <c r="F530" s="8" t="s">
        <v>1214</v>
      </c>
      <c r="G530" s="8" t="s">
        <v>1203</v>
      </c>
    </row>
    <row r="531" spans="1:7">
      <c r="A531" s="98"/>
      <c r="B531" s="7"/>
      <c r="C531" s="6"/>
      <c r="D531" s="6"/>
      <c r="E531" s="6"/>
      <c r="F531" s="8" t="s">
        <v>1215</v>
      </c>
      <c r="G531" s="8" t="s">
        <v>1204</v>
      </c>
    </row>
    <row r="532" spans="1:7">
      <c r="A532" s="98"/>
      <c r="B532" s="15"/>
      <c r="C532" s="15"/>
      <c r="D532" s="15"/>
      <c r="E532" s="15"/>
      <c r="F532" s="8" t="s">
        <v>1216</v>
      </c>
      <c r="G532" s="8" t="s">
        <v>1205</v>
      </c>
    </row>
    <row r="533" spans="1:7">
      <c r="A533" s="98"/>
      <c r="B533" s="15"/>
      <c r="C533" s="15"/>
      <c r="D533" s="15"/>
      <c r="E533" s="15"/>
      <c r="F533" s="8"/>
      <c r="G533" s="8" t="s">
        <v>1206</v>
      </c>
    </row>
    <row r="534" spans="1:7">
      <c r="A534" s="98"/>
      <c r="B534" s="15"/>
      <c r="C534" s="15"/>
      <c r="D534" s="15"/>
      <c r="E534" s="15"/>
      <c r="F534" s="8"/>
      <c r="G534" s="15"/>
    </row>
    <row r="535" spans="1:7">
      <c r="A535" s="98"/>
      <c r="B535" s="15"/>
      <c r="C535" s="15"/>
      <c r="D535" s="15"/>
      <c r="E535" s="15"/>
      <c r="F535" s="45"/>
      <c r="G535" s="15"/>
    </row>
    <row r="536" spans="1:7">
      <c r="F536" s="80"/>
      <c r="G536" s="57"/>
    </row>
    <row r="537" spans="1:7">
      <c r="F537" s="80"/>
      <c r="G537" s="57"/>
    </row>
    <row r="538" spans="1:7" ht="15" thickBot="1">
      <c r="A538" s="104" t="s">
        <v>2</v>
      </c>
      <c r="B538" s="17" t="s">
        <v>3</v>
      </c>
      <c r="C538" s="17" t="s">
        <v>4</v>
      </c>
      <c r="D538" s="17" t="s">
        <v>5</v>
      </c>
      <c r="E538" s="17" t="s">
        <v>6</v>
      </c>
      <c r="F538" s="17" t="s">
        <v>17</v>
      </c>
      <c r="G538" s="17" t="s">
        <v>18</v>
      </c>
    </row>
    <row r="539" spans="1:7" ht="15" thickTop="1">
      <c r="A539" s="107"/>
      <c r="B539" s="84"/>
      <c r="C539" s="84"/>
      <c r="D539" s="84"/>
      <c r="E539" s="84"/>
      <c r="F539" s="84"/>
      <c r="G539" s="84"/>
    </row>
    <row r="540" spans="1:7">
      <c r="A540" s="98"/>
      <c r="B540" s="7"/>
      <c r="C540" s="6"/>
      <c r="D540" s="6"/>
      <c r="E540" s="6"/>
      <c r="F540" s="8"/>
      <c r="G540" s="8" t="s">
        <v>1207</v>
      </c>
    </row>
    <row r="541" spans="1:7">
      <c r="A541" s="98"/>
      <c r="B541" s="45"/>
      <c r="C541" s="6"/>
      <c r="D541" s="6"/>
      <c r="E541" s="6"/>
      <c r="F541" s="45"/>
      <c r="G541" s="8" t="s">
        <v>1208</v>
      </c>
    </row>
    <row r="542" spans="1:7">
      <c r="A542" s="98"/>
      <c r="B542" s="45"/>
      <c r="C542" s="6"/>
      <c r="D542" s="6"/>
      <c r="E542" s="6"/>
      <c r="F542" s="45"/>
      <c r="G542" s="8" t="s">
        <v>1209</v>
      </c>
    </row>
    <row r="543" spans="1:7">
      <c r="A543" s="98"/>
      <c r="B543" s="7"/>
      <c r="C543" s="6"/>
      <c r="D543" s="6"/>
      <c r="E543" s="6"/>
      <c r="F543" s="8"/>
      <c r="G543" s="8" t="s">
        <v>1218</v>
      </c>
    </row>
    <row r="544" spans="1:7">
      <c r="A544" s="98"/>
      <c r="B544" s="6"/>
      <c r="C544" s="6"/>
      <c r="D544" s="6"/>
      <c r="E544" s="6"/>
      <c r="F544" s="8"/>
      <c r="G544" s="8" t="s">
        <v>1210</v>
      </c>
    </row>
    <row r="545" spans="1:7">
      <c r="A545" s="98"/>
      <c r="B545" s="7"/>
      <c r="C545" s="6"/>
      <c r="D545" s="6"/>
      <c r="E545" s="6"/>
      <c r="F545" s="8"/>
      <c r="G545" s="8" t="s">
        <v>1211</v>
      </c>
    </row>
    <row r="546" spans="1:7">
      <c r="A546" s="98"/>
      <c r="B546" s="7"/>
      <c r="C546" s="6"/>
      <c r="D546" s="6"/>
      <c r="E546" s="6"/>
      <c r="F546" s="45"/>
      <c r="G546" s="8" t="s">
        <v>1212</v>
      </c>
    </row>
    <row r="547" spans="1:7">
      <c r="A547" s="98"/>
      <c r="B547" s="7"/>
      <c r="C547" s="6"/>
      <c r="D547" s="6"/>
      <c r="E547" s="6"/>
      <c r="F547" s="8"/>
      <c r="G547" s="6"/>
    </row>
    <row r="548" spans="1:7">
      <c r="A548" s="98">
        <v>25</v>
      </c>
      <c r="B548" s="7">
        <v>44015</v>
      </c>
      <c r="C548" s="6" t="s">
        <v>1236</v>
      </c>
      <c r="D548" s="6" t="s">
        <v>806</v>
      </c>
      <c r="E548" s="6" t="s">
        <v>105</v>
      </c>
      <c r="F548" s="8" t="s">
        <v>728</v>
      </c>
      <c r="G548" s="6" t="s">
        <v>1255</v>
      </c>
    </row>
    <row r="549" spans="1:7">
      <c r="A549" s="98"/>
      <c r="B549" s="6"/>
      <c r="C549" s="6"/>
      <c r="D549" s="6"/>
      <c r="E549" s="6"/>
      <c r="F549" s="6"/>
      <c r="G549" s="6" t="s">
        <v>1254</v>
      </c>
    </row>
    <row r="550" spans="1:7">
      <c r="A550" s="98"/>
      <c r="B550" s="15"/>
      <c r="C550" s="15"/>
      <c r="D550" s="15"/>
      <c r="E550" s="15"/>
      <c r="F550" s="6"/>
      <c r="G550" s="8" t="s">
        <v>1256</v>
      </c>
    </row>
    <row r="551" spans="1:7">
      <c r="A551" s="98"/>
      <c r="B551" s="7"/>
      <c r="C551" s="6"/>
      <c r="D551" s="6"/>
      <c r="E551" s="6"/>
      <c r="F551" s="6"/>
      <c r="G551" s="8" t="s">
        <v>1257</v>
      </c>
    </row>
    <row r="552" spans="1:7">
      <c r="A552" s="98"/>
      <c r="B552" s="6"/>
      <c r="C552" s="6"/>
      <c r="D552" s="6"/>
      <c r="E552" s="6"/>
      <c r="F552" s="6"/>
      <c r="G552" s="8" t="s">
        <v>1258</v>
      </c>
    </row>
    <row r="553" spans="1:7">
      <c r="A553" s="98"/>
      <c r="B553" s="7"/>
      <c r="C553" s="6"/>
      <c r="D553" s="6"/>
      <c r="E553" s="6"/>
      <c r="F553" s="6"/>
      <c r="G553" s="8" t="s">
        <v>1259</v>
      </c>
    </row>
    <row r="554" spans="1:7">
      <c r="A554" s="98"/>
      <c r="B554" s="7"/>
      <c r="C554" s="6"/>
      <c r="D554" s="6"/>
      <c r="E554" s="6"/>
      <c r="F554" s="6"/>
      <c r="G554" s="8" t="s">
        <v>1260</v>
      </c>
    </row>
    <row r="555" spans="1:7">
      <c r="A555" s="98"/>
      <c r="B555" s="7"/>
      <c r="C555" s="6"/>
      <c r="D555" s="6"/>
      <c r="E555" s="6"/>
      <c r="F555" s="8"/>
      <c r="G555" s="6"/>
    </row>
    <row r="556" spans="1:7">
      <c r="A556" s="98"/>
      <c r="B556" s="7"/>
      <c r="C556" s="6"/>
      <c r="D556" s="6"/>
      <c r="E556" s="6"/>
      <c r="F556" s="45"/>
      <c r="G556" s="8" t="s">
        <v>1261</v>
      </c>
    </row>
    <row r="557" spans="1:7">
      <c r="A557" s="98"/>
      <c r="B557" s="6"/>
      <c r="C557" s="6"/>
      <c r="D557" s="6"/>
      <c r="E557" s="6"/>
      <c r="F557" s="8"/>
      <c r="G557" s="8" t="s">
        <v>1262</v>
      </c>
    </row>
    <row r="558" spans="1:7">
      <c r="A558" s="98"/>
      <c r="B558" s="7"/>
      <c r="C558" s="6"/>
      <c r="D558" s="6"/>
      <c r="E558" s="6"/>
      <c r="F558" s="8"/>
      <c r="G558" s="8" t="s">
        <v>1263</v>
      </c>
    </row>
    <row r="559" spans="1:7">
      <c r="A559" s="98"/>
      <c r="B559" s="6"/>
      <c r="C559" s="6"/>
      <c r="D559" s="6"/>
      <c r="E559" s="6"/>
      <c r="F559" s="8"/>
      <c r="G559" s="8" t="s">
        <v>1264</v>
      </c>
    </row>
    <row r="560" spans="1:7">
      <c r="A560" s="98"/>
      <c r="B560" s="7"/>
      <c r="C560" s="6"/>
      <c r="D560" s="6"/>
      <c r="E560" s="6"/>
      <c r="F560" s="8"/>
      <c r="G560" s="8" t="s">
        <v>1265</v>
      </c>
    </row>
    <row r="561" spans="1:7">
      <c r="A561" s="98"/>
      <c r="B561" s="6"/>
      <c r="C561" s="6"/>
      <c r="D561" s="6"/>
      <c r="E561" s="6"/>
      <c r="F561" s="45"/>
      <c r="G561" s="8" t="s">
        <v>1266</v>
      </c>
    </row>
    <row r="562" spans="1:7">
      <c r="A562" s="98"/>
      <c r="B562" s="7"/>
      <c r="C562" s="6"/>
      <c r="D562" s="6"/>
      <c r="E562" s="6"/>
      <c r="F562" s="8"/>
      <c r="G562" s="8" t="s">
        <v>1267</v>
      </c>
    </row>
    <row r="563" spans="1:7">
      <c r="A563" s="98"/>
      <c r="B563" s="7"/>
      <c r="C563" s="6"/>
      <c r="D563" s="6"/>
      <c r="E563" s="6"/>
      <c r="F563" s="8"/>
      <c r="G563" s="8" t="s">
        <v>1268</v>
      </c>
    </row>
    <row r="564" spans="1:7">
      <c r="A564" s="98"/>
      <c r="B564" s="7"/>
      <c r="C564" s="6"/>
      <c r="D564" s="6"/>
      <c r="E564" s="6"/>
      <c r="F564" s="8"/>
      <c r="G564" s="8" t="s">
        <v>1269</v>
      </c>
    </row>
    <row r="565" spans="1:7">
      <c r="A565" s="98"/>
      <c r="B565" s="6"/>
      <c r="C565" s="6"/>
      <c r="D565" s="6"/>
      <c r="E565" s="6"/>
      <c r="F565" s="8"/>
      <c r="G565" s="8" t="s">
        <v>1270</v>
      </c>
    </row>
    <row r="566" spans="1:7">
      <c r="A566" s="98"/>
      <c r="B566" s="7"/>
      <c r="C566" s="6"/>
      <c r="D566" s="6"/>
      <c r="E566" s="6"/>
      <c r="F566" s="8"/>
      <c r="G566" s="8"/>
    </row>
    <row r="567" spans="1:7">
      <c r="A567" s="98"/>
      <c r="B567" s="7"/>
      <c r="C567" s="6"/>
      <c r="D567" s="6"/>
      <c r="E567" s="6"/>
      <c r="F567" s="8"/>
      <c r="G567" s="8" t="s">
        <v>1271</v>
      </c>
    </row>
    <row r="568" spans="1:7">
      <c r="A568" s="98"/>
      <c r="B568" s="7"/>
      <c r="C568" s="6"/>
      <c r="D568" s="6"/>
      <c r="E568" s="6"/>
      <c r="F568" s="8"/>
      <c r="G568" s="8" t="s">
        <v>1272</v>
      </c>
    </row>
    <row r="569" spans="1:7">
      <c r="A569" s="98"/>
      <c r="B569" s="6"/>
      <c r="C569" s="6"/>
      <c r="D569" s="6"/>
      <c r="E569" s="6"/>
      <c r="F569" s="45"/>
      <c r="G569" s="8" t="s">
        <v>1273</v>
      </c>
    </row>
    <row r="570" spans="1:7">
      <c r="A570" s="98"/>
      <c r="B570" s="7"/>
      <c r="C570" s="6"/>
      <c r="D570" s="6"/>
      <c r="E570" s="6"/>
      <c r="F570" s="8"/>
      <c r="G570" s="8" t="s">
        <v>1274</v>
      </c>
    </row>
    <row r="571" spans="1:7">
      <c r="A571" s="98"/>
      <c r="B571" s="15"/>
      <c r="C571" s="15"/>
      <c r="D571" s="15"/>
      <c r="E571" s="15"/>
      <c r="F571" s="8"/>
      <c r="G571" s="8" t="s">
        <v>1275</v>
      </c>
    </row>
    <row r="572" spans="1:7">
      <c r="A572" s="98"/>
      <c r="B572" s="15"/>
      <c r="C572" s="15"/>
      <c r="D572" s="15"/>
      <c r="E572" s="15"/>
      <c r="F572" s="15"/>
      <c r="G572" s="8" t="s">
        <v>1276</v>
      </c>
    </row>
    <row r="573" spans="1:7">
      <c r="A573" s="98"/>
      <c r="B573" s="15"/>
      <c r="C573" s="15"/>
      <c r="D573" s="15"/>
      <c r="E573" s="15"/>
      <c r="F573" s="15"/>
      <c r="G573" s="8" t="s">
        <v>1277</v>
      </c>
    </row>
    <row r="574" spans="1:7">
      <c r="A574" s="98"/>
      <c r="B574" s="15"/>
      <c r="C574" s="15"/>
      <c r="D574" s="15"/>
      <c r="E574" s="15"/>
      <c r="F574" s="15"/>
      <c r="G574" s="8" t="s">
        <v>1278</v>
      </c>
    </row>
    <row r="575" spans="1:7">
      <c r="A575" s="98"/>
      <c r="B575" s="15"/>
      <c r="C575" s="15"/>
      <c r="D575" s="15"/>
      <c r="E575" s="15"/>
      <c r="F575" s="15"/>
      <c r="G575" s="8" t="s">
        <v>1279</v>
      </c>
    </row>
    <row r="576" spans="1:7">
      <c r="A576" s="98"/>
      <c r="B576" s="15"/>
      <c r="C576" s="15"/>
      <c r="D576" s="15"/>
      <c r="E576" s="15"/>
      <c r="F576" s="15"/>
      <c r="G576" s="15"/>
    </row>
    <row r="580" spans="1:7" ht="15" thickBot="1">
      <c r="A580" s="104" t="s">
        <v>2</v>
      </c>
      <c r="B580" s="17" t="s">
        <v>3</v>
      </c>
      <c r="C580" s="17" t="s">
        <v>4</v>
      </c>
      <c r="D580" s="17" t="s">
        <v>5</v>
      </c>
      <c r="E580" s="17" t="s">
        <v>6</v>
      </c>
      <c r="F580" s="17" t="s">
        <v>17</v>
      </c>
      <c r="G580" s="17" t="s">
        <v>18</v>
      </c>
    </row>
    <row r="581" spans="1:7" ht="15" thickTop="1">
      <c r="A581" s="98"/>
      <c r="B581" s="15"/>
      <c r="C581" s="15"/>
      <c r="D581" s="15"/>
      <c r="E581" s="15"/>
      <c r="F581" s="15"/>
      <c r="G581" s="15"/>
    </row>
    <row r="582" spans="1:7">
      <c r="A582" s="98"/>
      <c r="B582" s="15"/>
      <c r="C582" s="15"/>
      <c r="D582" s="15"/>
      <c r="E582" s="15"/>
      <c r="F582" s="15"/>
      <c r="G582" s="8" t="s">
        <v>1280</v>
      </c>
    </row>
    <row r="583" spans="1:7">
      <c r="A583" s="98"/>
      <c r="B583" s="15"/>
      <c r="C583" s="15"/>
      <c r="D583" s="15"/>
      <c r="E583" s="15"/>
      <c r="F583" s="15"/>
      <c r="G583" s="8" t="s">
        <v>1281</v>
      </c>
    </row>
    <row r="584" spans="1:7">
      <c r="A584" s="98"/>
      <c r="B584" s="15"/>
      <c r="C584" s="15"/>
      <c r="D584" s="15"/>
      <c r="E584" s="15"/>
      <c r="F584" s="15"/>
      <c r="G584" s="8" t="s">
        <v>1282</v>
      </c>
    </row>
    <row r="585" spans="1:7">
      <c r="A585" s="98"/>
      <c r="B585" s="15"/>
      <c r="C585" s="15"/>
      <c r="D585" s="15"/>
      <c r="E585" s="15"/>
      <c r="F585" s="15"/>
      <c r="G585" s="8" t="s">
        <v>1283</v>
      </c>
    </row>
    <row r="586" spans="1:7">
      <c r="A586" s="98"/>
      <c r="B586" s="15"/>
      <c r="C586" s="15"/>
      <c r="D586" s="15"/>
      <c r="E586" s="15"/>
      <c r="F586" s="15"/>
      <c r="G586" s="8" t="s">
        <v>1284</v>
      </c>
    </row>
    <row r="587" spans="1:7">
      <c r="A587" s="98"/>
      <c r="B587" s="15"/>
      <c r="C587" s="15"/>
      <c r="D587" s="15"/>
      <c r="E587" s="15"/>
      <c r="F587" s="15"/>
      <c r="G587" s="8" t="s">
        <v>1285</v>
      </c>
    </row>
    <row r="588" spans="1:7">
      <c r="A588" s="98"/>
      <c r="B588" s="15"/>
      <c r="C588" s="15"/>
      <c r="D588" s="15"/>
      <c r="E588" s="15"/>
      <c r="F588" s="15"/>
      <c r="G588" s="8" t="s">
        <v>1286</v>
      </c>
    </row>
    <row r="589" spans="1:7">
      <c r="A589" s="98"/>
      <c r="B589" s="15"/>
      <c r="C589" s="15"/>
      <c r="D589" s="15"/>
      <c r="E589" s="15"/>
      <c r="F589" s="15"/>
      <c r="G589" s="8" t="s">
        <v>1287</v>
      </c>
    </row>
    <row r="590" spans="1:7">
      <c r="A590" s="98"/>
      <c r="B590" s="15"/>
      <c r="C590" s="15"/>
      <c r="D590" s="15"/>
      <c r="E590" s="15"/>
      <c r="F590" s="15"/>
      <c r="G590" s="8" t="s">
        <v>1288</v>
      </c>
    </row>
    <row r="591" spans="1:7">
      <c r="A591" s="98"/>
      <c r="B591" s="15"/>
      <c r="C591" s="15"/>
      <c r="D591" s="15"/>
      <c r="E591" s="15"/>
      <c r="F591" s="15"/>
      <c r="G591" s="15"/>
    </row>
    <row r="592" spans="1:7">
      <c r="A592" s="98">
        <v>26</v>
      </c>
      <c r="B592" s="7">
        <v>44077</v>
      </c>
      <c r="C592" s="6" t="s">
        <v>422</v>
      </c>
      <c r="D592" s="6" t="s">
        <v>1315</v>
      </c>
      <c r="E592" s="6" t="s">
        <v>167</v>
      </c>
      <c r="F592" s="8" t="s">
        <v>1246</v>
      </c>
      <c r="G592" s="6" t="s">
        <v>1318</v>
      </c>
    </row>
    <row r="593" spans="1:7">
      <c r="A593" s="98"/>
      <c r="B593" s="15"/>
      <c r="C593" s="6" t="s">
        <v>1314</v>
      </c>
      <c r="D593" s="15"/>
      <c r="E593" s="15"/>
      <c r="F593" s="8" t="s">
        <v>985</v>
      </c>
      <c r="G593" s="6" t="s">
        <v>1319</v>
      </c>
    </row>
    <row r="594" spans="1:7">
      <c r="A594" s="98"/>
      <c r="B594" s="15"/>
      <c r="C594" s="15"/>
      <c r="D594" s="15"/>
      <c r="E594" s="15"/>
      <c r="F594" s="45" t="s">
        <v>1316</v>
      </c>
      <c r="G594" s="6" t="s">
        <v>1320</v>
      </c>
    </row>
    <row r="595" spans="1:7">
      <c r="A595" s="98"/>
      <c r="B595" s="15"/>
      <c r="C595" s="15"/>
      <c r="D595" s="15"/>
      <c r="E595" s="15"/>
      <c r="F595" s="45" t="s">
        <v>1317</v>
      </c>
      <c r="G595" s="6" t="s">
        <v>1321</v>
      </c>
    </row>
    <row r="596" spans="1:7">
      <c r="A596" s="98"/>
      <c r="B596" s="15"/>
      <c r="C596" s="15"/>
      <c r="D596" s="15"/>
      <c r="E596" s="15"/>
      <c r="F596" s="15"/>
      <c r="G596" s="15"/>
    </row>
    <row r="597" spans="1:7">
      <c r="A597" s="98">
        <v>27</v>
      </c>
      <c r="B597" s="7" t="s">
        <v>1358</v>
      </c>
      <c r="C597" s="6" t="s">
        <v>1175</v>
      </c>
      <c r="D597" s="6" t="s">
        <v>1373</v>
      </c>
      <c r="E597" s="6" t="s">
        <v>36</v>
      </c>
      <c r="F597" s="8" t="s">
        <v>1246</v>
      </c>
      <c r="G597" s="6" t="s">
        <v>1374</v>
      </c>
    </row>
    <row r="598" spans="1:7">
      <c r="A598" s="98"/>
      <c r="B598" s="6"/>
      <c r="C598" s="6" t="s">
        <v>1372</v>
      </c>
      <c r="D598" s="6"/>
      <c r="E598" s="6"/>
      <c r="F598" s="8" t="s">
        <v>1339</v>
      </c>
      <c r="G598" s="6" t="s">
        <v>1375</v>
      </c>
    </row>
    <row r="599" spans="1:7">
      <c r="A599" s="98"/>
      <c r="B599" s="15"/>
      <c r="C599" s="15"/>
      <c r="D599" s="15"/>
      <c r="E599" s="15"/>
      <c r="F599" s="45"/>
      <c r="G599" s="6" t="s">
        <v>1376</v>
      </c>
    </row>
    <row r="600" spans="1:7">
      <c r="A600" s="98"/>
      <c r="B600" s="15"/>
      <c r="C600" s="15"/>
      <c r="D600" s="15"/>
      <c r="E600" s="15"/>
      <c r="F600" s="8" t="s">
        <v>1381</v>
      </c>
      <c r="G600" s="6" t="s">
        <v>1377</v>
      </c>
    </row>
    <row r="601" spans="1:7">
      <c r="A601" s="98"/>
      <c r="B601" s="15"/>
      <c r="C601" s="15"/>
      <c r="D601" s="15"/>
      <c r="E601" s="15"/>
      <c r="F601" s="8" t="s">
        <v>1382</v>
      </c>
      <c r="G601" s="6" t="s">
        <v>1378</v>
      </c>
    </row>
    <row r="602" spans="1:7">
      <c r="A602" s="98"/>
      <c r="B602" s="15"/>
      <c r="C602" s="15"/>
      <c r="D602" s="15"/>
      <c r="E602" s="15"/>
      <c r="F602" s="45"/>
      <c r="G602" s="6" t="s">
        <v>1379</v>
      </c>
    </row>
    <row r="603" spans="1:7">
      <c r="A603" s="98"/>
      <c r="B603" s="15"/>
      <c r="C603" s="15"/>
      <c r="D603" s="15"/>
      <c r="E603" s="15"/>
      <c r="F603" s="8"/>
      <c r="G603" s="6" t="s">
        <v>1380</v>
      </c>
    </row>
    <row r="604" spans="1:7">
      <c r="A604" s="98"/>
      <c r="B604" s="15"/>
      <c r="C604" s="15"/>
      <c r="D604" s="15"/>
      <c r="E604" s="15"/>
      <c r="F604" s="15"/>
      <c r="G604" s="15"/>
    </row>
    <row r="605" spans="1:7">
      <c r="A605" s="98">
        <v>28</v>
      </c>
      <c r="B605" s="7">
        <v>43909</v>
      </c>
      <c r="C605" s="6" t="s">
        <v>1412</v>
      </c>
      <c r="D605" s="6" t="s">
        <v>1414</v>
      </c>
      <c r="E605" s="6" t="s">
        <v>36</v>
      </c>
      <c r="F605" s="8" t="s">
        <v>1246</v>
      </c>
      <c r="G605" s="6" t="s">
        <v>1415</v>
      </c>
    </row>
    <row r="606" spans="1:7">
      <c r="A606" s="98"/>
      <c r="B606" s="7"/>
      <c r="C606" s="6" t="s">
        <v>1413</v>
      </c>
      <c r="D606" s="6"/>
      <c r="E606" s="6"/>
      <c r="F606" s="8" t="s">
        <v>1339</v>
      </c>
      <c r="G606" s="6" t="s">
        <v>1416</v>
      </c>
    </row>
    <row r="607" spans="1:7">
      <c r="A607" s="98"/>
      <c r="B607" s="15"/>
      <c r="C607" s="15"/>
      <c r="D607" s="15"/>
      <c r="E607" s="15"/>
      <c r="F607" s="8"/>
      <c r="G607" s="6" t="s">
        <v>1417</v>
      </c>
    </row>
    <row r="608" spans="1:7">
      <c r="A608" s="98"/>
      <c r="B608" s="15"/>
      <c r="C608" s="15"/>
      <c r="D608" s="15"/>
      <c r="E608" s="15"/>
      <c r="F608" s="15"/>
      <c r="G608" s="15"/>
    </row>
    <row r="609" spans="1:7">
      <c r="A609" s="98">
        <v>29</v>
      </c>
      <c r="B609" s="7">
        <v>43912</v>
      </c>
      <c r="C609" s="6" t="s">
        <v>1419</v>
      </c>
      <c r="D609" s="6" t="s">
        <v>527</v>
      </c>
      <c r="E609" s="6" t="s">
        <v>36</v>
      </c>
      <c r="F609" s="8" t="s">
        <v>1246</v>
      </c>
      <c r="G609" s="6" t="s">
        <v>1420</v>
      </c>
    </row>
    <row r="610" spans="1:7">
      <c r="A610" s="98"/>
      <c r="B610" s="7"/>
      <c r="C610" s="6" t="s">
        <v>1418</v>
      </c>
      <c r="D610" s="6"/>
      <c r="E610" s="6"/>
      <c r="F610" s="8" t="s">
        <v>1339</v>
      </c>
      <c r="G610" s="6" t="s">
        <v>1421</v>
      </c>
    </row>
    <row r="611" spans="1:7">
      <c r="A611" s="98"/>
      <c r="B611" s="7"/>
      <c r="C611" s="6"/>
      <c r="D611" s="6"/>
      <c r="E611" s="6"/>
      <c r="F611" s="8"/>
      <c r="G611" s="6" t="s">
        <v>1436</v>
      </c>
    </row>
    <row r="612" spans="1:7">
      <c r="A612" s="98"/>
      <c r="B612" s="15"/>
      <c r="C612" s="15"/>
      <c r="D612" s="15"/>
      <c r="E612" s="15"/>
      <c r="F612" s="15"/>
      <c r="G612" s="15"/>
    </row>
    <row r="613" spans="1:7">
      <c r="A613" s="98"/>
      <c r="B613" s="15"/>
      <c r="C613" s="15"/>
      <c r="D613" s="15"/>
      <c r="E613" s="15"/>
      <c r="F613" s="15"/>
      <c r="G613" s="15"/>
    </row>
    <row r="614" spans="1:7">
      <c r="A614" s="98"/>
      <c r="B614" s="15"/>
      <c r="C614" s="15"/>
      <c r="D614" s="15"/>
      <c r="E614" s="15"/>
      <c r="F614" s="15"/>
      <c r="G614" s="15"/>
    </row>
    <row r="615" spans="1:7">
      <c r="A615" s="98"/>
      <c r="B615" s="15"/>
      <c r="C615" s="15"/>
      <c r="D615" s="15"/>
      <c r="E615" s="15"/>
      <c r="F615" s="15"/>
      <c r="G615" s="15"/>
    </row>
    <row r="616" spans="1:7">
      <c r="A616" s="98"/>
      <c r="B616" s="15"/>
      <c r="C616" s="15"/>
      <c r="D616" s="15"/>
      <c r="E616" s="15"/>
      <c r="F616" s="15"/>
      <c r="G616" s="15"/>
    </row>
    <row r="621" spans="1:7" ht="15" thickBot="1">
      <c r="A621" s="104" t="s">
        <v>2</v>
      </c>
      <c r="B621" s="17" t="s">
        <v>3</v>
      </c>
      <c r="C621" s="17" t="s">
        <v>4</v>
      </c>
      <c r="D621" s="17" t="s">
        <v>5</v>
      </c>
      <c r="E621" s="17" t="s">
        <v>6</v>
      </c>
      <c r="F621" s="17" t="s">
        <v>17</v>
      </c>
      <c r="G621" s="17" t="s">
        <v>18</v>
      </c>
    </row>
    <row r="622" spans="1:7" ht="16.2" thickTop="1">
      <c r="A622" s="98"/>
      <c r="B622" s="15"/>
      <c r="C622" s="15"/>
      <c r="D622" s="15"/>
      <c r="E622" s="108">
        <v>43922</v>
      </c>
      <c r="F622" s="15"/>
      <c r="G622" s="15"/>
    </row>
    <row r="623" spans="1:7">
      <c r="A623" s="98"/>
      <c r="B623" s="15"/>
      <c r="C623" s="15"/>
      <c r="D623" s="15"/>
      <c r="E623" s="15"/>
      <c r="F623" s="15"/>
      <c r="G623" s="15"/>
    </row>
    <row r="624" spans="1:7" s="101" customFormat="1" ht="13.8">
      <c r="A624" s="98">
        <v>1</v>
      </c>
      <c r="B624" s="7">
        <v>43923</v>
      </c>
      <c r="C624" s="6" t="s">
        <v>41</v>
      </c>
      <c r="D624" s="6" t="s">
        <v>167</v>
      </c>
      <c r="E624" s="6" t="s">
        <v>167</v>
      </c>
      <c r="F624" s="8" t="s">
        <v>1246</v>
      </c>
      <c r="G624" s="6" t="s">
        <v>1451</v>
      </c>
    </row>
    <row r="625" spans="1:7" s="101" customFormat="1" ht="13.8">
      <c r="A625" s="98"/>
      <c r="B625" s="7"/>
      <c r="C625" s="6" t="s">
        <v>785</v>
      </c>
      <c r="D625" s="6"/>
      <c r="E625" s="6"/>
      <c r="F625" s="8" t="s">
        <v>1339</v>
      </c>
      <c r="G625" s="6" t="s">
        <v>1452</v>
      </c>
    </row>
    <row r="626" spans="1:7" s="101" customFormat="1" ht="13.8">
      <c r="A626" s="98"/>
      <c r="B626" s="7"/>
      <c r="C626" s="6"/>
      <c r="D626" s="6"/>
      <c r="E626" s="6"/>
      <c r="F626" s="8"/>
      <c r="G626" s="6" t="s">
        <v>1453</v>
      </c>
    </row>
    <row r="627" spans="1:7" s="101" customFormat="1" ht="13.8">
      <c r="A627" s="98">
        <v>2</v>
      </c>
      <c r="B627" s="99"/>
      <c r="C627" s="99"/>
      <c r="D627" s="99"/>
      <c r="E627" s="99"/>
      <c r="F627" s="99"/>
      <c r="G627" s="99"/>
    </row>
    <row r="628" spans="1:7" s="101" customFormat="1" ht="13.8">
      <c r="A628" s="98"/>
      <c r="B628" s="7">
        <v>43923</v>
      </c>
      <c r="C628" s="6" t="s">
        <v>445</v>
      </c>
      <c r="D628" s="6" t="s">
        <v>21</v>
      </c>
      <c r="E628" s="6" t="s">
        <v>20</v>
      </c>
      <c r="F628" s="8" t="s">
        <v>1246</v>
      </c>
      <c r="G628" s="6" t="s">
        <v>1456</v>
      </c>
    </row>
    <row r="629" spans="1:7" s="101" customFormat="1" ht="13.8">
      <c r="A629" s="98"/>
      <c r="B629" s="7"/>
      <c r="C629" s="6" t="s">
        <v>1454</v>
      </c>
      <c r="D629" s="6"/>
      <c r="E629" s="6"/>
      <c r="F629" s="8" t="s">
        <v>1455</v>
      </c>
      <c r="G629" s="6" t="s">
        <v>1457</v>
      </c>
    </row>
    <row r="630" spans="1:7" s="101" customFormat="1" ht="13.8">
      <c r="A630" s="98"/>
      <c r="B630" s="99"/>
      <c r="C630" s="99"/>
      <c r="D630" s="99"/>
      <c r="E630" s="99"/>
      <c r="F630" s="8"/>
      <c r="G630" s="6" t="s">
        <v>1458</v>
      </c>
    </row>
    <row r="631" spans="1:7" s="101" customFormat="1" ht="13.8">
      <c r="A631" s="98"/>
      <c r="B631" s="99"/>
      <c r="C631" s="99"/>
      <c r="D631" s="99"/>
      <c r="E631" s="99"/>
      <c r="F631" s="8"/>
      <c r="G631" s="6" t="s">
        <v>1459</v>
      </c>
    </row>
    <row r="632" spans="1:7" s="101" customFormat="1" ht="13.8">
      <c r="A632" s="98"/>
      <c r="B632" s="99"/>
      <c r="C632" s="99"/>
      <c r="D632" s="99"/>
      <c r="E632" s="99"/>
      <c r="F632" s="45"/>
      <c r="G632" s="6" t="s">
        <v>1460</v>
      </c>
    </row>
    <row r="633" spans="1:7" s="101" customFormat="1" ht="13.8">
      <c r="A633" s="98"/>
      <c r="B633" s="99"/>
      <c r="C633" s="99"/>
      <c r="D633" s="99"/>
      <c r="E633" s="99"/>
      <c r="F633" s="99"/>
      <c r="G633" s="100"/>
    </row>
    <row r="634" spans="1:7" s="101" customFormat="1" ht="13.8">
      <c r="A634" s="98">
        <v>3</v>
      </c>
      <c r="B634" s="7">
        <v>43924</v>
      </c>
      <c r="C634" s="6" t="s">
        <v>345</v>
      </c>
      <c r="D634" s="6" t="s">
        <v>1469</v>
      </c>
      <c r="E634" s="6" t="s">
        <v>496</v>
      </c>
      <c r="F634" s="8" t="s">
        <v>1182</v>
      </c>
      <c r="G634" s="8" t="s">
        <v>1480</v>
      </c>
    </row>
    <row r="635" spans="1:7" s="101" customFormat="1" ht="13.8">
      <c r="A635" s="98"/>
      <c r="B635" s="6"/>
      <c r="C635" s="6" t="s">
        <v>1213</v>
      </c>
      <c r="D635" s="6"/>
      <c r="E635" s="6"/>
      <c r="F635" s="8" t="s">
        <v>1470</v>
      </c>
      <c r="G635" s="8" t="s">
        <v>1481</v>
      </c>
    </row>
    <row r="636" spans="1:7" s="101" customFormat="1" ht="13.8">
      <c r="A636" s="98"/>
      <c r="B636" s="7"/>
      <c r="C636" s="6"/>
      <c r="D636" s="6"/>
      <c r="E636" s="6"/>
      <c r="F636" s="8" t="s">
        <v>1471</v>
      </c>
      <c r="G636" s="8" t="s">
        <v>1482</v>
      </c>
    </row>
    <row r="637" spans="1:7" s="101" customFormat="1" ht="13.8">
      <c r="A637" s="98"/>
      <c r="B637" s="99"/>
      <c r="C637" s="99"/>
      <c r="D637" s="99"/>
      <c r="E637" s="99"/>
      <c r="F637" s="8" t="s">
        <v>1472</v>
      </c>
      <c r="G637" s="8" t="s">
        <v>1483</v>
      </c>
    </row>
    <row r="638" spans="1:7" s="101" customFormat="1" ht="13.8">
      <c r="A638" s="98"/>
      <c r="B638" s="99"/>
      <c r="C638" s="99"/>
      <c r="D638" s="99"/>
      <c r="E638" s="99"/>
      <c r="F638" s="45" t="s">
        <v>1473</v>
      </c>
      <c r="G638" s="8" t="s">
        <v>1484</v>
      </c>
    </row>
    <row r="639" spans="1:7" s="101" customFormat="1" ht="13.8">
      <c r="A639" s="98"/>
      <c r="B639" s="99"/>
      <c r="C639" s="99"/>
      <c r="D639" s="99"/>
      <c r="E639" s="99"/>
      <c r="F639" s="8" t="s">
        <v>1474</v>
      </c>
      <c r="G639" s="8" t="s">
        <v>1485</v>
      </c>
    </row>
    <row r="640" spans="1:7" s="101" customFormat="1" ht="13.8">
      <c r="A640" s="98"/>
      <c r="B640" s="99"/>
      <c r="C640" s="99"/>
      <c r="D640" s="99"/>
      <c r="E640" s="99"/>
      <c r="F640" s="8" t="s">
        <v>1475</v>
      </c>
      <c r="G640" s="8" t="s">
        <v>1486</v>
      </c>
    </row>
    <row r="641" spans="1:7" s="101" customFormat="1" ht="13.8">
      <c r="A641" s="98"/>
      <c r="B641" s="99"/>
      <c r="C641" s="99"/>
      <c r="D641" s="99"/>
      <c r="E641" s="99"/>
      <c r="F641" s="8" t="s">
        <v>1476</v>
      </c>
      <c r="G641" s="8" t="s">
        <v>1487</v>
      </c>
    </row>
    <row r="642" spans="1:7" s="101" customFormat="1" ht="13.8">
      <c r="A642" s="98"/>
      <c r="B642" s="99"/>
      <c r="C642" s="99"/>
      <c r="D642" s="99"/>
      <c r="E642" s="99"/>
      <c r="F642" s="8" t="s">
        <v>1477</v>
      </c>
      <c r="G642" s="8" t="s">
        <v>1488</v>
      </c>
    </row>
    <row r="643" spans="1:7" s="101" customFormat="1" ht="13.8">
      <c r="A643" s="98"/>
      <c r="B643" s="99"/>
      <c r="C643" s="99"/>
      <c r="D643" s="99"/>
      <c r="E643" s="99"/>
      <c r="F643" s="8" t="s">
        <v>467</v>
      </c>
      <c r="G643" s="8" t="s">
        <v>1489</v>
      </c>
    </row>
    <row r="644" spans="1:7" s="101" customFormat="1" ht="13.8">
      <c r="A644" s="98"/>
      <c r="B644" s="99"/>
      <c r="C644" s="99"/>
      <c r="D644" s="99"/>
      <c r="E644" s="99"/>
      <c r="F644" s="45" t="s">
        <v>1478</v>
      </c>
      <c r="G644" s="8" t="s">
        <v>1490</v>
      </c>
    </row>
    <row r="645" spans="1:7" s="101" customFormat="1" ht="13.8">
      <c r="A645" s="98"/>
      <c r="B645" s="99"/>
      <c r="C645" s="99"/>
      <c r="D645" s="99"/>
      <c r="E645" s="99"/>
      <c r="F645" s="8" t="s">
        <v>1479</v>
      </c>
      <c r="G645" s="8" t="s">
        <v>1491</v>
      </c>
    </row>
    <row r="646" spans="1:7" s="101" customFormat="1" ht="13.8">
      <c r="A646" s="98"/>
      <c r="B646" s="99"/>
      <c r="C646" s="99"/>
      <c r="D646" s="99"/>
      <c r="E646" s="99"/>
      <c r="F646" s="8" t="s">
        <v>1310</v>
      </c>
      <c r="G646" s="8" t="s">
        <v>1492</v>
      </c>
    </row>
    <row r="647" spans="1:7" s="101" customFormat="1" ht="13.8">
      <c r="A647" s="98"/>
      <c r="B647" s="99"/>
      <c r="C647" s="99"/>
      <c r="D647" s="99"/>
      <c r="E647" s="99"/>
      <c r="F647" s="8" t="s">
        <v>1496</v>
      </c>
      <c r="G647" s="8" t="s">
        <v>1493</v>
      </c>
    </row>
    <row r="648" spans="1:7" s="101" customFormat="1" ht="13.8">
      <c r="A648" s="98"/>
      <c r="B648" s="99"/>
      <c r="C648" s="99"/>
      <c r="D648" s="99"/>
      <c r="E648" s="99"/>
      <c r="F648" s="8" t="s">
        <v>1497</v>
      </c>
      <c r="G648" s="8" t="s">
        <v>1494</v>
      </c>
    </row>
    <row r="649" spans="1:7" s="101" customFormat="1" ht="13.8">
      <c r="A649" s="98"/>
      <c r="B649" s="99"/>
      <c r="C649" s="99"/>
      <c r="D649" s="99"/>
      <c r="E649" s="99"/>
      <c r="F649" s="8"/>
      <c r="G649" s="8" t="s">
        <v>1495</v>
      </c>
    </row>
    <row r="650" spans="1:7" s="101" customFormat="1" ht="13.8">
      <c r="A650" s="98"/>
      <c r="B650" s="99"/>
      <c r="C650" s="99"/>
      <c r="D650" s="99"/>
      <c r="E650" s="99"/>
      <c r="F650" s="8"/>
      <c r="G650" s="8" t="s">
        <v>1499</v>
      </c>
    </row>
    <row r="651" spans="1:7" s="101" customFormat="1" ht="13.8">
      <c r="A651" s="98"/>
      <c r="B651" s="99"/>
      <c r="C651" s="99"/>
      <c r="D651" s="99"/>
      <c r="E651" s="99"/>
      <c r="F651" s="8"/>
      <c r="G651" s="8" t="s">
        <v>1498</v>
      </c>
    </row>
    <row r="652" spans="1:7" s="101" customFormat="1" ht="13.8">
      <c r="A652" s="98"/>
      <c r="B652" s="99"/>
      <c r="C652" s="99"/>
      <c r="D652" s="99"/>
      <c r="E652" s="99"/>
      <c r="F652" s="99"/>
      <c r="G652" s="99"/>
    </row>
    <row r="653" spans="1:7" s="101" customFormat="1" ht="13.8">
      <c r="A653" s="98">
        <v>4</v>
      </c>
      <c r="B653" s="7">
        <v>43933</v>
      </c>
      <c r="C653" s="6" t="s">
        <v>1512</v>
      </c>
      <c r="D653" s="6" t="s">
        <v>1514</v>
      </c>
      <c r="E653" s="6" t="s">
        <v>52</v>
      </c>
      <c r="F653" s="8" t="s">
        <v>1246</v>
      </c>
      <c r="G653" s="6" t="s">
        <v>1516</v>
      </c>
    </row>
    <row r="654" spans="1:7" s="101" customFormat="1" ht="13.8">
      <c r="A654" s="98"/>
      <c r="B654" s="6"/>
      <c r="C654" s="6" t="s">
        <v>1513</v>
      </c>
      <c r="D654" s="6"/>
      <c r="E654" s="6"/>
      <c r="F654" s="8" t="s">
        <v>467</v>
      </c>
      <c r="G654" s="6" t="s">
        <v>1517</v>
      </c>
    </row>
    <row r="655" spans="1:7" s="101" customFormat="1" ht="13.8">
      <c r="A655" s="98"/>
      <c r="B655" s="7"/>
      <c r="C655" s="6"/>
      <c r="D655" s="6"/>
      <c r="E655" s="6"/>
      <c r="F655" s="45" t="s">
        <v>1515</v>
      </c>
      <c r="G655" s="6" t="s">
        <v>1518</v>
      </c>
    </row>
    <row r="656" spans="1:7" s="101" customFormat="1" ht="13.8">
      <c r="A656" s="98"/>
      <c r="B656" s="7"/>
      <c r="C656" s="6"/>
      <c r="D656" s="6"/>
      <c r="E656" s="6"/>
      <c r="F656" s="8"/>
      <c r="G656" s="6"/>
    </row>
    <row r="657" spans="1:7" s="101" customFormat="1" ht="13.8">
      <c r="A657" s="98">
        <v>5</v>
      </c>
      <c r="B657" s="7">
        <v>43933</v>
      </c>
      <c r="C657" s="6" t="s">
        <v>674</v>
      </c>
      <c r="D657" s="6" t="s">
        <v>1520</v>
      </c>
      <c r="E657" s="6" t="s">
        <v>167</v>
      </c>
      <c r="F657" s="8" t="s">
        <v>1521</v>
      </c>
      <c r="G657" s="6" t="s">
        <v>1523</v>
      </c>
    </row>
    <row r="658" spans="1:7" s="101" customFormat="1" ht="13.8">
      <c r="A658" s="98"/>
      <c r="B658" s="7"/>
      <c r="C658" s="6" t="s">
        <v>1519</v>
      </c>
      <c r="D658" s="6"/>
      <c r="E658" s="6"/>
      <c r="F658" s="8" t="s">
        <v>467</v>
      </c>
      <c r="G658" s="6" t="s">
        <v>1524</v>
      </c>
    </row>
    <row r="659" spans="1:7" s="101" customFormat="1" ht="13.8">
      <c r="A659" s="98"/>
      <c r="B659" s="6"/>
      <c r="C659" s="6"/>
      <c r="D659" s="6"/>
      <c r="E659" s="6"/>
      <c r="F659" s="45" t="s">
        <v>1522</v>
      </c>
      <c r="G659" s="6" t="s">
        <v>1525</v>
      </c>
    </row>
    <row r="660" spans="1:7" s="101" customFormat="1" ht="13.8">
      <c r="A660" s="98"/>
      <c r="B660" s="99"/>
      <c r="C660" s="99"/>
      <c r="D660" s="99"/>
      <c r="E660" s="99"/>
      <c r="F660" s="99"/>
      <c r="G660" s="99"/>
    </row>
    <row r="661" spans="1:7" s="101" customFormat="1" ht="13.8">
      <c r="A661" s="98"/>
      <c r="B661" s="99"/>
      <c r="C661" s="99"/>
      <c r="D661" s="99"/>
      <c r="E661" s="99"/>
      <c r="F661" s="99"/>
      <c r="G661" s="99"/>
    </row>
    <row r="662" spans="1:7" s="101" customFormat="1" ht="13.8">
      <c r="A662" s="98"/>
      <c r="B662" s="99"/>
      <c r="C662" s="99"/>
      <c r="D662" s="99"/>
      <c r="E662" s="99"/>
      <c r="F662" s="99"/>
      <c r="G662" s="99"/>
    </row>
    <row r="666" spans="1:7" ht="15" thickBot="1">
      <c r="A666" s="104" t="s">
        <v>2</v>
      </c>
      <c r="B666" s="17" t="s">
        <v>3</v>
      </c>
      <c r="C666" s="17" t="s">
        <v>4</v>
      </c>
      <c r="D666" s="17" t="s">
        <v>5</v>
      </c>
      <c r="E666" s="17" t="s">
        <v>6</v>
      </c>
      <c r="F666" s="17" t="s">
        <v>17</v>
      </c>
      <c r="G666" s="17" t="s">
        <v>18</v>
      </c>
    </row>
    <row r="667" spans="1:7" ht="15" thickTop="1">
      <c r="A667" s="98"/>
      <c r="B667" s="15"/>
      <c r="C667" s="15"/>
      <c r="D667" s="15"/>
      <c r="E667" s="15"/>
      <c r="F667" s="15"/>
      <c r="G667" s="15"/>
    </row>
    <row r="668" spans="1:7">
      <c r="A668" s="98">
        <v>6</v>
      </c>
      <c r="B668" s="7">
        <v>43933</v>
      </c>
      <c r="C668" s="6" t="s">
        <v>1526</v>
      </c>
      <c r="D668" s="6" t="s">
        <v>36</v>
      </c>
      <c r="E668" s="6" t="s">
        <v>36</v>
      </c>
      <c r="F668" s="8" t="s">
        <v>1521</v>
      </c>
      <c r="G668" s="6" t="s">
        <v>1530</v>
      </c>
    </row>
    <row r="669" spans="1:7">
      <c r="A669" s="98"/>
      <c r="B669" s="7"/>
      <c r="C669" s="6"/>
      <c r="D669" s="6"/>
      <c r="E669" s="6"/>
      <c r="F669" s="8" t="s">
        <v>467</v>
      </c>
      <c r="G669" s="6" t="s">
        <v>1531</v>
      </c>
    </row>
    <row r="670" spans="1:7">
      <c r="A670" s="98"/>
      <c r="B670" s="99"/>
      <c r="C670" s="99"/>
      <c r="D670" s="99"/>
      <c r="E670" s="99"/>
      <c r="F670" s="45" t="s">
        <v>1527</v>
      </c>
      <c r="G670" s="6"/>
    </row>
    <row r="671" spans="1:7">
      <c r="A671" s="98"/>
      <c r="B671" s="99"/>
      <c r="C671" s="99"/>
      <c r="D671" s="99"/>
      <c r="E671" s="99"/>
      <c r="F671" s="8" t="s">
        <v>1528</v>
      </c>
      <c r="G671" s="6"/>
    </row>
    <row r="672" spans="1:7">
      <c r="A672" s="98"/>
      <c r="B672" s="99"/>
      <c r="C672" s="99"/>
      <c r="D672" s="99"/>
      <c r="E672" s="99"/>
      <c r="F672" s="8" t="s">
        <v>1529</v>
      </c>
      <c r="G672" s="8"/>
    </row>
    <row r="673" spans="1:7">
      <c r="A673" s="98"/>
      <c r="B673" s="15"/>
      <c r="C673" s="15"/>
      <c r="D673" s="15"/>
      <c r="E673" s="15"/>
      <c r="F673" s="15"/>
      <c r="G673" s="15"/>
    </row>
    <row r="674" spans="1:7">
      <c r="A674" s="98">
        <v>7</v>
      </c>
      <c r="B674" s="7">
        <v>43933</v>
      </c>
      <c r="C674" s="6" t="s">
        <v>462</v>
      </c>
      <c r="D674" s="6" t="s">
        <v>680</v>
      </c>
      <c r="E674" s="6" t="s">
        <v>52</v>
      </c>
      <c r="F674" s="8" t="s">
        <v>1246</v>
      </c>
      <c r="G674" s="6" t="s">
        <v>1533</v>
      </c>
    </row>
    <row r="675" spans="1:7">
      <c r="A675" s="98"/>
      <c r="B675" s="7"/>
      <c r="C675" s="6"/>
      <c r="D675" s="6"/>
      <c r="E675" s="6"/>
      <c r="F675" s="8" t="s">
        <v>467</v>
      </c>
      <c r="G675" s="6" t="s">
        <v>1534</v>
      </c>
    </row>
    <row r="676" spans="1:7">
      <c r="A676" s="98"/>
      <c r="B676" s="7"/>
      <c r="C676" s="6"/>
      <c r="D676" s="6"/>
      <c r="E676" s="6"/>
      <c r="F676" s="45" t="s">
        <v>1532</v>
      </c>
      <c r="G676" s="6"/>
    </row>
    <row r="677" spans="1:7">
      <c r="A677" s="98"/>
      <c r="B677" s="7"/>
      <c r="C677" s="6"/>
      <c r="D677" s="6"/>
      <c r="E677" s="6"/>
      <c r="F677" s="8"/>
      <c r="G677" s="6"/>
    </row>
    <row r="678" spans="1:7">
      <c r="A678" s="98">
        <v>8</v>
      </c>
      <c r="B678" s="6"/>
      <c r="C678" s="6" t="s">
        <v>1535</v>
      </c>
      <c r="D678" s="6" t="s">
        <v>21</v>
      </c>
      <c r="E678" s="6" t="s">
        <v>20</v>
      </c>
      <c r="F678" s="8" t="s">
        <v>1246</v>
      </c>
      <c r="G678" s="6" t="s">
        <v>1537</v>
      </c>
    </row>
    <row r="679" spans="1:7">
      <c r="A679" s="98"/>
      <c r="B679" s="7"/>
      <c r="C679" s="6" t="s">
        <v>1536</v>
      </c>
      <c r="D679" s="6"/>
      <c r="E679" s="6"/>
      <c r="F679" s="8" t="s">
        <v>1339</v>
      </c>
      <c r="G679" s="6" t="s">
        <v>1538</v>
      </c>
    </row>
    <row r="680" spans="1:7">
      <c r="A680" s="98"/>
      <c r="B680" s="6"/>
      <c r="C680" s="6"/>
      <c r="D680" s="6"/>
      <c r="E680" s="6"/>
      <c r="F680" s="8"/>
      <c r="G680" s="6" t="s">
        <v>1539</v>
      </c>
    </row>
    <row r="681" spans="1:7">
      <c r="A681" s="98"/>
      <c r="B681" s="7"/>
      <c r="C681" s="6"/>
      <c r="D681" s="6"/>
      <c r="E681" s="6"/>
      <c r="F681" s="8"/>
      <c r="G681" s="6" t="s">
        <v>1540</v>
      </c>
    </row>
    <row r="682" spans="1:7">
      <c r="A682" s="98"/>
      <c r="B682" s="7"/>
      <c r="C682" s="6"/>
      <c r="D682" s="6"/>
      <c r="E682" s="6"/>
      <c r="F682" s="8"/>
      <c r="G682" s="6"/>
    </row>
    <row r="683" spans="1:7">
      <c r="A683" s="98">
        <v>9</v>
      </c>
      <c r="B683" s="7"/>
      <c r="C683" s="6" t="s">
        <v>27</v>
      </c>
      <c r="D683" s="6" t="s">
        <v>21</v>
      </c>
      <c r="E683" s="6" t="s">
        <v>20</v>
      </c>
      <c r="F683" s="8" t="s">
        <v>1246</v>
      </c>
      <c r="G683" s="6" t="s">
        <v>1556</v>
      </c>
    </row>
    <row r="684" spans="1:7">
      <c r="A684" s="98"/>
      <c r="B684" s="6"/>
      <c r="C684" s="6" t="s">
        <v>1541</v>
      </c>
      <c r="D684" s="6"/>
      <c r="E684" s="6"/>
      <c r="F684" s="8" t="s">
        <v>1339</v>
      </c>
      <c r="G684" s="6" t="s">
        <v>1542</v>
      </c>
    </row>
    <row r="685" spans="1:7">
      <c r="A685" s="98"/>
      <c r="B685" s="6"/>
      <c r="C685" s="6"/>
      <c r="D685" s="6"/>
      <c r="E685" s="6"/>
      <c r="F685" s="8"/>
      <c r="G685" s="6"/>
    </row>
    <row r="686" spans="1:7">
      <c r="A686" s="98">
        <v>10</v>
      </c>
      <c r="B686" s="7"/>
      <c r="C686" s="6" t="s">
        <v>1543</v>
      </c>
      <c r="D686" s="6" t="s">
        <v>67</v>
      </c>
      <c r="E686" s="6" t="s">
        <v>44</v>
      </c>
      <c r="F686" s="8" t="s">
        <v>1246</v>
      </c>
      <c r="G686" s="6" t="s">
        <v>1545</v>
      </c>
    </row>
    <row r="687" spans="1:7">
      <c r="A687" s="98"/>
      <c r="B687" s="7"/>
      <c r="C687" s="6" t="s">
        <v>1544</v>
      </c>
      <c r="D687" s="6"/>
      <c r="E687" s="6"/>
      <c r="F687" s="8" t="s">
        <v>1339</v>
      </c>
      <c r="G687" s="6" t="s">
        <v>1546</v>
      </c>
    </row>
    <row r="688" spans="1:7">
      <c r="A688" s="98"/>
      <c r="B688" s="15"/>
      <c r="C688" s="15"/>
      <c r="D688" s="15"/>
      <c r="E688" s="15"/>
      <c r="F688" s="8"/>
      <c r="G688" s="6"/>
    </row>
    <row r="689" spans="1:7">
      <c r="A689" s="98">
        <v>11</v>
      </c>
      <c r="B689" s="7">
        <v>43943</v>
      </c>
      <c r="C689" s="6" t="s">
        <v>1565</v>
      </c>
      <c r="D689" s="6" t="s">
        <v>51</v>
      </c>
      <c r="E689" s="6" t="s">
        <v>52</v>
      </c>
      <c r="F689" s="8" t="s">
        <v>1246</v>
      </c>
      <c r="G689" s="6" t="s">
        <v>1567</v>
      </c>
    </row>
    <row r="690" spans="1:7">
      <c r="A690" s="98"/>
      <c r="B690" s="6"/>
      <c r="C690" s="6" t="s">
        <v>1566</v>
      </c>
      <c r="D690" s="6"/>
      <c r="E690" s="6"/>
      <c r="F690" s="8" t="s">
        <v>1339</v>
      </c>
      <c r="G690" s="6" t="s">
        <v>1568</v>
      </c>
    </row>
    <row r="691" spans="1:7">
      <c r="A691" s="98"/>
      <c r="B691" s="7"/>
      <c r="C691" s="6"/>
      <c r="D691" s="6"/>
      <c r="E691" s="6"/>
      <c r="F691" s="45"/>
      <c r="G691" s="6" t="s">
        <v>1569</v>
      </c>
    </row>
    <row r="692" spans="1:7">
      <c r="A692" s="98"/>
      <c r="B692" s="7"/>
      <c r="C692" s="6"/>
      <c r="D692" s="6"/>
      <c r="E692" s="6"/>
      <c r="F692" s="8"/>
      <c r="G692" s="6" t="s">
        <v>1570</v>
      </c>
    </row>
    <row r="693" spans="1:7">
      <c r="A693" s="98"/>
      <c r="B693" s="7"/>
      <c r="C693" s="6"/>
      <c r="D693" s="6"/>
      <c r="E693" s="6"/>
      <c r="F693" s="8"/>
      <c r="G693" s="6"/>
    </row>
    <row r="694" spans="1:7">
      <c r="A694" s="98">
        <v>12</v>
      </c>
      <c r="B694" s="7"/>
      <c r="C694" s="6" t="s">
        <v>329</v>
      </c>
      <c r="D694" s="6" t="s">
        <v>1572</v>
      </c>
      <c r="E694" s="6" t="s">
        <v>52</v>
      </c>
      <c r="F694" s="8" t="s">
        <v>1246</v>
      </c>
      <c r="G694" s="6" t="s">
        <v>1573</v>
      </c>
    </row>
    <row r="695" spans="1:7">
      <c r="A695" s="98"/>
      <c r="B695" s="6"/>
      <c r="C695" s="6" t="s">
        <v>1571</v>
      </c>
      <c r="D695" s="6"/>
      <c r="E695" s="6"/>
      <c r="F695" s="8" t="s">
        <v>1339</v>
      </c>
      <c r="G695" s="6" t="s">
        <v>1574</v>
      </c>
    </row>
    <row r="696" spans="1:7">
      <c r="A696" s="98"/>
      <c r="B696" s="7"/>
      <c r="C696" s="6"/>
      <c r="D696" s="6"/>
      <c r="E696" s="6"/>
      <c r="F696" s="8"/>
      <c r="G696" s="6" t="s">
        <v>1575</v>
      </c>
    </row>
    <row r="697" spans="1:7">
      <c r="A697" s="98"/>
      <c r="B697" s="15"/>
      <c r="C697" s="15"/>
      <c r="D697" s="15"/>
      <c r="E697" s="15"/>
      <c r="F697" s="15"/>
      <c r="G697" s="15"/>
    </row>
    <row r="698" spans="1:7">
      <c r="A698" s="98"/>
      <c r="B698" s="15"/>
      <c r="C698" s="15"/>
      <c r="D698" s="15"/>
      <c r="E698" s="15"/>
      <c r="F698" s="15"/>
      <c r="G698" s="15"/>
    </row>
    <row r="699" spans="1:7">
      <c r="A699" s="98"/>
      <c r="B699" s="15"/>
      <c r="C699" s="15"/>
      <c r="D699" s="15"/>
      <c r="E699" s="15"/>
      <c r="F699" s="15"/>
      <c r="G699" s="15"/>
    </row>
    <row r="700" spans="1:7">
      <c r="A700" s="98"/>
      <c r="B700" s="15"/>
      <c r="C700" s="15"/>
      <c r="D700" s="15"/>
      <c r="E700" s="15"/>
      <c r="F700" s="15"/>
      <c r="G700" s="15"/>
    </row>
    <row r="701" spans="1:7">
      <c r="A701" s="98"/>
      <c r="B701" s="15"/>
      <c r="C701" s="15"/>
      <c r="D701" s="15"/>
      <c r="E701" s="15"/>
      <c r="F701" s="15"/>
      <c r="G701" s="15"/>
    </row>
    <row r="702" spans="1:7">
      <c r="A702" s="98"/>
      <c r="B702" s="15"/>
      <c r="C702" s="15"/>
      <c r="D702" s="15"/>
      <c r="E702" s="15"/>
      <c r="F702" s="15"/>
      <c r="G702" s="15"/>
    </row>
    <row r="706" spans="1:7" ht="15" thickBot="1">
      <c r="A706" s="104" t="s">
        <v>2</v>
      </c>
      <c r="B706" s="17" t="s">
        <v>3</v>
      </c>
      <c r="C706" s="17" t="s">
        <v>4</v>
      </c>
      <c r="D706" s="17" t="s">
        <v>5</v>
      </c>
      <c r="E706" s="17" t="s">
        <v>6</v>
      </c>
      <c r="F706" s="17" t="s">
        <v>17</v>
      </c>
      <c r="G706" s="17" t="s">
        <v>18</v>
      </c>
    </row>
    <row r="707" spans="1:7" ht="11.25" customHeight="1" thickTop="1">
      <c r="A707" s="98"/>
      <c r="B707" s="15"/>
      <c r="C707" s="15"/>
      <c r="D707" s="15"/>
      <c r="E707" s="15"/>
      <c r="F707" s="15"/>
      <c r="G707" s="15"/>
    </row>
    <row r="708" spans="1:7" ht="15.6">
      <c r="A708" s="98"/>
      <c r="B708" s="15"/>
      <c r="C708" s="15"/>
      <c r="D708" s="15"/>
      <c r="E708" s="109" t="s">
        <v>1691</v>
      </c>
      <c r="F708" s="15"/>
      <c r="G708" s="15"/>
    </row>
    <row r="709" spans="1:7">
      <c r="A709" s="98"/>
      <c r="B709" s="15"/>
      <c r="C709" s="15"/>
      <c r="D709" s="15"/>
      <c r="E709" s="15"/>
      <c r="F709" s="15"/>
      <c r="G709" s="15"/>
    </row>
    <row r="710" spans="1:7">
      <c r="A710" s="98">
        <v>1</v>
      </c>
      <c r="B710" s="7">
        <v>43952</v>
      </c>
      <c r="C710" s="6" t="s">
        <v>1092</v>
      </c>
      <c r="D710" s="6" t="s">
        <v>1577</v>
      </c>
      <c r="E710" s="6" t="s">
        <v>36</v>
      </c>
      <c r="F710" s="8" t="s">
        <v>1246</v>
      </c>
      <c r="G710" s="6" t="s">
        <v>1579</v>
      </c>
    </row>
    <row r="711" spans="1:7">
      <c r="A711" s="98"/>
      <c r="B711" s="7"/>
      <c r="C711" s="6" t="s">
        <v>1578</v>
      </c>
      <c r="D711" s="6"/>
      <c r="E711" s="6"/>
      <c r="F711" s="8" t="s">
        <v>1339</v>
      </c>
      <c r="G711" s="6" t="s">
        <v>1580</v>
      </c>
    </row>
    <row r="712" spans="1:7">
      <c r="A712" s="98"/>
      <c r="B712" s="7"/>
      <c r="C712" s="6"/>
      <c r="D712" s="6"/>
      <c r="E712" s="6"/>
      <c r="F712" s="8"/>
      <c r="G712" s="6"/>
    </row>
    <row r="713" spans="1:7">
      <c r="A713" s="98">
        <v>2</v>
      </c>
      <c r="B713" s="7"/>
      <c r="C713" s="6" t="s">
        <v>1581</v>
      </c>
      <c r="D713" s="6"/>
      <c r="E713" s="6"/>
      <c r="F713" s="8"/>
      <c r="G713" s="6"/>
    </row>
    <row r="714" spans="1:7">
      <c r="A714" s="98"/>
      <c r="B714" s="6"/>
      <c r="C714" s="6" t="s">
        <v>1578</v>
      </c>
      <c r="D714" s="6" t="s">
        <v>1577</v>
      </c>
      <c r="E714" s="6" t="s">
        <v>36</v>
      </c>
      <c r="F714" s="8" t="s">
        <v>1246</v>
      </c>
      <c r="G714" s="6" t="s">
        <v>1582</v>
      </c>
    </row>
    <row r="715" spans="1:7">
      <c r="A715" s="98"/>
      <c r="B715" s="7"/>
      <c r="C715" s="6"/>
      <c r="D715" s="6"/>
      <c r="E715" s="6"/>
      <c r="F715" s="8" t="s">
        <v>1339</v>
      </c>
      <c r="G715" s="6" t="s">
        <v>1583</v>
      </c>
    </row>
    <row r="716" spans="1:7">
      <c r="A716" s="98"/>
      <c r="B716" s="7"/>
      <c r="C716" s="6"/>
      <c r="D716" s="6"/>
      <c r="E716" s="6"/>
      <c r="F716" s="8"/>
      <c r="G716" s="6"/>
    </row>
    <row r="717" spans="1:7">
      <c r="A717" s="98">
        <v>3</v>
      </c>
      <c r="B717" s="7"/>
      <c r="C717" s="6" t="s">
        <v>33</v>
      </c>
      <c r="D717" s="6" t="s">
        <v>35</v>
      </c>
      <c r="E717" s="6" t="s">
        <v>36</v>
      </c>
      <c r="F717" s="8" t="s">
        <v>1246</v>
      </c>
      <c r="G717" s="6" t="s">
        <v>1585</v>
      </c>
    </row>
    <row r="718" spans="1:7">
      <c r="A718" s="98"/>
      <c r="B718" s="6"/>
      <c r="C718" s="6" t="s">
        <v>1584</v>
      </c>
      <c r="D718" s="6"/>
      <c r="E718" s="6"/>
      <c r="F718" s="8" t="s">
        <v>1339</v>
      </c>
      <c r="G718" s="6" t="s">
        <v>1586</v>
      </c>
    </row>
    <row r="719" spans="1:7">
      <c r="A719" s="98"/>
      <c r="B719" s="7"/>
      <c r="C719" s="6"/>
      <c r="D719" s="6"/>
      <c r="E719" s="6"/>
      <c r="F719" s="8"/>
      <c r="G719" s="6"/>
    </row>
    <row r="720" spans="1:7">
      <c r="A720" s="98">
        <v>4</v>
      </c>
      <c r="B720" s="7">
        <v>43952</v>
      </c>
      <c r="C720" s="6" t="s">
        <v>230</v>
      </c>
      <c r="D720" s="6" t="s">
        <v>655</v>
      </c>
      <c r="E720" s="6" t="s">
        <v>52</v>
      </c>
      <c r="F720" s="8" t="s">
        <v>1246</v>
      </c>
      <c r="G720" s="6" t="s">
        <v>1592</v>
      </c>
    </row>
    <row r="721" spans="1:7">
      <c r="A721" s="98"/>
      <c r="B721" s="7"/>
      <c r="C721" s="6" t="s">
        <v>1571</v>
      </c>
      <c r="D721" s="6"/>
      <c r="E721" s="6"/>
      <c r="F721" s="8" t="s">
        <v>1339</v>
      </c>
      <c r="G721" s="6" t="s">
        <v>1593</v>
      </c>
    </row>
    <row r="722" spans="1:7">
      <c r="A722" s="98"/>
      <c r="B722" s="7"/>
      <c r="C722" s="6"/>
      <c r="D722" s="6"/>
      <c r="E722" s="6"/>
      <c r="F722" s="8"/>
      <c r="G722" s="6" t="s">
        <v>1594</v>
      </c>
    </row>
    <row r="723" spans="1:7">
      <c r="A723" s="98"/>
      <c r="B723" s="7"/>
      <c r="C723" s="6"/>
      <c r="D723" s="6"/>
      <c r="E723" s="6"/>
      <c r="F723" s="8"/>
      <c r="G723" s="6"/>
    </row>
    <row r="724" spans="1:7">
      <c r="A724" s="98">
        <v>5</v>
      </c>
      <c r="B724" s="7">
        <v>43954</v>
      </c>
      <c r="C724" s="6" t="s">
        <v>982</v>
      </c>
      <c r="D724" s="6" t="s">
        <v>680</v>
      </c>
      <c r="E724" s="6" t="s">
        <v>52</v>
      </c>
      <c r="F724" s="8" t="s">
        <v>1246</v>
      </c>
      <c r="G724" s="6" t="s">
        <v>1603</v>
      </c>
    </row>
    <row r="725" spans="1:7">
      <c r="A725" s="98"/>
      <c r="B725" s="6"/>
      <c r="C725" s="6" t="s">
        <v>1602</v>
      </c>
      <c r="D725" s="6"/>
      <c r="E725" s="6"/>
      <c r="F725" s="8" t="s">
        <v>1339</v>
      </c>
      <c r="G725" s="6" t="s">
        <v>1604</v>
      </c>
    </row>
    <row r="726" spans="1:7">
      <c r="A726" s="98"/>
      <c r="B726" s="6"/>
      <c r="C726" s="6"/>
      <c r="D726" s="6"/>
      <c r="E726" s="6"/>
      <c r="F726" s="8"/>
      <c r="G726" s="6" t="s">
        <v>1605</v>
      </c>
    </row>
    <row r="727" spans="1:7">
      <c r="A727" s="98"/>
      <c r="B727" s="7"/>
      <c r="C727" s="6"/>
      <c r="D727" s="6"/>
      <c r="E727" s="6"/>
      <c r="F727" s="8"/>
      <c r="G727" s="6" t="s">
        <v>1606</v>
      </c>
    </row>
    <row r="728" spans="1:7">
      <c r="A728" s="98"/>
      <c r="B728" s="7"/>
      <c r="C728" s="6"/>
      <c r="D728" s="6"/>
      <c r="E728" s="6"/>
      <c r="F728" s="8"/>
      <c r="G728" s="6"/>
    </row>
    <row r="729" spans="1:7">
      <c r="A729" s="98">
        <v>6</v>
      </c>
      <c r="B729" s="7">
        <v>43953</v>
      </c>
      <c r="C729" s="6" t="s">
        <v>267</v>
      </c>
      <c r="D729" s="6" t="s">
        <v>166</v>
      </c>
      <c r="E729" s="6" t="s">
        <v>167</v>
      </c>
      <c r="F729" s="8" t="s">
        <v>1246</v>
      </c>
      <c r="G729" s="6" t="s">
        <v>1608</v>
      </c>
    </row>
    <row r="730" spans="1:7">
      <c r="A730" s="98"/>
      <c r="B730" s="7"/>
      <c r="C730" s="6" t="s">
        <v>1607</v>
      </c>
      <c r="D730" s="6"/>
      <c r="E730" s="6"/>
      <c r="F730" s="8" t="s">
        <v>1339</v>
      </c>
      <c r="G730" s="6" t="s">
        <v>1609</v>
      </c>
    </row>
    <row r="731" spans="1:7">
      <c r="A731" s="98"/>
      <c r="B731" s="6"/>
      <c r="C731" s="6"/>
      <c r="D731" s="6"/>
      <c r="E731" s="6"/>
      <c r="F731" s="8"/>
      <c r="G731" s="6" t="s">
        <v>1610</v>
      </c>
    </row>
    <row r="732" spans="1:7">
      <c r="A732" s="98"/>
      <c r="B732" s="7"/>
      <c r="C732" s="6"/>
      <c r="D732" s="6"/>
      <c r="E732" s="6"/>
      <c r="F732" s="8"/>
      <c r="G732" s="6" t="s">
        <v>1611</v>
      </c>
    </row>
    <row r="733" spans="1:7">
      <c r="A733" s="98"/>
      <c r="B733" s="15"/>
      <c r="C733" s="15"/>
      <c r="D733" s="15"/>
      <c r="E733" s="15"/>
      <c r="F733" s="15"/>
      <c r="G733" s="15"/>
    </row>
    <row r="734" spans="1:7">
      <c r="A734" s="98">
        <v>7</v>
      </c>
      <c r="B734" s="7">
        <v>43960</v>
      </c>
      <c r="C734" s="6" t="s">
        <v>345</v>
      </c>
      <c r="D734" s="6" t="s">
        <v>1621</v>
      </c>
      <c r="E734" s="6" t="s">
        <v>167</v>
      </c>
      <c r="F734" s="8" t="s">
        <v>1246</v>
      </c>
      <c r="G734" s="6" t="s">
        <v>1622</v>
      </c>
    </row>
    <row r="735" spans="1:7">
      <c r="A735" s="98"/>
      <c r="B735" s="6"/>
      <c r="C735" s="6" t="s">
        <v>1620</v>
      </c>
      <c r="D735" s="6"/>
      <c r="E735" s="6"/>
      <c r="F735" s="8" t="s">
        <v>1339</v>
      </c>
      <c r="G735" s="6" t="s">
        <v>1623</v>
      </c>
    </row>
    <row r="736" spans="1:7">
      <c r="A736" s="98"/>
      <c r="B736" s="15"/>
      <c r="C736" s="15"/>
      <c r="D736" s="15"/>
      <c r="E736" s="15"/>
      <c r="F736" s="6"/>
      <c r="G736" s="6"/>
    </row>
    <row r="737" spans="1:7">
      <c r="A737" s="98">
        <v>8</v>
      </c>
      <c r="B737" s="7">
        <v>43960</v>
      </c>
      <c r="C737" s="6" t="s">
        <v>65</v>
      </c>
      <c r="D737" s="6" t="s">
        <v>1621</v>
      </c>
      <c r="E737" s="6" t="s">
        <v>167</v>
      </c>
      <c r="F737" s="8" t="s">
        <v>1625</v>
      </c>
      <c r="G737" s="6" t="s">
        <v>1628</v>
      </c>
    </row>
    <row r="738" spans="1:7">
      <c r="A738" s="98"/>
      <c r="B738" s="6"/>
      <c r="C738" s="6" t="s">
        <v>1624</v>
      </c>
      <c r="D738" s="6"/>
      <c r="E738" s="6"/>
      <c r="F738" s="8" t="s">
        <v>1626</v>
      </c>
      <c r="G738" s="6" t="s">
        <v>1629</v>
      </c>
    </row>
    <row r="739" spans="1:7">
      <c r="A739" s="98"/>
      <c r="B739" s="7"/>
      <c r="C739" s="6"/>
      <c r="D739" s="6"/>
      <c r="E739" s="6"/>
      <c r="F739" s="8" t="s">
        <v>1627</v>
      </c>
      <c r="G739" s="6" t="s">
        <v>1630</v>
      </c>
    </row>
    <row r="740" spans="1:7">
      <c r="A740" s="98"/>
      <c r="B740" s="15"/>
      <c r="C740" s="15"/>
      <c r="D740" s="15"/>
      <c r="E740" s="15"/>
      <c r="F740" s="8" t="s">
        <v>467</v>
      </c>
      <c r="G740" s="6"/>
    </row>
    <row r="741" spans="1:7">
      <c r="A741" s="98"/>
      <c r="B741" s="15"/>
      <c r="C741" s="15"/>
      <c r="D741" s="15"/>
      <c r="E741" s="15"/>
      <c r="F741" s="8" t="s">
        <v>1692</v>
      </c>
      <c r="G741" s="6"/>
    </row>
    <row r="742" spans="1:7">
      <c r="A742" s="98"/>
      <c r="B742" s="15"/>
      <c r="C742" s="15"/>
      <c r="D742" s="15"/>
      <c r="E742" s="15"/>
      <c r="F742" s="8" t="s">
        <v>1633</v>
      </c>
      <c r="G742" s="6"/>
    </row>
    <row r="743" spans="1:7">
      <c r="A743" s="98"/>
      <c r="B743" s="15"/>
      <c r="C743" s="15"/>
      <c r="D743" s="15"/>
      <c r="E743" s="15"/>
      <c r="F743" s="8" t="s">
        <v>1634</v>
      </c>
      <c r="G743" s="6"/>
    </row>
    <row r="744" spans="1:7">
      <c r="A744" s="98"/>
      <c r="B744" s="15"/>
      <c r="C744" s="15"/>
      <c r="D744" s="15"/>
      <c r="E744" s="15"/>
      <c r="F744" s="8" t="s">
        <v>1635</v>
      </c>
      <c r="G744" s="6"/>
    </row>
    <row r="745" spans="1:7">
      <c r="A745" s="98"/>
      <c r="B745" s="15"/>
      <c r="C745" s="15"/>
      <c r="D745" s="15"/>
      <c r="E745" s="15"/>
      <c r="F745" s="15"/>
      <c r="G745" s="15"/>
    </row>
    <row r="748" spans="1:7" ht="15" thickBot="1">
      <c r="A748" s="104" t="s">
        <v>2</v>
      </c>
      <c r="B748" s="17" t="s">
        <v>3</v>
      </c>
      <c r="C748" s="17" t="s">
        <v>4</v>
      </c>
      <c r="D748" s="17" t="s">
        <v>5</v>
      </c>
      <c r="E748" s="17" t="s">
        <v>6</v>
      </c>
      <c r="F748" s="17" t="s">
        <v>17</v>
      </c>
      <c r="G748" s="17" t="s">
        <v>18</v>
      </c>
    </row>
    <row r="749" spans="1:7" ht="15" thickTop="1">
      <c r="A749" s="98"/>
      <c r="B749" s="15"/>
      <c r="C749" s="15"/>
      <c r="D749" s="15"/>
      <c r="E749" s="15"/>
      <c r="F749" s="15"/>
      <c r="G749" s="15"/>
    </row>
    <row r="750" spans="1:7">
      <c r="A750" s="98">
        <v>9</v>
      </c>
      <c r="B750" s="7">
        <v>43970</v>
      </c>
      <c r="C750" s="6" t="s">
        <v>582</v>
      </c>
      <c r="D750" s="6" t="s">
        <v>1658</v>
      </c>
      <c r="E750" s="6" t="s">
        <v>36</v>
      </c>
      <c r="F750" s="8" t="s">
        <v>1659</v>
      </c>
      <c r="G750" s="6" t="s">
        <v>1663</v>
      </c>
    </row>
    <row r="751" spans="1:7">
      <c r="A751" s="98"/>
      <c r="B751" s="7"/>
      <c r="C751" s="6" t="s">
        <v>1657</v>
      </c>
      <c r="D751" s="6"/>
      <c r="E751" s="6"/>
      <c r="F751" s="8" t="s">
        <v>1660</v>
      </c>
      <c r="G751" s="6" t="s">
        <v>1664</v>
      </c>
    </row>
    <row r="752" spans="1:7">
      <c r="A752" s="98"/>
      <c r="B752" s="7"/>
      <c r="C752" s="6"/>
      <c r="D752" s="6"/>
      <c r="E752" s="6"/>
      <c r="F752" s="8" t="s">
        <v>1661</v>
      </c>
      <c r="G752" s="8" t="s">
        <v>1670</v>
      </c>
    </row>
    <row r="753" spans="1:7">
      <c r="A753" s="98"/>
      <c r="B753" s="7"/>
      <c r="C753" s="6"/>
      <c r="D753" s="6"/>
      <c r="E753" s="6"/>
      <c r="F753" s="8" t="s">
        <v>1662</v>
      </c>
      <c r="G753" s="8" t="s">
        <v>1666</v>
      </c>
    </row>
    <row r="754" spans="1:7">
      <c r="A754" s="98"/>
      <c r="B754" s="7"/>
      <c r="C754" s="6"/>
      <c r="D754" s="6"/>
      <c r="E754" s="6"/>
      <c r="F754" s="8" t="s">
        <v>1661</v>
      </c>
      <c r="G754" s="8" t="s">
        <v>1667</v>
      </c>
    </row>
    <row r="755" spans="1:7">
      <c r="A755" s="98"/>
      <c r="B755" s="7"/>
      <c r="C755" s="6"/>
      <c r="D755" s="6"/>
      <c r="E755" s="6"/>
      <c r="F755" s="8"/>
      <c r="G755" s="8" t="s">
        <v>1668</v>
      </c>
    </row>
    <row r="756" spans="1:7">
      <c r="A756" s="98"/>
      <c r="B756" s="6"/>
      <c r="C756" s="6"/>
      <c r="D756" s="6"/>
      <c r="E756" s="6"/>
      <c r="F756" s="8"/>
      <c r="G756" s="8" t="s">
        <v>1665</v>
      </c>
    </row>
    <row r="757" spans="1:7">
      <c r="A757" s="98"/>
      <c r="B757" s="7"/>
      <c r="C757" s="6"/>
      <c r="D757" s="6"/>
      <c r="E757" s="6"/>
      <c r="F757" s="8"/>
      <c r="G757" s="8"/>
    </row>
    <row r="758" spans="1:7">
      <c r="A758" s="98"/>
      <c r="B758" s="7"/>
      <c r="C758" s="6"/>
      <c r="D758" s="6"/>
      <c r="E758" s="6"/>
      <c r="F758" s="8"/>
      <c r="G758" s="8" t="s">
        <v>1669</v>
      </c>
    </row>
    <row r="759" spans="1:7">
      <c r="A759" s="98"/>
      <c r="B759" s="7"/>
      <c r="C759" s="6"/>
      <c r="D759" s="6"/>
      <c r="E759" s="6"/>
      <c r="F759" s="8"/>
      <c r="G759" s="8" t="s">
        <v>1671</v>
      </c>
    </row>
    <row r="760" spans="1:7">
      <c r="A760" s="98"/>
      <c r="B760" s="6"/>
      <c r="C760" s="6"/>
      <c r="D760" s="6"/>
      <c r="E760" s="6"/>
      <c r="F760" s="8"/>
      <c r="G760" s="8" t="s">
        <v>1672</v>
      </c>
    </row>
    <row r="761" spans="1:7">
      <c r="A761" s="98"/>
      <c r="B761" s="6"/>
      <c r="C761" s="6"/>
      <c r="D761" s="6"/>
      <c r="E761" s="6"/>
      <c r="F761" s="8"/>
      <c r="G761" s="8" t="s">
        <v>68</v>
      </c>
    </row>
    <row r="762" spans="1:7">
      <c r="A762" s="98">
        <v>10</v>
      </c>
      <c r="B762" s="7">
        <v>43972</v>
      </c>
      <c r="C762" s="6" t="s">
        <v>462</v>
      </c>
      <c r="D762" s="6" t="s">
        <v>1674</v>
      </c>
      <c r="E762" s="6" t="s">
        <v>167</v>
      </c>
      <c r="F762" s="8" t="s">
        <v>1246</v>
      </c>
      <c r="G762" s="6" t="s">
        <v>1675</v>
      </c>
    </row>
    <row r="763" spans="1:7">
      <c r="A763" s="98"/>
      <c r="B763" s="7"/>
      <c r="C763" s="6" t="s">
        <v>1673</v>
      </c>
      <c r="D763" s="6"/>
      <c r="E763" s="6"/>
      <c r="F763" s="8" t="s">
        <v>1339</v>
      </c>
      <c r="G763" s="6" t="s">
        <v>1676</v>
      </c>
    </row>
    <row r="764" spans="1:7">
      <c r="A764" s="98"/>
      <c r="B764" s="7"/>
      <c r="C764" s="6"/>
      <c r="D764" s="6"/>
      <c r="E764" s="6"/>
      <c r="F764" s="8"/>
      <c r="G764" s="6" t="s">
        <v>1677</v>
      </c>
    </row>
    <row r="765" spans="1:7">
      <c r="A765" s="98"/>
      <c r="B765" s="7"/>
      <c r="C765" s="6"/>
      <c r="D765" s="6"/>
      <c r="E765" s="6"/>
      <c r="F765" s="8"/>
      <c r="G765" s="6"/>
    </row>
    <row r="766" spans="1:7">
      <c r="A766" s="98">
        <v>11</v>
      </c>
      <c r="B766" s="7">
        <v>43976</v>
      </c>
      <c r="C766" s="6" t="s">
        <v>1678</v>
      </c>
      <c r="D766" s="6" t="s">
        <v>166</v>
      </c>
      <c r="E766" s="6" t="s">
        <v>167</v>
      </c>
      <c r="F766" s="8" t="s">
        <v>1246</v>
      </c>
      <c r="G766" s="6" t="s">
        <v>1679</v>
      </c>
    </row>
    <row r="767" spans="1:7">
      <c r="A767" s="98"/>
      <c r="B767" s="6"/>
      <c r="C767" s="6" t="s">
        <v>1684</v>
      </c>
      <c r="D767" s="6"/>
      <c r="E767" s="6"/>
      <c r="F767" s="8" t="s">
        <v>1339</v>
      </c>
      <c r="G767" s="6" t="s">
        <v>1680</v>
      </c>
    </row>
    <row r="768" spans="1:7">
      <c r="A768" s="98"/>
      <c r="B768" s="7"/>
      <c r="C768" s="6"/>
      <c r="D768" s="6"/>
      <c r="E768" s="6"/>
      <c r="F768" s="8"/>
      <c r="G768" s="6" t="s">
        <v>1681</v>
      </c>
    </row>
    <row r="769" spans="1:7">
      <c r="A769" s="98"/>
      <c r="B769" s="7"/>
      <c r="C769" s="6"/>
      <c r="D769" s="6"/>
      <c r="E769" s="6"/>
      <c r="F769" s="8"/>
      <c r="G769" s="6" t="s">
        <v>1682</v>
      </c>
    </row>
    <row r="770" spans="1:7">
      <c r="A770" s="98"/>
      <c r="B770" s="7"/>
      <c r="C770" s="6"/>
      <c r="D770" s="6"/>
      <c r="E770" s="6"/>
      <c r="F770" s="8"/>
      <c r="G770" s="6" t="s">
        <v>1683</v>
      </c>
    </row>
    <row r="771" spans="1:7">
      <c r="A771" s="98"/>
      <c r="B771" s="7"/>
      <c r="C771" s="6"/>
      <c r="D771" s="6"/>
      <c r="E771" s="6"/>
      <c r="F771" s="8"/>
      <c r="G771" s="6"/>
    </row>
    <row r="772" spans="1:7">
      <c r="A772" s="98">
        <v>12</v>
      </c>
      <c r="B772" s="7">
        <v>43978</v>
      </c>
      <c r="C772" s="6" t="s">
        <v>1685</v>
      </c>
      <c r="D772" s="6" t="s">
        <v>166</v>
      </c>
      <c r="E772" s="6" t="s">
        <v>167</v>
      </c>
      <c r="F772" s="8" t="s">
        <v>1246</v>
      </c>
      <c r="G772" s="6" t="s">
        <v>1686</v>
      </c>
    </row>
    <row r="773" spans="1:7">
      <c r="A773" s="98"/>
      <c r="B773" s="7"/>
      <c r="C773" s="6" t="s">
        <v>1684</v>
      </c>
      <c r="D773" s="6"/>
      <c r="E773" s="6"/>
      <c r="F773" s="8" t="s">
        <v>1339</v>
      </c>
      <c r="G773" s="6" t="s">
        <v>1687</v>
      </c>
    </row>
    <row r="774" spans="1:7">
      <c r="A774" s="98"/>
      <c r="B774" s="7"/>
      <c r="C774" s="6"/>
      <c r="D774" s="6"/>
      <c r="E774" s="6"/>
      <c r="F774" s="8"/>
      <c r="G774" s="6" t="s">
        <v>1688</v>
      </c>
    </row>
    <row r="775" spans="1:7">
      <c r="A775" s="98"/>
      <c r="B775" s="15"/>
      <c r="C775" s="15"/>
      <c r="D775" s="15"/>
      <c r="E775" s="15"/>
      <c r="F775" s="8"/>
      <c r="G775" s="6" t="s">
        <v>1689</v>
      </c>
    </row>
    <row r="776" spans="1:7">
      <c r="A776" s="98"/>
      <c r="B776" s="7"/>
      <c r="C776" s="6"/>
      <c r="D776" s="6"/>
      <c r="E776" s="6"/>
      <c r="F776" s="8"/>
      <c r="G776" s="6" t="s">
        <v>1690</v>
      </c>
    </row>
    <row r="777" spans="1:7">
      <c r="A777" s="98"/>
      <c r="B777" s="6"/>
      <c r="C777" s="6"/>
      <c r="D777" s="6"/>
      <c r="E777" s="6"/>
      <c r="F777" s="8"/>
      <c r="G777" s="6"/>
    </row>
    <row r="778" spans="1:7">
      <c r="A778" s="98">
        <v>13</v>
      </c>
      <c r="B778" s="7">
        <v>43981</v>
      </c>
      <c r="C778" s="6" t="s">
        <v>1695</v>
      </c>
      <c r="D778" s="6" t="s">
        <v>1696</v>
      </c>
      <c r="E778" s="6" t="s">
        <v>147</v>
      </c>
      <c r="F778" s="8" t="s">
        <v>1246</v>
      </c>
      <c r="G778" s="6" t="s">
        <v>1697</v>
      </c>
    </row>
    <row r="779" spans="1:7">
      <c r="A779" s="98"/>
      <c r="B779" s="7"/>
      <c r="C779" s="6" t="s">
        <v>1314</v>
      </c>
      <c r="D779" s="6"/>
      <c r="E779" s="6"/>
      <c r="F779" s="8" t="s">
        <v>1339</v>
      </c>
      <c r="G779" s="6" t="s">
        <v>1698</v>
      </c>
    </row>
    <row r="780" spans="1:7">
      <c r="A780" s="98"/>
      <c r="B780" s="15"/>
      <c r="C780" s="15"/>
      <c r="D780" s="15"/>
      <c r="E780" s="15"/>
      <c r="F780" s="15"/>
      <c r="G780" s="15"/>
    </row>
    <row r="781" spans="1:7">
      <c r="A781" s="98"/>
      <c r="B781" s="15"/>
      <c r="C781" s="15"/>
      <c r="D781" s="15"/>
      <c r="E781" s="15"/>
      <c r="F781" s="15"/>
      <c r="G781" s="15"/>
    </row>
    <row r="782" spans="1:7">
      <c r="A782" s="98"/>
      <c r="B782" s="15"/>
      <c r="C782" s="15"/>
      <c r="D782" s="15"/>
      <c r="E782" s="15"/>
      <c r="F782" s="15"/>
      <c r="G782" s="15"/>
    </row>
    <row r="783" spans="1:7">
      <c r="A783" s="98"/>
      <c r="B783" s="15"/>
      <c r="C783" s="15"/>
      <c r="D783" s="15"/>
      <c r="E783" s="15"/>
      <c r="F783" s="15"/>
      <c r="G783" s="15"/>
    </row>
    <row r="784" spans="1:7">
      <c r="A784" s="98"/>
      <c r="B784" s="15"/>
      <c r="C784" s="15"/>
      <c r="D784" s="15"/>
      <c r="E784" s="15"/>
      <c r="F784" s="15"/>
      <c r="G784" s="15"/>
    </row>
    <row r="789" spans="1:7" ht="15" thickBot="1">
      <c r="A789" s="104" t="s">
        <v>2</v>
      </c>
      <c r="B789" s="17" t="s">
        <v>3</v>
      </c>
      <c r="C789" s="17" t="s">
        <v>4</v>
      </c>
      <c r="D789" s="17" t="s">
        <v>5</v>
      </c>
      <c r="E789" s="17" t="s">
        <v>6</v>
      </c>
      <c r="F789" s="17" t="s">
        <v>17</v>
      </c>
      <c r="G789" s="17" t="s">
        <v>18</v>
      </c>
    </row>
    <row r="790" spans="1:7" ht="16.2" thickTop="1">
      <c r="A790" s="98"/>
      <c r="B790" s="15"/>
      <c r="C790" s="15"/>
      <c r="D790" s="15"/>
      <c r="E790" s="118" t="s">
        <v>1700</v>
      </c>
      <c r="F790" s="15"/>
      <c r="G790" s="15"/>
    </row>
    <row r="791" spans="1:7">
      <c r="A791" s="98"/>
      <c r="B791" s="7"/>
      <c r="C791" s="6"/>
      <c r="D791" s="6"/>
      <c r="E791" s="6"/>
      <c r="F791" s="8"/>
      <c r="G791" s="6"/>
    </row>
    <row r="792" spans="1:7">
      <c r="A792" s="98">
        <v>1</v>
      </c>
      <c r="B792" s="7">
        <v>44010</v>
      </c>
      <c r="C792" s="6" t="s">
        <v>1750</v>
      </c>
      <c r="D792" s="6" t="s">
        <v>659</v>
      </c>
      <c r="E792" s="6" t="s">
        <v>20</v>
      </c>
      <c r="F792" s="8" t="s">
        <v>1246</v>
      </c>
      <c r="G792" s="6" t="s">
        <v>1752</v>
      </c>
    </row>
    <row r="793" spans="1:7">
      <c r="A793" s="98"/>
      <c r="B793" s="7"/>
      <c r="C793" s="6" t="s">
        <v>1751</v>
      </c>
      <c r="D793" s="6"/>
      <c r="E793" s="6"/>
      <c r="F793" s="8" t="s">
        <v>1339</v>
      </c>
      <c r="G793" s="6" t="s">
        <v>1753</v>
      </c>
    </row>
    <row r="794" spans="1:7">
      <c r="A794" s="98"/>
      <c r="B794" s="7"/>
      <c r="C794" s="6"/>
      <c r="D794" s="6"/>
      <c r="E794" s="6"/>
      <c r="F794" s="8"/>
      <c r="G794" s="6" t="s">
        <v>1754</v>
      </c>
    </row>
    <row r="795" spans="1:7">
      <c r="A795" s="98"/>
      <c r="B795" s="7"/>
      <c r="C795" s="6"/>
      <c r="D795" s="6"/>
      <c r="E795" s="6"/>
      <c r="F795" s="8"/>
      <c r="G795" s="6" t="s">
        <v>1755</v>
      </c>
    </row>
    <row r="796" spans="1:7">
      <c r="A796" s="98"/>
      <c r="B796" s="7"/>
      <c r="C796" s="6"/>
      <c r="D796" s="6"/>
      <c r="E796" s="6"/>
      <c r="F796" s="8"/>
      <c r="G796" s="6" t="s">
        <v>1756</v>
      </c>
    </row>
    <row r="797" spans="1:7">
      <c r="A797" s="98"/>
      <c r="B797" s="6"/>
      <c r="C797" s="6"/>
      <c r="D797" s="6"/>
      <c r="E797" s="6"/>
      <c r="F797" s="8"/>
      <c r="G797" s="8"/>
    </row>
    <row r="798" spans="1:7">
      <c r="A798" s="98"/>
      <c r="B798" s="7"/>
      <c r="C798" s="6"/>
      <c r="D798" s="6"/>
      <c r="E798" s="6"/>
      <c r="F798" s="8"/>
      <c r="G798" s="8"/>
    </row>
    <row r="799" spans="1:7">
      <c r="A799" s="98"/>
      <c r="B799" s="7"/>
      <c r="C799" s="6"/>
      <c r="D799" s="6"/>
      <c r="E799" s="6"/>
      <c r="F799" s="8"/>
      <c r="G799" s="8"/>
    </row>
    <row r="800" spans="1:7">
      <c r="A800" s="98"/>
      <c r="B800" s="7"/>
      <c r="C800" s="6"/>
      <c r="D800" s="6"/>
      <c r="E800" s="6"/>
      <c r="F800" s="8"/>
      <c r="G800" s="8"/>
    </row>
    <row r="801" spans="1:7">
      <c r="A801" s="98"/>
      <c r="B801" s="6"/>
      <c r="C801" s="6"/>
      <c r="D801" s="6"/>
      <c r="E801" s="6"/>
      <c r="F801" s="8"/>
      <c r="G801" s="8"/>
    </row>
    <row r="802" spans="1:7">
      <c r="A802" s="98"/>
      <c r="B802" s="6"/>
      <c r="C802" s="6"/>
      <c r="D802" s="6"/>
      <c r="E802" s="6"/>
      <c r="F802" s="8"/>
      <c r="G802" s="8"/>
    </row>
    <row r="803" spans="1:7">
      <c r="A803" s="98"/>
      <c r="B803" s="7"/>
      <c r="C803" s="6"/>
      <c r="D803" s="6"/>
      <c r="E803" s="6"/>
      <c r="F803" s="8"/>
      <c r="G803" s="6"/>
    </row>
    <row r="804" spans="1:7">
      <c r="A804" s="98"/>
      <c r="B804" s="7"/>
      <c r="C804" s="6"/>
      <c r="D804" s="6"/>
      <c r="E804" s="6"/>
      <c r="F804" s="8"/>
      <c r="G804" s="6"/>
    </row>
    <row r="805" spans="1:7">
      <c r="A805" s="98"/>
      <c r="B805" s="7"/>
      <c r="C805" s="6"/>
      <c r="D805" s="6"/>
      <c r="E805" s="6"/>
      <c r="F805" s="8"/>
      <c r="G805" s="6"/>
    </row>
    <row r="806" spans="1:7">
      <c r="A806" s="106"/>
      <c r="B806" s="53"/>
      <c r="C806" s="52"/>
      <c r="D806" s="52"/>
      <c r="E806" s="52"/>
      <c r="F806" s="80"/>
      <c r="G806" s="52"/>
    </row>
    <row r="807" spans="1:7">
      <c r="A807" s="121"/>
      <c r="B807" s="122"/>
      <c r="C807" s="123"/>
      <c r="D807" s="123"/>
      <c r="E807" s="123"/>
      <c r="F807" s="124"/>
      <c r="G807" s="123"/>
    </row>
    <row r="808" spans="1:7" ht="15" thickBot="1">
      <c r="A808" s="119" t="s">
        <v>2</v>
      </c>
      <c r="B808" s="120" t="s">
        <v>3</v>
      </c>
      <c r="C808" s="120" t="s">
        <v>4</v>
      </c>
      <c r="D808" s="120" t="s">
        <v>5</v>
      </c>
      <c r="E808" s="120" t="s">
        <v>6</v>
      </c>
      <c r="F808" s="120" t="s">
        <v>17</v>
      </c>
      <c r="G808" s="120" t="s">
        <v>18</v>
      </c>
    </row>
    <row r="809" spans="1:7" ht="16.2" thickTop="1">
      <c r="A809" s="98"/>
      <c r="B809" s="15"/>
      <c r="C809" s="15"/>
      <c r="D809" s="15"/>
      <c r="E809" s="118" t="s">
        <v>1707</v>
      </c>
      <c r="F809" s="15"/>
      <c r="G809" s="15"/>
    </row>
    <row r="810" spans="1:7">
      <c r="A810" s="98"/>
      <c r="B810" s="7"/>
      <c r="C810" s="6"/>
      <c r="D810" s="6"/>
      <c r="E810" s="6"/>
      <c r="F810" s="8"/>
      <c r="G810" s="6"/>
    </row>
    <row r="811" spans="1:7">
      <c r="A811" s="98"/>
      <c r="B811" s="7"/>
      <c r="C811" s="6"/>
      <c r="D811" s="6"/>
      <c r="E811" s="6"/>
      <c r="F811" s="8"/>
      <c r="G811" s="6"/>
    </row>
    <row r="812" spans="1:7">
      <c r="A812" s="98"/>
      <c r="B812" s="7"/>
      <c r="C812" s="6"/>
      <c r="D812" s="6"/>
      <c r="E812" s="6"/>
      <c r="F812" s="8"/>
      <c r="G812" s="6"/>
    </row>
    <row r="813" spans="1:7">
      <c r="A813" s="98">
        <v>1</v>
      </c>
      <c r="B813" s="7">
        <v>44032</v>
      </c>
      <c r="C813" s="6" t="s">
        <v>1769</v>
      </c>
      <c r="D813" s="6" t="s">
        <v>1758</v>
      </c>
      <c r="E813" s="6" t="s">
        <v>167</v>
      </c>
      <c r="F813" s="8" t="s">
        <v>1246</v>
      </c>
      <c r="G813" s="6" t="s">
        <v>1760</v>
      </c>
    </row>
    <row r="814" spans="1:7">
      <c r="A814" s="98"/>
      <c r="B814" s="7"/>
      <c r="C814" s="6" t="s">
        <v>1757</v>
      </c>
      <c r="D814" s="6"/>
      <c r="E814" s="6"/>
      <c r="F814" s="8" t="s">
        <v>1597</v>
      </c>
      <c r="G814" s="6" t="s">
        <v>1761</v>
      </c>
    </row>
    <row r="815" spans="1:7">
      <c r="A815" s="98"/>
      <c r="B815" s="7"/>
      <c r="C815" s="6"/>
      <c r="D815" s="6"/>
      <c r="E815" s="6"/>
      <c r="F815" s="8" t="s">
        <v>1759</v>
      </c>
      <c r="G815" s="6" t="s">
        <v>1762</v>
      </c>
    </row>
    <row r="816" spans="1:7">
      <c r="A816" s="98"/>
      <c r="B816" s="15"/>
      <c r="C816" s="15"/>
      <c r="D816" s="15"/>
      <c r="E816" s="15"/>
      <c r="F816" s="8"/>
      <c r="G816" s="6" t="s">
        <v>1763</v>
      </c>
    </row>
    <row r="817" spans="1:7">
      <c r="A817" s="98"/>
      <c r="B817" s="7"/>
      <c r="C817" s="6"/>
      <c r="D817" s="6"/>
      <c r="E817" s="6"/>
      <c r="F817" s="8" t="s">
        <v>1767</v>
      </c>
      <c r="G817" s="6" t="s">
        <v>1764</v>
      </c>
    </row>
    <row r="818" spans="1:7">
      <c r="A818" s="98"/>
      <c r="B818" s="6"/>
      <c r="C818" s="6"/>
      <c r="D818" s="6"/>
      <c r="E818" s="6"/>
      <c r="F818" s="8" t="s">
        <v>1768</v>
      </c>
      <c r="G818" s="6" t="s">
        <v>1765</v>
      </c>
    </row>
    <row r="819" spans="1:7">
      <c r="A819" s="98"/>
      <c r="B819" s="15"/>
      <c r="C819" s="15"/>
      <c r="D819" s="15"/>
      <c r="E819" s="15"/>
      <c r="F819" s="15"/>
      <c r="G819" s="6" t="s">
        <v>1766</v>
      </c>
    </row>
    <row r="820" spans="1:7">
      <c r="A820" s="98"/>
      <c r="B820" s="15"/>
      <c r="C820" s="15"/>
      <c r="D820" s="15"/>
      <c r="E820" s="15"/>
      <c r="F820" s="15"/>
      <c r="G820" s="15"/>
    </row>
    <row r="821" spans="1:7">
      <c r="A821" s="98"/>
      <c r="B821" s="15"/>
      <c r="C821" s="15"/>
      <c r="D821" s="15"/>
      <c r="E821" s="15"/>
      <c r="F821" s="15"/>
      <c r="G821" s="15"/>
    </row>
    <row r="822" spans="1:7">
      <c r="A822" s="98"/>
      <c r="B822" s="15"/>
      <c r="C822" s="15"/>
      <c r="D822" s="15"/>
      <c r="E822" s="15"/>
      <c r="F822" s="15"/>
      <c r="G822" s="15"/>
    </row>
    <row r="823" spans="1:7">
      <c r="A823" s="98"/>
      <c r="B823" s="15"/>
      <c r="C823" s="15"/>
      <c r="D823" s="15"/>
      <c r="E823" s="15"/>
      <c r="F823" s="15"/>
      <c r="G823" s="15"/>
    </row>
    <row r="824" spans="1:7">
      <c r="A824" s="98"/>
      <c r="B824" s="15"/>
      <c r="C824" s="15"/>
      <c r="D824" s="15"/>
      <c r="E824" s="15"/>
      <c r="F824" s="15"/>
      <c r="G824" s="15"/>
    </row>
    <row r="825" spans="1:7">
      <c r="A825" s="98"/>
      <c r="B825" s="15"/>
      <c r="C825" s="15"/>
      <c r="D825" s="15"/>
      <c r="E825" s="15"/>
      <c r="F825" s="15"/>
      <c r="G825" s="15"/>
    </row>
    <row r="830" spans="1:7" ht="15" thickBot="1">
      <c r="A830" s="104" t="s">
        <v>2</v>
      </c>
      <c r="B830" s="17" t="s">
        <v>3</v>
      </c>
      <c r="C830" s="17" t="s">
        <v>4</v>
      </c>
      <c r="D830" s="17" t="s">
        <v>5</v>
      </c>
      <c r="E830" s="17" t="s">
        <v>6</v>
      </c>
      <c r="F830" s="17" t="s">
        <v>17</v>
      </c>
      <c r="G830" s="17" t="s">
        <v>18</v>
      </c>
    </row>
    <row r="831" spans="1:7" ht="15" thickTop="1">
      <c r="A831" s="98"/>
      <c r="B831" s="15"/>
      <c r="C831" s="15"/>
      <c r="D831" s="15"/>
      <c r="E831" s="15"/>
      <c r="F831" s="15"/>
      <c r="G831" s="15"/>
    </row>
    <row r="832" spans="1:7">
      <c r="A832" s="98"/>
      <c r="B832" s="7"/>
      <c r="C832" s="6"/>
      <c r="D832" s="6"/>
      <c r="E832" s="6"/>
      <c r="F832" s="8"/>
      <c r="G832" s="6"/>
    </row>
    <row r="833" spans="1:7">
      <c r="A833" s="98"/>
      <c r="B833" s="7"/>
      <c r="C833" s="6"/>
      <c r="D833" s="6"/>
      <c r="E833" s="6"/>
      <c r="F833" s="8"/>
      <c r="G833" s="6"/>
    </row>
    <row r="834" spans="1:7">
      <c r="A834" s="98"/>
      <c r="B834" s="7"/>
      <c r="C834" s="6"/>
      <c r="D834" s="6"/>
      <c r="E834" s="6"/>
      <c r="F834" s="8"/>
      <c r="G834" s="8"/>
    </row>
    <row r="835" spans="1:7">
      <c r="A835" s="98"/>
      <c r="B835" s="7"/>
      <c r="C835" s="6"/>
      <c r="D835" s="6"/>
      <c r="E835" s="6"/>
      <c r="F835" s="8"/>
      <c r="G835" s="8"/>
    </row>
    <row r="836" spans="1:7" ht="15.6">
      <c r="A836" s="98"/>
      <c r="B836" s="7"/>
      <c r="C836" s="135" t="s">
        <v>2042</v>
      </c>
      <c r="D836" s="126"/>
      <c r="E836" s="72" t="s">
        <v>591</v>
      </c>
      <c r="F836" s="8"/>
      <c r="G836" s="8"/>
    </row>
    <row r="837" spans="1:7">
      <c r="A837" s="98"/>
      <c r="B837" s="7"/>
      <c r="C837" s="6"/>
      <c r="D837" s="6"/>
      <c r="E837" s="6"/>
      <c r="F837" s="8"/>
      <c r="G837" s="8"/>
    </row>
    <row r="838" spans="1:7">
      <c r="A838" s="98"/>
      <c r="B838" s="6"/>
      <c r="C838" s="6"/>
      <c r="D838" s="6"/>
      <c r="E838" s="6"/>
      <c r="F838" s="8"/>
      <c r="G838" s="8"/>
    </row>
    <row r="839" spans="1:7">
      <c r="A839" s="98"/>
      <c r="B839" s="7"/>
      <c r="C839" s="6"/>
      <c r="D839" s="6"/>
      <c r="E839" s="6"/>
      <c r="F839" s="8"/>
      <c r="G839" s="8"/>
    </row>
    <row r="840" spans="1:7">
      <c r="A840" s="98"/>
      <c r="B840" s="7"/>
      <c r="C840" s="6"/>
      <c r="D840" s="6"/>
      <c r="E840" s="6"/>
      <c r="F840" s="8"/>
      <c r="G840" s="8"/>
    </row>
    <row r="841" spans="1:7">
      <c r="A841" s="98"/>
      <c r="B841" s="7"/>
      <c r="C841" s="6"/>
      <c r="D841" s="6"/>
      <c r="E841" s="6"/>
      <c r="F841" s="8"/>
      <c r="G841" s="8"/>
    </row>
    <row r="842" spans="1:7">
      <c r="A842" s="98"/>
      <c r="B842" s="6"/>
      <c r="C842" s="6"/>
      <c r="D842" s="6"/>
      <c r="E842" s="6"/>
      <c r="F842" s="8"/>
      <c r="G842" s="8"/>
    </row>
    <row r="843" spans="1:7">
      <c r="A843" s="98"/>
      <c r="B843" s="6"/>
      <c r="C843" s="6"/>
      <c r="D843" s="6"/>
      <c r="E843" s="6"/>
      <c r="F843" s="8"/>
      <c r="G843" s="8"/>
    </row>
    <row r="844" spans="1:7">
      <c r="A844" s="98"/>
      <c r="B844" s="7"/>
      <c r="C844" s="6"/>
      <c r="D844" s="6"/>
      <c r="E844" s="6"/>
      <c r="F844" s="8"/>
      <c r="G844" s="6"/>
    </row>
    <row r="845" spans="1:7">
      <c r="A845" s="98"/>
      <c r="B845" s="7"/>
      <c r="C845" s="6"/>
      <c r="D845" s="6"/>
      <c r="E845" s="6"/>
      <c r="F845" s="8"/>
      <c r="G845" s="6"/>
    </row>
    <row r="846" spans="1:7">
      <c r="A846" s="98"/>
      <c r="B846" s="7"/>
      <c r="C846" s="6"/>
      <c r="D846" s="6"/>
      <c r="E846" s="6"/>
      <c r="F846" s="8"/>
      <c r="G846" s="6"/>
    </row>
    <row r="847" spans="1:7">
      <c r="A847" s="98"/>
      <c r="B847" s="15"/>
      <c r="C847" s="15"/>
      <c r="D847" s="15"/>
      <c r="E847" s="15"/>
      <c r="F847" s="15"/>
      <c r="G847" s="15"/>
    </row>
    <row r="848" spans="1:7">
      <c r="A848" s="98"/>
      <c r="B848" s="15"/>
      <c r="C848" s="15"/>
      <c r="D848" s="15"/>
      <c r="E848" s="15"/>
      <c r="F848" s="15"/>
      <c r="G848" s="15"/>
    </row>
    <row r="849" spans="1:7">
      <c r="A849" s="98"/>
      <c r="B849" s="15"/>
      <c r="C849" s="15"/>
      <c r="D849" s="15"/>
      <c r="E849" s="15"/>
      <c r="F849" s="15"/>
      <c r="G849" s="15"/>
    </row>
    <row r="850" spans="1:7">
      <c r="A850" s="98"/>
      <c r="B850" s="15"/>
      <c r="C850" s="15"/>
      <c r="D850" s="15"/>
      <c r="E850" s="15"/>
      <c r="F850" s="15"/>
      <c r="G850" s="15"/>
    </row>
    <row r="871" spans="1:7" ht="15" thickBot="1">
      <c r="A871" s="104" t="s">
        <v>2</v>
      </c>
      <c r="B871" s="17" t="s">
        <v>3</v>
      </c>
      <c r="C871" s="17" t="s">
        <v>4</v>
      </c>
      <c r="D871" s="17" t="s">
        <v>5</v>
      </c>
      <c r="E871" s="17" t="s">
        <v>6</v>
      </c>
      <c r="F871" s="17" t="s">
        <v>17</v>
      </c>
      <c r="G871" s="17" t="s">
        <v>18</v>
      </c>
    </row>
    <row r="872" spans="1:7" ht="15" thickTop="1">
      <c r="A872" s="98"/>
      <c r="B872" s="15"/>
      <c r="C872" s="15"/>
      <c r="D872" s="15"/>
      <c r="E872" s="15"/>
      <c r="F872" s="15"/>
      <c r="G872" s="15"/>
    </row>
    <row r="873" spans="1:7" ht="15.6">
      <c r="A873" s="98"/>
      <c r="B873" s="7"/>
      <c r="C873" s="6"/>
      <c r="D873" s="72" t="s">
        <v>2001</v>
      </c>
      <c r="E873" s="6"/>
      <c r="F873" s="8"/>
      <c r="G873" s="6"/>
    </row>
    <row r="874" spans="1:7">
      <c r="A874" s="98"/>
      <c r="B874" s="7"/>
      <c r="C874" s="6"/>
      <c r="D874" s="6"/>
      <c r="E874" s="6"/>
      <c r="F874" s="8"/>
      <c r="G874" s="6"/>
    </row>
    <row r="875" spans="1:7">
      <c r="A875" s="98">
        <v>1</v>
      </c>
      <c r="B875" s="7">
        <v>44107</v>
      </c>
      <c r="C875" s="6" t="s">
        <v>462</v>
      </c>
      <c r="D875" s="6" t="s">
        <v>2010</v>
      </c>
      <c r="E875" s="6" t="s">
        <v>36</v>
      </c>
      <c r="F875" s="8" t="s">
        <v>824</v>
      </c>
      <c r="G875" s="6" t="s">
        <v>2013</v>
      </c>
    </row>
    <row r="876" spans="1:7">
      <c r="A876" s="98"/>
      <c r="B876" s="7"/>
      <c r="C876" s="6" t="s">
        <v>2008</v>
      </c>
      <c r="D876" s="6"/>
      <c r="E876" s="6"/>
      <c r="F876" s="8" t="s">
        <v>467</v>
      </c>
      <c r="G876" s="6" t="s">
        <v>2014</v>
      </c>
    </row>
    <row r="877" spans="1:7">
      <c r="A877" s="98"/>
      <c r="B877" s="7"/>
      <c r="C877" s="6" t="s">
        <v>2009</v>
      </c>
      <c r="D877" s="6"/>
      <c r="E877" s="6"/>
      <c r="F877" s="8" t="s">
        <v>2011</v>
      </c>
      <c r="G877" s="6" t="s">
        <v>2015</v>
      </c>
    </row>
    <row r="878" spans="1:7" ht="15.6">
      <c r="A878" s="98"/>
      <c r="B878" s="7"/>
      <c r="C878" s="114"/>
      <c r="D878" s="133"/>
      <c r="E878" s="115"/>
      <c r="F878" s="8" t="s">
        <v>2012</v>
      </c>
      <c r="G878" s="6" t="s">
        <v>2016</v>
      </c>
    </row>
    <row r="879" spans="1:7" ht="15.6">
      <c r="A879" s="98"/>
      <c r="B879" s="7"/>
      <c r="C879" s="114"/>
      <c r="D879" s="133"/>
      <c r="E879" s="115"/>
      <c r="F879" s="8"/>
      <c r="G879" s="6" t="s">
        <v>2017</v>
      </c>
    </row>
    <row r="880" spans="1:7" ht="15.6">
      <c r="A880" s="98"/>
      <c r="B880" s="7"/>
      <c r="C880" s="114"/>
      <c r="D880" s="133"/>
      <c r="E880" s="115"/>
      <c r="F880" s="8"/>
      <c r="G880" s="8"/>
    </row>
    <row r="881" spans="1:7">
      <c r="A881" s="98">
        <v>2</v>
      </c>
      <c r="B881" s="7">
        <v>44116</v>
      </c>
      <c r="C881" s="6" t="s">
        <v>2073</v>
      </c>
      <c r="D881" s="6" t="s">
        <v>649</v>
      </c>
      <c r="E881" s="6" t="s">
        <v>20</v>
      </c>
      <c r="F881" s="8" t="s">
        <v>824</v>
      </c>
      <c r="G881" s="6" t="s">
        <v>2077</v>
      </c>
    </row>
    <row r="882" spans="1:7">
      <c r="A882" s="98"/>
      <c r="B882" s="7"/>
      <c r="C882" s="6" t="s">
        <v>2074</v>
      </c>
      <c r="D882" s="6"/>
      <c r="E882" s="6"/>
      <c r="F882" s="8" t="s">
        <v>467</v>
      </c>
      <c r="G882" s="6" t="s">
        <v>2078</v>
      </c>
    </row>
    <row r="883" spans="1:7">
      <c r="A883" s="98"/>
      <c r="B883" s="7"/>
      <c r="C883" s="6" t="s">
        <v>2075</v>
      </c>
      <c r="D883" s="6"/>
      <c r="E883" s="6"/>
      <c r="F883" s="8" t="s">
        <v>2076</v>
      </c>
      <c r="G883" s="6" t="s">
        <v>2079</v>
      </c>
    </row>
    <row r="884" spans="1:7" ht="15.6">
      <c r="A884" s="98"/>
      <c r="B884" s="7"/>
      <c r="C884" s="114"/>
      <c r="D884" s="133"/>
      <c r="E884" s="115"/>
      <c r="F884" s="8"/>
      <c r="G884" s="8"/>
    </row>
    <row r="885" spans="1:7">
      <c r="A885" s="98">
        <v>3</v>
      </c>
      <c r="B885" s="7">
        <v>44119</v>
      </c>
      <c r="C885" s="6" t="s">
        <v>1607</v>
      </c>
      <c r="D885" s="6" t="s">
        <v>166</v>
      </c>
      <c r="E885" s="6" t="s">
        <v>167</v>
      </c>
      <c r="F885" s="8" t="s">
        <v>824</v>
      </c>
      <c r="G885" s="6" t="s">
        <v>2097</v>
      </c>
    </row>
    <row r="886" spans="1:7" ht="15.6">
      <c r="A886" s="98"/>
      <c r="B886" s="7"/>
      <c r="C886" s="114"/>
      <c r="D886" s="133"/>
      <c r="E886" s="115"/>
      <c r="F886" s="8" t="s">
        <v>467</v>
      </c>
      <c r="G886" s="6" t="s">
        <v>2098</v>
      </c>
    </row>
    <row r="887" spans="1:7" ht="15.6">
      <c r="A887" s="98"/>
      <c r="B887" s="7"/>
      <c r="C887" s="114"/>
      <c r="D887" s="133"/>
      <c r="E887" s="115"/>
      <c r="F887" s="8" t="s">
        <v>2096</v>
      </c>
      <c r="G887" s="6" t="s">
        <v>2099</v>
      </c>
    </row>
    <row r="888" spans="1:7" ht="15.6">
      <c r="A888" s="98"/>
      <c r="B888" s="7"/>
      <c r="C888" s="114"/>
      <c r="D888" s="133"/>
      <c r="E888" s="115"/>
      <c r="F888" s="8"/>
      <c r="G888" s="8"/>
    </row>
    <row r="889" spans="1:7">
      <c r="A889" s="98">
        <v>4</v>
      </c>
      <c r="B889" s="7">
        <v>44129</v>
      </c>
      <c r="C889" s="6" t="s">
        <v>2151</v>
      </c>
      <c r="D889" s="6" t="s">
        <v>1346</v>
      </c>
      <c r="E889" s="6" t="s">
        <v>105</v>
      </c>
      <c r="F889" s="76" t="s">
        <v>824</v>
      </c>
      <c r="G889" s="76" t="s">
        <v>2157</v>
      </c>
    </row>
    <row r="890" spans="1:7">
      <c r="A890" s="98"/>
      <c r="B890" s="6"/>
      <c r="C890" s="6" t="s">
        <v>2152</v>
      </c>
      <c r="D890" s="6"/>
      <c r="E890" s="6"/>
      <c r="F890" s="76" t="s">
        <v>2119</v>
      </c>
      <c r="G890" s="76" t="s">
        <v>2158</v>
      </c>
    </row>
    <row r="891" spans="1:7">
      <c r="A891" s="98"/>
      <c r="B891" s="6"/>
      <c r="C891" s="6"/>
      <c r="D891" s="6"/>
      <c r="E891" s="6"/>
      <c r="F891" s="76" t="s">
        <v>2153</v>
      </c>
      <c r="G891" s="76" t="s">
        <v>2159</v>
      </c>
    </row>
    <row r="892" spans="1:7">
      <c r="A892" s="98"/>
      <c r="B892" s="6"/>
      <c r="C892" s="6"/>
      <c r="D892" s="6"/>
      <c r="E892" s="6"/>
      <c r="F892" s="76" t="s">
        <v>2154</v>
      </c>
      <c r="G892" s="76" t="s">
        <v>2160</v>
      </c>
    </row>
    <row r="893" spans="1:7">
      <c r="A893" s="98"/>
      <c r="B893" s="7"/>
      <c r="C893" s="6"/>
      <c r="D893" s="6"/>
      <c r="E893" s="6"/>
      <c r="F893" s="76" t="s">
        <v>2155</v>
      </c>
      <c r="G893" s="76" t="s">
        <v>2161</v>
      </c>
    </row>
    <row r="894" spans="1:7">
      <c r="A894" s="98"/>
      <c r="B894" s="7"/>
      <c r="C894" s="6"/>
      <c r="D894" s="6"/>
      <c r="E894" s="6"/>
      <c r="F894" s="76" t="s">
        <v>2156</v>
      </c>
      <c r="G894" s="76" t="s">
        <v>2162</v>
      </c>
    </row>
    <row r="895" spans="1:7">
      <c r="A895" s="98"/>
      <c r="B895" s="7"/>
      <c r="C895" s="6"/>
      <c r="D895" s="6"/>
      <c r="E895" s="6"/>
      <c r="F895" s="76"/>
      <c r="G895" s="76" t="s">
        <v>2163</v>
      </c>
    </row>
    <row r="896" spans="1:7">
      <c r="A896" s="98"/>
      <c r="B896" s="6"/>
      <c r="C896" s="6"/>
      <c r="D896" s="6"/>
      <c r="E896" s="6"/>
      <c r="F896" s="76"/>
      <c r="G896" s="76" t="s">
        <v>2164</v>
      </c>
    </row>
    <row r="897" spans="1:7">
      <c r="A897" s="98"/>
      <c r="B897" s="6"/>
      <c r="C897" s="6"/>
      <c r="D897" s="6"/>
      <c r="E897" s="6"/>
      <c r="F897" s="76"/>
      <c r="G897" s="76" t="s">
        <v>2165</v>
      </c>
    </row>
    <row r="898" spans="1:7">
      <c r="A898" s="98"/>
      <c r="B898" s="7"/>
      <c r="C898" s="6"/>
      <c r="D898" s="6"/>
      <c r="E898" s="6"/>
      <c r="F898" s="76"/>
      <c r="G898" s="76" t="s">
        <v>2166</v>
      </c>
    </row>
    <row r="899" spans="1:7">
      <c r="A899" s="98"/>
      <c r="B899" s="7"/>
      <c r="C899" s="6"/>
      <c r="D899" s="6"/>
      <c r="E899" s="6"/>
      <c r="F899" s="76"/>
      <c r="G899" s="76"/>
    </row>
    <row r="900" spans="1:7">
      <c r="A900" s="98">
        <v>5</v>
      </c>
      <c r="B900" s="7">
        <v>44131</v>
      </c>
      <c r="C900" s="6" t="s">
        <v>2167</v>
      </c>
      <c r="D900" s="6" t="s">
        <v>659</v>
      </c>
      <c r="E900" s="6" t="s">
        <v>20</v>
      </c>
      <c r="F900" s="76" t="s">
        <v>824</v>
      </c>
      <c r="G900" s="76" t="s">
        <v>2169</v>
      </c>
    </row>
    <row r="901" spans="1:7">
      <c r="A901" s="98"/>
      <c r="B901" s="6"/>
      <c r="C901" s="6" t="s">
        <v>2168</v>
      </c>
      <c r="D901" s="6"/>
      <c r="E901" s="6"/>
      <c r="F901" s="76" t="s">
        <v>2119</v>
      </c>
      <c r="G901" s="76" t="s">
        <v>2170</v>
      </c>
    </row>
    <row r="902" spans="1:7">
      <c r="A902" s="98"/>
      <c r="B902" s="7"/>
      <c r="C902" s="6"/>
      <c r="D902" s="6"/>
      <c r="E902" s="6"/>
      <c r="F902" s="76"/>
      <c r="G902" s="76" t="s">
        <v>2171</v>
      </c>
    </row>
    <row r="903" spans="1:7">
      <c r="A903" s="98"/>
      <c r="B903" s="15"/>
      <c r="C903" s="15"/>
      <c r="D903" s="15"/>
      <c r="E903" s="15"/>
      <c r="F903" s="76"/>
      <c r="G903" s="76" t="s">
        <v>2172</v>
      </c>
    </row>
    <row r="904" spans="1:7">
      <c r="A904" s="98"/>
      <c r="B904" s="15"/>
      <c r="C904" s="15"/>
      <c r="D904" s="15"/>
      <c r="E904" s="15"/>
      <c r="F904" s="76"/>
      <c r="G904" s="76" t="s">
        <v>2173</v>
      </c>
    </row>
    <row r="905" spans="1:7">
      <c r="A905" s="98"/>
      <c r="B905" s="15"/>
      <c r="C905" s="15"/>
      <c r="D905" s="15"/>
      <c r="E905" s="15"/>
      <c r="F905" s="76"/>
      <c r="G905" s="76" t="s">
        <v>2174</v>
      </c>
    </row>
    <row r="906" spans="1:7">
      <c r="A906" s="98"/>
      <c r="B906" s="15"/>
      <c r="C906" s="15"/>
      <c r="D906" s="15"/>
      <c r="E906" s="15"/>
      <c r="F906" s="76"/>
      <c r="G906" s="76" t="s">
        <v>2175</v>
      </c>
    </row>
    <row r="907" spans="1:7">
      <c r="A907" s="98"/>
      <c r="B907" s="15"/>
      <c r="C907" s="15"/>
      <c r="D907" s="15"/>
      <c r="E907" s="15"/>
      <c r="F907" s="15"/>
      <c r="G907" s="15"/>
    </row>
    <row r="908" spans="1:7">
      <c r="A908" s="98"/>
      <c r="B908" s="15"/>
      <c r="C908" s="15"/>
      <c r="D908" s="15"/>
      <c r="E908" s="15"/>
      <c r="F908" s="15"/>
      <c r="G908" s="15"/>
    </row>
    <row r="912" spans="1:7" ht="15" thickBot="1">
      <c r="A912" s="104" t="s">
        <v>2</v>
      </c>
      <c r="B912" s="17" t="s">
        <v>3</v>
      </c>
      <c r="C912" s="17" t="s">
        <v>4</v>
      </c>
      <c r="D912" s="17" t="s">
        <v>5</v>
      </c>
      <c r="E912" s="17" t="s">
        <v>6</v>
      </c>
      <c r="F912" s="17" t="s">
        <v>17</v>
      </c>
      <c r="G912" s="17" t="s">
        <v>18</v>
      </c>
    </row>
    <row r="913" spans="1:7" ht="15" thickTop="1">
      <c r="A913" s="98"/>
      <c r="B913" s="15"/>
      <c r="C913" s="15"/>
      <c r="D913" s="15"/>
      <c r="E913" s="15"/>
      <c r="F913" s="15"/>
      <c r="G913" s="15"/>
    </row>
    <row r="914" spans="1:7">
      <c r="A914" s="98">
        <v>6</v>
      </c>
      <c r="B914" s="7">
        <v>44132</v>
      </c>
      <c r="C914" s="6" t="s">
        <v>445</v>
      </c>
      <c r="D914" s="6" t="s">
        <v>573</v>
      </c>
      <c r="E914" s="6" t="s">
        <v>369</v>
      </c>
      <c r="F914" s="76" t="s">
        <v>824</v>
      </c>
      <c r="G914" s="8" t="s">
        <v>2177</v>
      </c>
    </row>
    <row r="915" spans="1:7">
      <c r="A915" s="98"/>
      <c r="B915" s="146"/>
      <c r="C915" s="6" t="s">
        <v>2176</v>
      </c>
      <c r="D915" s="76"/>
      <c r="E915" s="76"/>
      <c r="F915" s="76" t="s">
        <v>2119</v>
      </c>
      <c r="G915" s="8" t="s">
        <v>2178</v>
      </c>
    </row>
    <row r="916" spans="1:7">
      <c r="A916" s="98"/>
      <c r="B916" s="7"/>
      <c r="C916" s="6"/>
      <c r="D916" s="6"/>
      <c r="E916" s="6"/>
      <c r="F916" s="8"/>
      <c r="G916" s="8" t="s">
        <v>2179</v>
      </c>
    </row>
    <row r="917" spans="1:7">
      <c r="A917" s="98"/>
      <c r="B917" s="7"/>
      <c r="C917" s="6"/>
      <c r="D917" s="6"/>
      <c r="E917" s="6"/>
      <c r="F917" s="8"/>
      <c r="G917" s="6"/>
    </row>
    <row r="918" spans="1:7">
      <c r="A918" s="98">
        <v>7</v>
      </c>
      <c r="B918" s="7">
        <v>44135</v>
      </c>
      <c r="C918" s="6" t="s">
        <v>2229</v>
      </c>
      <c r="D918" s="6" t="s">
        <v>2213</v>
      </c>
      <c r="E918" s="6" t="s">
        <v>105</v>
      </c>
      <c r="F918" s="76" t="s">
        <v>824</v>
      </c>
      <c r="G918" s="76" t="s">
        <v>2231</v>
      </c>
    </row>
    <row r="919" spans="1:7">
      <c r="A919" s="98"/>
      <c r="B919" s="7"/>
      <c r="C919" s="6" t="s">
        <v>2230</v>
      </c>
      <c r="D919" s="6"/>
      <c r="E919" s="6"/>
      <c r="F919" s="76" t="s">
        <v>2119</v>
      </c>
      <c r="G919" s="76" t="s">
        <v>2232</v>
      </c>
    </row>
    <row r="920" spans="1:7" ht="15.6">
      <c r="A920" s="98"/>
      <c r="B920" s="7"/>
      <c r="C920" s="114"/>
      <c r="D920" s="133"/>
      <c r="E920" s="115"/>
      <c r="F920" s="76"/>
      <c r="G920" s="76" t="s">
        <v>2233</v>
      </c>
    </row>
    <row r="921" spans="1:7" ht="15.6">
      <c r="A921" s="98"/>
      <c r="B921" s="7"/>
      <c r="C921" s="114"/>
      <c r="D921" s="133"/>
      <c r="E921" s="115"/>
      <c r="F921" s="8"/>
      <c r="G921" s="8" t="s">
        <v>2234</v>
      </c>
    </row>
    <row r="922" spans="1:7">
      <c r="A922" s="98"/>
      <c r="B922" s="7"/>
      <c r="C922" s="6"/>
      <c r="D922" s="6"/>
      <c r="E922" s="6"/>
      <c r="F922" s="8"/>
      <c r="G922" s="6"/>
    </row>
    <row r="923" spans="1:7">
      <c r="A923" s="98"/>
      <c r="B923" s="7"/>
      <c r="C923" s="6"/>
      <c r="D923" s="6"/>
      <c r="E923" s="6"/>
      <c r="F923" s="8"/>
      <c r="G923" s="6"/>
    </row>
    <row r="924" spans="1:7">
      <c r="A924" s="98"/>
      <c r="B924" s="7"/>
      <c r="C924" s="6"/>
      <c r="D924" s="6"/>
      <c r="E924" s="6"/>
      <c r="F924" s="8"/>
      <c r="G924" s="6"/>
    </row>
    <row r="925" spans="1:7" ht="15.6">
      <c r="A925" s="98"/>
      <c r="B925" s="7"/>
      <c r="C925" s="114"/>
      <c r="D925" s="133"/>
      <c r="E925" s="115"/>
      <c r="F925" s="8"/>
      <c r="G925" s="8"/>
    </row>
    <row r="926" spans="1:7">
      <c r="A926" s="98"/>
      <c r="B926" s="7"/>
      <c r="C926" s="6"/>
      <c r="D926" s="6"/>
      <c r="E926" s="6"/>
      <c r="F926" s="8"/>
      <c r="G926" s="6"/>
    </row>
    <row r="927" spans="1:7" ht="15.6">
      <c r="A927" s="98"/>
      <c r="B927" s="7"/>
      <c r="C927" s="114"/>
      <c r="D927" s="133"/>
      <c r="E927" s="115"/>
      <c r="F927" s="8"/>
      <c r="G927" s="6"/>
    </row>
    <row r="928" spans="1:7" ht="15.6">
      <c r="A928" s="98"/>
      <c r="B928" s="7"/>
      <c r="C928" s="114"/>
      <c r="D928" s="133"/>
      <c r="E928" s="115"/>
      <c r="F928" s="8"/>
      <c r="G928" s="6"/>
    </row>
    <row r="929" spans="1:7" ht="15.6">
      <c r="A929" s="98"/>
      <c r="B929" s="7"/>
      <c r="C929" s="114"/>
      <c r="D929" s="133"/>
      <c r="E929" s="115"/>
      <c r="F929" s="8"/>
      <c r="G929" s="8"/>
    </row>
    <row r="930" spans="1:7">
      <c r="A930" s="98"/>
      <c r="B930" s="7"/>
      <c r="C930" s="6"/>
      <c r="D930" s="6"/>
      <c r="E930" s="6"/>
      <c r="F930" s="76"/>
      <c r="G930" s="76"/>
    </row>
    <row r="931" spans="1:7">
      <c r="A931" s="98"/>
      <c r="B931" s="6"/>
      <c r="C931" s="6"/>
      <c r="D931" s="6"/>
      <c r="E931" s="6"/>
      <c r="F931" s="76"/>
      <c r="G931" s="76"/>
    </row>
    <row r="932" spans="1:7">
      <c r="A932" s="98"/>
      <c r="B932" s="6"/>
      <c r="C932" s="6"/>
      <c r="D932" s="6"/>
      <c r="E932" s="6"/>
      <c r="F932" s="76"/>
      <c r="G932" s="76"/>
    </row>
    <row r="933" spans="1:7">
      <c r="A933" s="98"/>
      <c r="B933" s="6"/>
      <c r="C933" s="6"/>
      <c r="D933" s="6"/>
      <c r="E933" s="6"/>
      <c r="F933" s="76"/>
      <c r="G933" s="76"/>
    </row>
    <row r="934" spans="1:7">
      <c r="A934" s="98"/>
      <c r="B934" s="7"/>
      <c r="C934" s="6"/>
      <c r="D934" s="6"/>
      <c r="E934" s="6"/>
      <c r="F934" s="76"/>
      <c r="G934" s="76"/>
    </row>
    <row r="935" spans="1:7">
      <c r="A935" s="98"/>
      <c r="B935" s="7"/>
      <c r="C935" s="6"/>
      <c r="D935" s="6"/>
      <c r="E935" s="6"/>
      <c r="F935" s="76"/>
      <c r="G935" s="76"/>
    </row>
    <row r="936" spans="1:7">
      <c r="A936" s="98"/>
      <c r="B936" s="7"/>
      <c r="C936" s="6"/>
      <c r="D936" s="6"/>
      <c r="E936" s="6"/>
      <c r="F936" s="76"/>
      <c r="G936" s="76"/>
    </row>
    <row r="937" spans="1:7">
      <c r="A937" s="98"/>
      <c r="B937" s="6"/>
      <c r="C937" s="6"/>
      <c r="D937" s="6"/>
      <c r="E937" s="6"/>
      <c r="F937" s="76"/>
      <c r="G937" s="76"/>
    </row>
    <row r="938" spans="1:7">
      <c r="A938" s="98"/>
      <c r="B938" s="6"/>
      <c r="C938" s="6"/>
      <c r="D938" s="6"/>
      <c r="E938" s="6"/>
      <c r="F938" s="76"/>
      <c r="G938" s="76"/>
    </row>
    <row r="939" spans="1:7">
      <c r="A939" s="98"/>
      <c r="B939" s="7"/>
      <c r="C939" s="6"/>
      <c r="D939" s="6"/>
      <c r="E939" s="6"/>
      <c r="F939" s="76"/>
      <c r="G939" s="76"/>
    </row>
    <row r="940" spans="1:7">
      <c r="A940" s="98"/>
      <c r="B940" s="7"/>
      <c r="C940" s="6"/>
      <c r="D940" s="6"/>
      <c r="E940" s="6"/>
      <c r="F940" s="76"/>
      <c r="G940" s="76"/>
    </row>
    <row r="941" spans="1:7">
      <c r="A941" s="98"/>
      <c r="B941" s="7"/>
      <c r="C941" s="6"/>
      <c r="D941" s="6"/>
      <c r="E941" s="6"/>
      <c r="F941" s="8"/>
      <c r="G941" s="6"/>
    </row>
    <row r="942" spans="1:7">
      <c r="A942" s="98"/>
      <c r="B942" s="7"/>
      <c r="C942" s="6"/>
      <c r="D942" s="6"/>
      <c r="E942" s="6"/>
      <c r="F942" s="8"/>
      <c r="G942" s="6"/>
    </row>
    <row r="943" spans="1:7">
      <c r="A943" s="98"/>
      <c r="B943" s="7"/>
      <c r="C943" s="6"/>
      <c r="D943" s="6"/>
      <c r="E943" s="6"/>
      <c r="F943" s="8"/>
      <c r="G943" s="6"/>
    </row>
    <row r="944" spans="1:7">
      <c r="A944" s="98"/>
      <c r="B944" s="15"/>
      <c r="C944" s="15"/>
      <c r="D944" s="15"/>
      <c r="E944" s="15"/>
      <c r="F944" s="15"/>
      <c r="G944" s="15"/>
    </row>
    <row r="945" spans="1:7">
      <c r="A945" s="98"/>
      <c r="B945" s="15"/>
      <c r="C945" s="15"/>
      <c r="D945" s="15"/>
      <c r="E945" s="15"/>
      <c r="F945" s="15"/>
      <c r="G945" s="15"/>
    </row>
    <row r="946" spans="1:7">
      <c r="A946" s="98"/>
      <c r="B946" s="15"/>
      <c r="C946" s="15"/>
      <c r="D946" s="15"/>
      <c r="E946" s="15"/>
      <c r="F946" s="15"/>
      <c r="G946" s="15"/>
    </row>
    <row r="947" spans="1:7">
      <c r="A947" s="98"/>
      <c r="B947" s="15"/>
      <c r="C947" s="15"/>
      <c r="D947" s="15"/>
      <c r="E947" s="15"/>
      <c r="F947" s="15"/>
      <c r="G947" s="15"/>
    </row>
    <row r="953" spans="1:7" ht="15" thickBot="1">
      <c r="A953" s="104" t="s">
        <v>2</v>
      </c>
      <c r="B953" s="17" t="s">
        <v>3</v>
      </c>
      <c r="C953" s="17" t="s">
        <v>4</v>
      </c>
      <c r="D953" s="17" t="s">
        <v>5</v>
      </c>
      <c r="E953" s="17" t="s">
        <v>6</v>
      </c>
      <c r="F953" s="17" t="s">
        <v>17</v>
      </c>
      <c r="G953" s="17" t="s">
        <v>18</v>
      </c>
    </row>
    <row r="954" spans="1:7" ht="15" thickTop="1">
      <c r="A954" s="98"/>
      <c r="B954" s="15"/>
      <c r="C954" s="15"/>
      <c r="D954" s="15"/>
      <c r="E954" s="15"/>
      <c r="F954" s="15"/>
      <c r="G954" s="15"/>
    </row>
    <row r="955" spans="1:7" ht="15.6">
      <c r="A955" s="98"/>
      <c r="B955" s="7"/>
      <c r="C955" s="6"/>
      <c r="D955" s="72" t="s">
        <v>2235</v>
      </c>
      <c r="E955" s="6"/>
      <c r="F955" s="76"/>
      <c r="G955" s="8"/>
    </row>
    <row r="956" spans="1:7" ht="7.5" customHeight="1">
      <c r="A956" s="98"/>
      <c r="B956" s="146"/>
      <c r="C956" s="6"/>
      <c r="D956" s="76"/>
      <c r="E956" s="76"/>
      <c r="F956" s="76"/>
      <c r="G956" s="8"/>
    </row>
    <row r="957" spans="1:7">
      <c r="A957" s="6">
        <v>1</v>
      </c>
      <c r="B957" s="7">
        <v>44136</v>
      </c>
      <c r="C957" s="6" t="s">
        <v>27</v>
      </c>
      <c r="D957" s="6" t="s">
        <v>21</v>
      </c>
      <c r="E957" s="6" t="s">
        <v>20</v>
      </c>
      <c r="F957" s="76" t="s">
        <v>824</v>
      </c>
      <c r="G957" s="76" t="s">
        <v>2241</v>
      </c>
    </row>
    <row r="958" spans="1:7">
      <c r="A958" s="6"/>
      <c r="B958" s="6"/>
      <c r="C958" s="6" t="s">
        <v>2240</v>
      </c>
      <c r="D958" s="6"/>
      <c r="E958" s="6"/>
      <c r="F958" s="76" t="s">
        <v>2246</v>
      </c>
      <c r="G958" s="8" t="s">
        <v>2242</v>
      </c>
    </row>
    <row r="959" spans="1:7">
      <c r="A959" s="6"/>
      <c r="B959" s="6"/>
      <c r="C959" s="6"/>
      <c r="D959" s="6"/>
      <c r="E959" s="6"/>
      <c r="F959" s="8"/>
      <c r="G959" s="8" t="s">
        <v>2243</v>
      </c>
    </row>
    <row r="960" spans="1:7">
      <c r="A960" s="6"/>
      <c r="B960" s="6"/>
      <c r="C960" s="6"/>
      <c r="D960" s="6"/>
      <c r="E960" s="6"/>
      <c r="F960" s="8"/>
      <c r="G960" s="8" t="s">
        <v>2244</v>
      </c>
    </row>
    <row r="961" spans="1:7">
      <c r="A961" s="6"/>
      <c r="B961" s="6"/>
      <c r="C961" s="6"/>
      <c r="D961" s="6"/>
      <c r="E961" s="6"/>
      <c r="F961" s="8"/>
      <c r="G961" s="8" t="s">
        <v>2245</v>
      </c>
    </row>
    <row r="962" spans="1:7">
      <c r="A962" s="6"/>
      <c r="B962" s="6"/>
      <c r="C962" s="6"/>
      <c r="D962" s="6"/>
      <c r="E962" s="6"/>
      <c r="F962" s="8"/>
      <c r="G962" s="8"/>
    </row>
    <row r="963" spans="1:7">
      <c r="A963" s="6">
        <v>2</v>
      </c>
      <c r="B963" s="7">
        <v>44137</v>
      </c>
      <c r="C963" s="6" t="s">
        <v>2236</v>
      </c>
      <c r="D963" s="6" t="s">
        <v>114</v>
      </c>
      <c r="E963" s="6" t="s">
        <v>22</v>
      </c>
      <c r="F963" s="76" t="s">
        <v>824</v>
      </c>
      <c r="G963" s="8" t="s">
        <v>2238</v>
      </c>
    </row>
    <row r="964" spans="1:7">
      <c r="A964" s="6"/>
      <c r="B964" s="7"/>
      <c r="C964" s="6" t="s">
        <v>2106</v>
      </c>
      <c r="D964" s="15"/>
      <c r="E964" s="15"/>
      <c r="F964" s="76" t="s">
        <v>2237</v>
      </c>
      <c r="G964" s="8" t="s">
        <v>2239</v>
      </c>
    </row>
    <row r="965" spans="1:7">
      <c r="A965" s="98"/>
      <c r="B965" s="7"/>
      <c r="C965" s="6"/>
      <c r="D965" s="6"/>
      <c r="E965" s="6"/>
      <c r="F965" s="8"/>
      <c r="G965" s="6"/>
    </row>
    <row r="966" spans="1:7">
      <c r="A966" s="98">
        <v>3</v>
      </c>
      <c r="B966" s="7">
        <v>44139</v>
      </c>
      <c r="C966" s="6" t="s">
        <v>2248</v>
      </c>
      <c r="D966" s="6" t="s">
        <v>167</v>
      </c>
      <c r="E966" s="6" t="s">
        <v>167</v>
      </c>
      <c r="F966" s="76" t="s">
        <v>824</v>
      </c>
      <c r="G966" s="76" t="s">
        <v>2250</v>
      </c>
    </row>
    <row r="967" spans="1:7">
      <c r="A967" s="98"/>
      <c r="B967" s="7"/>
      <c r="C967" s="6" t="s">
        <v>2249</v>
      </c>
      <c r="D967" s="6"/>
      <c r="E967" s="6"/>
      <c r="F967" s="76" t="s">
        <v>2246</v>
      </c>
      <c r="G967" s="76" t="s">
        <v>2252</v>
      </c>
    </row>
    <row r="968" spans="1:7">
      <c r="A968" s="98"/>
      <c r="B968" s="7"/>
      <c r="C968" s="6"/>
      <c r="D968" s="6"/>
      <c r="E968" s="6"/>
      <c r="F968" s="76"/>
      <c r="G968" s="8" t="s">
        <v>2253</v>
      </c>
    </row>
    <row r="969" spans="1:7">
      <c r="A969" s="98"/>
      <c r="B969" s="7"/>
      <c r="C969" s="6"/>
      <c r="D969" s="6"/>
      <c r="E969" s="6"/>
      <c r="F969" s="76"/>
      <c r="G969" s="76" t="s">
        <v>2251</v>
      </c>
    </row>
    <row r="970" spans="1:7">
      <c r="A970" s="98"/>
      <c r="B970" s="7"/>
      <c r="C970" s="8"/>
      <c r="D970" s="6"/>
      <c r="E970" s="6"/>
      <c r="F970" s="76"/>
      <c r="G970" s="76"/>
    </row>
    <row r="971" spans="1:7">
      <c r="A971" s="98">
        <v>4</v>
      </c>
      <c r="B971" s="7">
        <v>44143</v>
      </c>
      <c r="C971" s="6" t="s">
        <v>2259</v>
      </c>
      <c r="D971" s="6" t="s">
        <v>114</v>
      </c>
      <c r="E971" s="6" t="s">
        <v>22</v>
      </c>
      <c r="F971" s="76" t="s">
        <v>824</v>
      </c>
      <c r="G971" s="8" t="s">
        <v>2265</v>
      </c>
    </row>
    <row r="972" spans="1:7">
      <c r="A972" s="98"/>
      <c r="B972" s="7"/>
      <c r="C972" s="6" t="s">
        <v>2260</v>
      </c>
      <c r="D972" s="6"/>
      <c r="E972" s="6"/>
      <c r="F972" s="76" t="s">
        <v>2246</v>
      </c>
      <c r="G972" s="8" t="s">
        <v>2135</v>
      </c>
    </row>
    <row r="973" spans="1:7">
      <c r="A973" s="98"/>
      <c r="B973" s="7"/>
      <c r="C973" s="8"/>
      <c r="D973" s="6"/>
      <c r="E973" s="6"/>
      <c r="F973" s="76"/>
      <c r="G973" s="8" t="s">
        <v>2266</v>
      </c>
    </row>
    <row r="974" spans="1:7">
      <c r="A974" s="98"/>
      <c r="B974" s="6"/>
      <c r="C974" s="6"/>
      <c r="D974" s="6"/>
      <c r="E974" s="6"/>
      <c r="F974" s="76" t="s">
        <v>2261</v>
      </c>
      <c r="G974" s="8" t="s">
        <v>2267</v>
      </c>
    </row>
    <row r="975" spans="1:7">
      <c r="A975" s="98"/>
      <c r="B975" s="7"/>
      <c r="C975" s="6"/>
      <c r="D975" s="6"/>
      <c r="E975" s="6"/>
      <c r="F975" s="76" t="s">
        <v>2262</v>
      </c>
      <c r="G975" s="8" t="s">
        <v>2268</v>
      </c>
    </row>
    <row r="976" spans="1:7">
      <c r="A976" s="98"/>
      <c r="B976" s="7"/>
      <c r="C976" s="6"/>
      <c r="D976" s="6"/>
      <c r="E976" s="6"/>
      <c r="F976" s="76" t="s">
        <v>2263</v>
      </c>
      <c r="G976" s="8" t="s">
        <v>2269</v>
      </c>
    </row>
    <row r="977" spans="1:7">
      <c r="A977" s="98"/>
      <c r="B977" s="7"/>
      <c r="C977" s="6"/>
      <c r="D977" s="6"/>
      <c r="E977" s="6"/>
      <c r="F977" s="76" t="s">
        <v>2264</v>
      </c>
      <c r="G977" s="8" t="s">
        <v>2270</v>
      </c>
    </row>
    <row r="978" spans="1:7">
      <c r="A978" s="98"/>
      <c r="B978" s="6"/>
      <c r="C978" s="6"/>
      <c r="D978" s="6"/>
      <c r="E978" s="6"/>
      <c r="F978" s="76"/>
      <c r="G978" s="76"/>
    </row>
    <row r="979" spans="1:7">
      <c r="A979" s="98">
        <v>5</v>
      </c>
      <c r="B979" s="7">
        <v>44144</v>
      </c>
      <c r="C979" s="6" t="s">
        <v>839</v>
      </c>
      <c r="D979" s="6" t="s">
        <v>680</v>
      </c>
      <c r="E979" s="6" t="s">
        <v>52</v>
      </c>
      <c r="F979" s="76" t="s">
        <v>824</v>
      </c>
      <c r="G979" s="8" t="s">
        <v>2272</v>
      </c>
    </row>
    <row r="980" spans="1:7">
      <c r="A980" s="98"/>
      <c r="B980" s="7"/>
      <c r="C980" s="6" t="s">
        <v>679</v>
      </c>
      <c r="D980" s="6"/>
      <c r="E980" s="6"/>
      <c r="F980" s="76" t="s">
        <v>23</v>
      </c>
      <c r="G980" s="8" t="s">
        <v>2273</v>
      </c>
    </row>
    <row r="981" spans="1:7">
      <c r="A981" s="98"/>
      <c r="B981" s="7"/>
      <c r="C981" s="6"/>
      <c r="D981" s="6"/>
      <c r="E981" s="6"/>
      <c r="F981" s="76" t="s">
        <v>2271</v>
      </c>
      <c r="G981" s="8" t="s">
        <v>2274</v>
      </c>
    </row>
    <row r="982" spans="1:7">
      <c r="A982" s="98"/>
      <c r="B982" s="7"/>
      <c r="C982" s="6"/>
      <c r="D982" s="6"/>
      <c r="E982" s="6"/>
      <c r="F982" s="76"/>
      <c r="G982" s="8" t="s">
        <v>2275</v>
      </c>
    </row>
    <row r="983" spans="1:7">
      <c r="A983" s="98"/>
      <c r="B983" s="7"/>
      <c r="C983" s="6"/>
      <c r="D983" s="6"/>
      <c r="E983" s="6"/>
      <c r="F983" s="8"/>
      <c r="G983" s="6"/>
    </row>
    <row r="984" spans="1:7">
      <c r="A984" s="98">
        <v>6</v>
      </c>
      <c r="B984" s="7">
        <v>44157</v>
      </c>
      <c r="C984" s="6" t="s">
        <v>1419</v>
      </c>
      <c r="D984" s="6" t="s">
        <v>2388</v>
      </c>
      <c r="E984" s="6" t="s">
        <v>36</v>
      </c>
      <c r="F984" s="76" t="s">
        <v>824</v>
      </c>
      <c r="G984" s="8" t="s">
        <v>2389</v>
      </c>
    </row>
    <row r="985" spans="1:7">
      <c r="A985" s="98"/>
      <c r="B985" s="7"/>
      <c r="C985" s="6" t="s">
        <v>2387</v>
      </c>
      <c r="D985" s="6"/>
      <c r="E985" s="6"/>
      <c r="F985" s="76" t="s">
        <v>23</v>
      </c>
      <c r="G985" s="8" t="s">
        <v>2390</v>
      </c>
    </row>
    <row r="986" spans="1:7">
      <c r="A986" s="98"/>
      <c r="B986" s="15"/>
      <c r="C986" s="15"/>
      <c r="D986" s="15"/>
      <c r="E986" s="15"/>
      <c r="F986" s="76"/>
      <c r="G986" s="8" t="s">
        <v>2391</v>
      </c>
    </row>
    <row r="987" spans="1:7">
      <c r="A987" s="98"/>
      <c r="B987" s="15"/>
      <c r="C987" s="15"/>
      <c r="D987" s="15"/>
      <c r="E987" s="15"/>
      <c r="F987" s="15"/>
      <c r="G987" s="15"/>
    </row>
    <row r="988" spans="1:7">
      <c r="A988" s="98">
        <v>7</v>
      </c>
      <c r="B988" s="7">
        <v>44164</v>
      </c>
      <c r="C988" s="6" t="s">
        <v>2394</v>
      </c>
      <c r="D988" s="6" t="s">
        <v>1423</v>
      </c>
      <c r="E988" s="6" t="s">
        <v>22</v>
      </c>
      <c r="F988" s="76" t="s">
        <v>824</v>
      </c>
      <c r="G988" s="8" t="s">
        <v>2396</v>
      </c>
    </row>
    <row r="989" spans="1:7">
      <c r="A989" s="98"/>
      <c r="B989" s="7"/>
      <c r="C989" s="8"/>
      <c r="D989" s="6"/>
      <c r="E989" s="6"/>
      <c r="F989" s="76" t="s">
        <v>23</v>
      </c>
      <c r="G989" s="8" t="s">
        <v>2397</v>
      </c>
    </row>
    <row r="990" spans="1:7">
      <c r="A990" s="6"/>
      <c r="B990" s="7"/>
      <c r="C990" s="6"/>
      <c r="D990" s="6"/>
      <c r="E990" s="6"/>
      <c r="F990" s="76" t="s">
        <v>2395</v>
      </c>
      <c r="G990" s="8" t="s">
        <v>2398</v>
      </c>
    </row>
    <row r="991" spans="1:7">
      <c r="A991" s="98"/>
      <c r="B991" s="15"/>
      <c r="C991" s="15"/>
      <c r="D991" s="15"/>
      <c r="E991" s="15"/>
      <c r="F991" s="15"/>
      <c r="G991" s="15"/>
    </row>
    <row r="995" spans="1:7" ht="15" thickBot="1">
      <c r="A995" s="104" t="s">
        <v>2</v>
      </c>
      <c r="B995" s="17" t="s">
        <v>3</v>
      </c>
      <c r="C995" s="17" t="s">
        <v>4</v>
      </c>
      <c r="D995" s="17" t="s">
        <v>5</v>
      </c>
      <c r="E995" s="17" t="s">
        <v>6</v>
      </c>
      <c r="F995" s="17" t="s">
        <v>17</v>
      </c>
      <c r="G995" s="17" t="s">
        <v>18</v>
      </c>
    </row>
    <row r="996" spans="1:7" ht="15" thickTop="1">
      <c r="A996" s="98"/>
      <c r="B996" s="15"/>
      <c r="C996" s="15"/>
      <c r="D996" s="15"/>
      <c r="E996" s="15"/>
      <c r="F996" s="15"/>
      <c r="G996" s="15"/>
    </row>
    <row r="997" spans="1:7" ht="15.6">
      <c r="A997" s="98"/>
      <c r="B997" s="7"/>
      <c r="C997" s="6"/>
      <c r="D997" s="72" t="s">
        <v>2409</v>
      </c>
      <c r="E997" s="6"/>
      <c r="F997" s="76"/>
      <c r="G997" s="8"/>
    </row>
    <row r="998" spans="1:7">
      <c r="A998" s="98"/>
      <c r="B998" s="7"/>
      <c r="C998" s="8"/>
      <c r="D998" s="6"/>
      <c r="E998" s="6"/>
      <c r="F998" s="76"/>
      <c r="G998" s="8"/>
    </row>
    <row r="999" spans="1:7">
      <c r="A999" s="6">
        <v>1</v>
      </c>
      <c r="B999" s="7">
        <v>44166</v>
      </c>
      <c r="C999" s="6" t="s">
        <v>2410</v>
      </c>
      <c r="D999" s="6" t="s">
        <v>368</v>
      </c>
      <c r="E999" s="6" t="s">
        <v>44</v>
      </c>
      <c r="F999" s="76" t="s">
        <v>824</v>
      </c>
      <c r="G999" s="8" t="s">
        <v>2415</v>
      </c>
    </row>
    <row r="1000" spans="1:7">
      <c r="A1000" s="6"/>
      <c r="B1000" s="7"/>
      <c r="C1000" s="6" t="s">
        <v>2411</v>
      </c>
      <c r="D1000" s="6"/>
      <c r="E1000" s="6"/>
      <c r="F1000" s="76" t="s">
        <v>23</v>
      </c>
      <c r="G1000" s="8" t="s">
        <v>2416</v>
      </c>
    </row>
    <row r="1001" spans="1:7">
      <c r="A1001" s="6"/>
      <c r="B1001" s="7"/>
      <c r="C1001" s="6" t="s">
        <v>2412</v>
      </c>
      <c r="D1001" s="6"/>
      <c r="E1001" s="6"/>
      <c r="F1001" s="8" t="s">
        <v>2413</v>
      </c>
      <c r="G1001" s="8" t="s">
        <v>2417</v>
      </c>
    </row>
    <row r="1002" spans="1:7">
      <c r="A1002" s="6"/>
      <c r="B1002" s="7"/>
      <c r="C1002" s="6"/>
      <c r="D1002" s="6"/>
      <c r="E1002" s="6"/>
      <c r="F1002" s="76" t="s">
        <v>2414</v>
      </c>
      <c r="G1002" s="8"/>
    </row>
    <row r="1003" spans="1:7">
      <c r="A1003" s="6"/>
      <c r="B1003" s="6"/>
      <c r="C1003" s="6"/>
      <c r="D1003" s="6"/>
      <c r="E1003" s="6"/>
      <c r="F1003" s="8"/>
      <c r="G1003" s="8"/>
    </row>
    <row r="1004" spans="1:7">
      <c r="A1004" s="6">
        <v>2</v>
      </c>
      <c r="B1004" s="7">
        <v>44167</v>
      </c>
      <c r="C1004" s="6" t="s">
        <v>1741</v>
      </c>
      <c r="D1004" s="6" t="s">
        <v>495</v>
      </c>
      <c r="E1004" s="6" t="s">
        <v>2418</v>
      </c>
      <c r="F1004" s="76" t="s">
        <v>824</v>
      </c>
      <c r="G1004" s="8" t="s">
        <v>2421</v>
      </c>
    </row>
    <row r="1005" spans="1:7">
      <c r="A1005" s="6"/>
      <c r="B1005" s="7"/>
      <c r="C1005" s="6"/>
      <c r="D1005" s="6"/>
      <c r="E1005" s="6"/>
      <c r="F1005" s="76" t="s">
        <v>23</v>
      </c>
      <c r="G1005" s="8" t="s">
        <v>2422</v>
      </c>
    </row>
    <row r="1006" spans="1:7">
      <c r="A1006" s="6"/>
      <c r="B1006" s="7"/>
      <c r="C1006" s="6"/>
      <c r="D1006" s="15"/>
      <c r="E1006" s="15"/>
      <c r="F1006" s="76" t="s">
        <v>2419</v>
      </c>
      <c r="G1006" s="8" t="s">
        <v>2423</v>
      </c>
    </row>
    <row r="1007" spans="1:7">
      <c r="A1007" s="6"/>
      <c r="B1007" s="7"/>
      <c r="C1007" s="6"/>
      <c r="D1007" s="6"/>
      <c r="E1007" s="6"/>
      <c r="F1007" s="8" t="s">
        <v>2420</v>
      </c>
      <c r="G1007" s="8" t="s">
        <v>2424</v>
      </c>
    </row>
    <row r="1008" spans="1:7">
      <c r="A1008" s="6"/>
      <c r="B1008" s="7"/>
      <c r="C1008" s="6"/>
      <c r="D1008" s="6"/>
      <c r="E1008" s="6"/>
      <c r="F1008" s="76"/>
      <c r="G1008" s="8" t="s">
        <v>2425</v>
      </c>
    </row>
    <row r="1009" spans="1:7">
      <c r="A1009" s="6"/>
      <c r="B1009" s="45"/>
      <c r="C1009" s="6"/>
      <c r="D1009" s="6"/>
      <c r="E1009" s="6"/>
      <c r="F1009" s="76"/>
      <c r="G1009" s="8" t="s">
        <v>2426</v>
      </c>
    </row>
    <row r="1010" spans="1:7">
      <c r="A1010" s="6"/>
      <c r="B1010" s="7"/>
      <c r="C1010" s="6"/>
      <c r="D1010" s="6"/>
      <c r="E1010" s="6"/>
      <c r="F1010" s="76"/>
      <c r="G1010" s="8" t="s">
        <v>2427</v>
      </c>
    </row>
    <row r="1011" spans="1:7">
      <c r="A1011" s="6"/>
      <c r="B1011" s="7"/>
      <c r="C1011" s="6"/>
      <c r="D1011" s="6"/>
      <c r="E1011" s="6"/>
      <c r="F1011" s="76"/>
      <c r="G1011" s="8"/>
    </row>
    <row r="1012" spans="1:7">
      <c r="A1012" s="6">
        <v>3</v>
      </c>
      <c r="B1012" s="7">
        <v>44167</v>
      </c>
      <c r="C1012" s="6" t="s">
        <v>2428</v>
      </c>
      <c r="D1012" s="6" t="s">
        <v>2429</v>
      </c>
      <c r="E1012" s="6" t="s">
        <v>2418</v>
      </c>
      <c r="F1012" s="76" t="s">
        <v>824</v>
      </c>
      <c r="G1012" s="8" t="s">
        <v>2430</v>
      </c>
    </row>
    <row r="1013" spans="1:7">
      <c r="A1013" s="6"/>
      <c r="B1013" s="7"/>
      <c r="C1013" s="6"/>
      <c r="D1013" s="6"/>
      <c r="E1013" s="6"/>
      <c r="F1013" s="76" t="s">
        <v>23</v>
      </c>
      <c r="G1013" s="8" t="s">
        <v>2431</v>
      </c>
    </row>
    <row r="1014" spans="1:7">
      <c r="A1014" s="98"/>
      <c r="B1014" s="7"/>
      <c r="C1014" s="6"/>
      <c r="D1014" s="6"/>
      <c r="E1014" s="6"/>
      <c r="F1014" s="76"/>
      <c r="G1014" s="8" t="s">
        <v>2432</v>
      </c>
    </row>
    <row r="1015" spans="1:7">
      <c r="A1015" s="98"/>
      <c r="B1015" s="7"/>
      <c r="C1015" s="8"/>
      <c r="D1015" s="6"/>
      <c r="E1015" s="6"/>
      <c r="F1015" s="76"/>
      <c r="G1015" s="8" t="s">
        <v>2433</v>
      </c>
    </row>
    <row r="1016" spans="1:7">
      <c r="A1016" s="98"/>
      <c r="B1016" s="6"/>
      <c r="C1016" s="6"/>
      <c r="D1016" s="6"/>
      <c r="E1016" s="6"/>
      <c r="F1016" s="76"/>
      <c r="G1016" s="8"/>
    </row>
    <row r="1017" spans="1:7">
      <c r="A1017" s="98">
        <v>4</v>
      </c>
      <c r="B1017" s="7">
        <v>44167</v>
      </c>
      <c r="C1017" s="6" t="s">
        <v>2441</v>
      </c>
      <c r="D1017" s="6" t="s">
        <v>2010</v>
      </c>
      <c r="E1017" s="6" t="s">
        <v>36</v>
      </c>
      <c r="F1017" s="76" t="s">
        <v>824</v>
      </c>
      <c r="G1017" s="8" t="s">
        <v>2444</v>
      </c>
    </row>
    <row r="1018" spans="1:7">
      <c r="A1018" s="98"/>
      <c r="B1018" s="7"/>
      <c r="C1018" s="6" t="s">
        <v>2442</v>
      </c>
      <c r="D1018" s="6"/>
      <c r="E1018" s="6"/>
      <c r="F1018" s="76" t="s">
        <v>23</v>
      </c>
      <c r="G1018" s="8" t="s">
        <v>2445</v>
      </c>
    </row>
    <row r="1019" spans="1:7">
      <c r="A1019" s="98"/>
      <c r="B1019" s="7"/>
      <c r="C1019" s="6"/>
      <c r="D1019" s="6"/>
      <c r="E1019" s="6"/>
      <c r="F1019" s="76" t="s">
        <v>2443</v>
      </c>
      <c r="G1019" s="8" t="s">
        <v>2446</v>
      </c>
    </row>
    <row r="1020" spans="1:7">
      <c r="A1020" s="98"/>
      <c r="B1020" s="7"/>
      <c r="C1020" s="6"/>
      <c r="D1020" s="6"/>
      <c r="E1020" s="6"/>
      <c r="F1020" s="76"/>
      <c r="G1020" s="8" t="s">
        <v>2447</v>
      </c>
    </row>
    <row r="1021" spans="1:7">
      <c r="A1021" s="98"/>
      <c r="B1021" s="7"/>
      <c r="C1021" s="6"/>
      <c r="D1021" s="6"/>
      <c r="E1021" s="6"/>
      <c r="F1021" s="76"/>
      <c r="G1021" s="8" t="s">
        <v>2448</v>
      </c>
    </row>
    <row r="1022" spans="1:7">
      <c r="A1022" s="98"/>
      <c r="B1022" s="7"/>
      <c r="C1022" s="6"/>
      <c r="D1022" s="6"/>
      <c r="E1022" s="6"/>
      <c r="F1022" s="76"/>
      <c r="G1022" s="8"/>
    </row>
    <row r="1023" spans="1:7">
      <c r="A1023" s="98">
        <v>5</v>
      </c>
      <c r="B1023" s="7">
        <v>44167</v>
      </c>
      <c r="C1023" s="6" t="s">
        <v>2449</v>
      </c>
      <c r="D1023" s="6" t="s">
        <v>2010</v>
      </c>
      <c r="E1023" s="6" t="s">
        <v>36</v>
      </c>
      <c r="F1023" s="76" t="s">
        <v>824</v>
      </c>
      <c r="G1023" s="8" t="s">
        <v>2451</v>
      </c>
    </row>
    <row r="1024" spans="1:7">
      <c r="A1024" s="98"/>
      <c r="B1024" s="7"/>
      <c r="C1024" s="6" t="s">
        <v>2450</v>
      </c>
      <c r="D1024" s="6"/>
      <c r="E1024" s="6"/>
      <c r="F1024" s="76" t="s">
        <v>23</v>
      </c>
      <c r="G1024" s="8" t="s">
        <v>2452</v>
      </c>
    </row>
    <row r="1025" spans="1:7">
      <c r="A1025" s="98"/>
      <c r="B1025" s="7"/>
      <c r="C1025" s="6"/>
      <c r="D1025" s="6"/>
      <c r="E1025" s="6"/>
      <c r="F1025" s="76" t="s">
        <v>2443</v>
      </c>
      <c r="G1025" s="8" t="s">
        <v>2453</v>
      </c>
    </row>
    <row r="1026" spans="1:7">
      <c r="A1026" s="98"/>
      <c r="B1026" s="7"/>
      <c r="C1026" s="6"/>
      <c r="D1026" s="6"/>
      <c r="E1026" s="6"/>
      <c r="F1026" s="76"/>
      <c r="G1026" s="8" t="s">
        <v>2454</v>
      </c>
    </row>
    <row r="1027" spans="1:7">
      <c r="A1027" s="98"/>
      <c r="B1027" s="7"/>
      <c r="C1027" s="6"/>
      <c r="D1027" s="6"/>
      <c r="E1027" s="6"/>
      <c r="F1027" s="76"/>
      <c r="G1027" s="8" t="s">
        <v>2456</v>
      </c>
    </row>
    <row r="1028" spans="1:7">
      <c r="A1028" s="98"/>
      <c r="B1028" s="7"/>
      <c r="C1028" s="6"/>
      <c r="D1028" s="6"/>
      <c r="E1028" s="6"/>
      <c r="F1028" s="76"/>
      <c r="G1028" s="8"/>
    </row>
    <row r="1029" spans="1:7">
      <c r="A1029" s="98">
        <v>6</v>
      </c>
      <c r="B1029" s="7">
        <v>44167</v>
      </c>
      <c r="C1029" s="6" t="s">
        <v>2455</v>
      </c>
      <c r="D1029" s="6" t="s">
        <v>2010</v>
      </c>
      <c r="E1029" s="6" t="s">
        <v>36</v>
      </c>
      <c r="F1029" s="76" t="s">
        <v>824</v>
      </c>
      <c r="G1029" s="8" t="s">
        <v>2457</v>
      </c>
    </row>
    <row r="1030" spans="1:7">
      <c r="A1030" s="98"/>
      <c r="B1030" s="7"/>
      <c r="C1030" s="6" t="s">
        <v>1578</v>
      </c>
      <c r="D1030" s="6"/>
      <c r="E1030" s="6"/>
      <c r="F1030" s="76" t="s">
        <v>23</v>
      </c>
      <c r="G1030" s="8" t="s">
        <v>2458</v>
      </c>
    </row>
    <row r="1031" spans="1:7">
      <c r="A1031" s="98"/>
      <c r="B1031" s="15"/>
      <c r="C1031" s="15"/>
      <c r="D1031" s="15"/>
      <c r="E1031" s="15"/>
      <c r="F1031" s="76" t="s">
        <v>1744</v>
      </c>
      <c r="G1031" s="8" t="s">
        <v>2459</v>
      </c>
    </row>
    <row r="1032" spans="1:7">
      <c r="A1032" s="98"/>
      <c r="B1032" s="15"/>
      <c r="C1032" s="15"/>
      <c r="D1032" s="15"/>
      <c r="E1032" s="15"/>
      <c r="F1032" s="15"/>
      <c r="G1032" s="15"/>
    </row>
    <row r="1036" spans="1:7" ht="15" thickBot="1">
      <c r="A1036" s="104" t="s">
        <v>2</v>
      </c>
      <c r="B1036" s="17" t="s">
        <v>3</v>
      </c>
      <c r="C1036" s="17" t="s">
        <v>4</v>
      </c>
      <c r="D1036" s="17" t="s">
        <v>5</v>
      </c>
      <c r="E1036" s="17" t="s">
        <v>6</v>
      </c>
      <c r="F1036" s="17" t="s">
        <v>17</v>
      </c>
      <c r="G1036" s="17" t="s">
        <v>18</v>
      </c>
    </row>
    <row r="1037" spans="1:7" ht="15" thickTop="1">
      <c r="A1037" s="98"/>
      <c r="B1037" s="15"/>
      <c r="C1037" s="15"/>
      <c r="D1037" s="15"/>
      <c r="E1037" s="15"/>
      <c r="F1037" s="15"/>
      <c r="G1037" s="15"/>
    </row>
    <row r="1038" spans="1:7">
      <c r="A1038" s="98">
        <v>7</v>
      </c>
      <c r="B1038" s="7">
        <v>44167</v>
      </c>
      <c r="C1038" s="6" t="s">
        <v>2460</v>
      </c>
      <c r="D1038" s="6" t="s">
        <v>36</v>
      </c>
      <c r="E1038" s="6" t="s">
        <v>36</v>
      </c>
      <c r="F1038" s="76" t="s">
        <v>824</v>
      </c>
      <c r="G1038" s="8" t="s">
        <v>2462</v>
      </c>
    </row>
    <row r="1039" spans="1:7">
      <c r="A1039" s="98"/>
      <c r="B1039" s="7"/>
      <c r="C1039" s="6" t="s">
        <v>2461</v>
      </c>
      <c r="D1039" s="6"/>
      <c r="E1039" s="6"/>
      <c r="F1039" s="76" t="s">
        <v>23</v>
      </c>
      <c r="G1039" s="8" t="s">
        <v>2463</v>
      </c>
    </row>
    <row r="1040" spans="1:7">
      <c r="A1040" s="98"/>
      <c r="B1040" s="7"/>
      <c r="C1040" s="6"/>
      <c r="D1040" s="6"/>
      <c r="E1040" s="6"/>
      <c r="F1040" s="76" t="s">
        <v>1744</v>
      </c>
      <c r="G1040" s="8" t="s">
        <v>68</v>
      </c>
    </row>
    <row r="1041" spans="1:7">
      <c r="A1041" s="98"/>
      <c r="B1041" s="7"/>
      <c r="C1041" s="6"/>
      <c r="D1041" s="6"/>
      <c r="E1041" s="6"/>
      <c r="F1041" s="8"/>
      <c r="G1041" s="8"/>
    </row>
    <row r="1042" spans="1:7">
      <c r="A1042" s="98">
        <v>8</v>
      </c>
      <c r="B1042" s="7">
        <v>44167</v>
      </c>
      <c r="C1042" s="6" t="s">
        <v>2464</v>
      </c>
      <c r="D1042" s="6" t="s">
        <v>35</v>
      </c>
      <c r="E1042" s="6" t="s">
        <v>36</v>
      </c>
      <c r="F1042" s="76" t="s">
        <v>824</v>
      </c>
      <c r="G1042" s="8" t="s">
        <v>2466</v>
      </c>
    </row>
    <row r="1043" spans="1:7">
      <c r="A1043" s="98"/>
      <c r="B1043" s="7"/>
      <c r="C1043" s="6" t="s">
        <v>2465</v>
      </c>
      <c r="D1043" s="6"/>
      <c r="E1043" s="6"/>
      <c r="F1043" s="76" t="s">
        <v>23</v>
      </c>
      <c r="G1043" s="8" t="s">
        <v>2467</v>
      </c>
    </row>
    <row r="1044" spans="1:7">
      <c r="A1044" s="98"/>
      <c r="B1044" s="6"/>
      <c r="C1044" s="6"/>
      <c r="D1044" s="6"/>
      <c r="E1044" s="6"/>
      <c r="F1044" s="76" t="s">
        <v>1744</v>
      </c>
      <c r="G1044" s="8" t="s">
        <v>2468</v>
      </c>
    </row>
    <row r="1045" spans="1:7">
      <c r="A1045" s="98"/>
      <c r="B1045" s="7"/>
      <c r="C1045" s="6"/>
      <c r="D1045" s="6"/>
      <c r="E1045" s="6"/>
      <c r="F1045" s="15"/>
      <c r="G1045" s="15"/>
    </row>
    <row r="1046" spans="1:7">
      <c r="A1046" s="98">
        <v>9</v>
      </c>
      <c r="B1046" s="7">
        <v>44167</v>
      </c>
      <c r="C1046" s="6" t="s">
        <v>2475</v>
      </c>
      <c r="D1046" s="6" t="s">
        <v>680</v>
      </c>
      <c r="E1046" s="6" t="s">
        <v>52</v>
      </c>
      <c r="F1046" s="76" t="s">
        <v>824</v>
      </c>
      <c r="G1046" s="8" t="s">
        <v>2476</v>
      </c>
    </row>
    <row r="1047" spans="1:7">
      <c r="A1047" s="98"/>
      <c r="B1047" s="7"/>
      <c r="C1047" s="6"/>
      <c r="D1047" s="6"/>
      <c r="E1047" s="6"/>
      <c r="F1047" s="76" t="s">
        <v>23</v>
      </c>
      <c r="G1047" s="8" t="s">
        <v>2477</v>
      </c>
    </row>
    <row r="1048" spans="1:7">
      <c r="A1048" s="98"/>
      <c r="B1048" s="15"/>
      <c r="C1048" s="15"/>
      <c r="D1048" s="15"/>
      <c r="E1048" s="15"/>
      <c r="F1048" s="76" t="s">
        <v>1744</v>
      </c>
      <c r="G1048" s="8" t="s">
        <v>2478</v>
      </c>
    </row>
    <row r="1049" spans="1:7">
      <c r="A1049" s="98"/>
      <c r="B1049" s="15"/>
      <c r="C1049" s="15"/>
      <c r="D1049" s="15"/>
      <c r="E1049" s="15"/>
      <c r="F1049" s="15"/>
      <c r="G1049" s="15"/>
    </row>
    <row r="1050" spans="1:7">
      <c r="A1050" s="98">
        <v>10</v>
      </c>
      <c r="B1050" s="7">
        <v>44172</v>
      </c>
      <c r="C1050" s="6" t="s">
        <v>2537</v>
      </c>
      <c r="D1050" s="6" t="s">
        <v>2539</v>
      </c>
      <c r="E1050" s="6" t="s">
        <v>20</v>
      </c>
      <c r="F1050" s="76" t="s">
        <v>824</v>
      </c>
      <c r="G1050" s="8" t="s">
        <v>2540</v>
      </c>
    </row>
    <row r="1051" spans="1:7">
      <c r="A1051" s="98"/>
      <c r="B1051" s="7"/>
      <c r="C1051" s="6" t="s">
        <v>2538</v>
      </c>
      <c r="D1051" s="6"/>
      <c r="E1051" s="6"/>
      <c r="F1051" s="76" t="s">
        <v>23</v>
      </c>
      <c r="G1051" s="8" t="s">
        <v>2668</v>
      </c>
    </row>
    <row r="1052" spans="1:7">
      <c r="A1052" s="98"/>
      <c r="B1052" s="7"/>
      <c r="C1052" s="6"/>
      <c r="D1052" s="6"/>
      <c r="E1052" s="6"/>
      <c r="F1052" s="76" t="s">
        <v>1744</v>
      </c>
      <c r="G1052" s="8" t="s">
        <v>2541</v>
      </c>
    </row>
    <row r="1053" spans="1:7">
      <c r="A1053" s="98"/>
      <c r="B1053" s="15"/>
      <c r="C1053" s="15"/>
      <c r="D1053" s="15"/>
      <c r="E1053" s="15"/>
      <c r="F1053" s="76"/>
      <c r="G1053" s="8" t="s">
        <v>2542</v>
      </c>
    </row>
    <row r="1054" spans="1:7">
      <c r="A1054" s="98"/>
      <c r="B1054" s="15"/>
      <c r="C1054" s="15"/>
      <c r="D1054" s="15"/>
      <c r="E1054" s="15"/>
      <c r="F1054" s="76"/>
      <c r="G1054" s="8" t="s">
        <v>2543</v>
      </c>
    </row>
    <row r="1055" spans="1:7">
      <c r="A1055" s="98"/>
      <c r="B1055" s="15"/>
      <c r="C1055" s="15"/>
      <c r="D1055" s="15"/>
      <c r="E1055" s="15"/>
      <c r="F1055" s="15"/>
      <c r="G1055" s="15"/>
    </row>
    <row r="1056" spans="1:7">
      <c r="A1056" s="98">
        <v>11</v>
      </c>
      <c r="B1056" s="7">
        <v>44173</v>
      </c>
      <c r="C1056" s="6" t="s">
        <v>2553</v>
      </c>
      <c r="D1056" s="6" t="s">
        <v>167</v>
      </c>
      <c r="E1056" s="6" t="s">
        <v>167</v>
      </c>
      <c r="F1056" s="76" t="s">
        <v>824</v>
      </c>
      <c r="G1056" s="8" t="s">
        <v>2672</v>
      </c>
    </row>
    <row r="1057" spans="1:7">
      <c r="A1057" s="98"/>
      <c r="B1057" s="7"/>
      <c r="C1057" s="6" t="s">
        <v>2554</v>
      </c>
      <c r="D1057" s="6"/>
      <c r="E1057" s="6"/>
      <c r="F1057" s="76" t="s">
        <v>23</v>
      </c>
      <c r="G1057" s="8" t="s">
        <v>2555</v>
      </c>
    </row>
    <row r="1058" spans="1:7">
      <c r="A1058" s="98"/>
      <c r="B1058" s="7"/>
      <c r="C1058" s="6"/>
      <c r="D1058" s="6"/>
      <c r="E1058" s="6"/>
      <c r="F1058" s="76" t="s">
        <v>1744</v>
      </c>
      <c r="G1058" s="8" t="s">
        <v>2556</v>
      </c>
    </row>
    <row r="1059" spans="1:7">
      <c r="A1059" s="98"/>
      <c r="B1059" s="7"/>
      <c r="C1059" s="6"/>
      <c r="D1059" s="6"/>
      <c r="E1059" s="6"/>
      <c r="F1059" s="76"/>
      <c r="G1059" s="8"/>
    </row>
    <row r="1060" spans="1:7">
      <c r="A1060" s="98">
        <v>12</v>
      </c>
      <c r="B1060" s="7">
        <v>44173</v>
      </c>
      <c r="C1060" s="6" t="s">
        <v>1741</v>
      </c>
      <c r="D1060" s="6" t="s">
        <v>1696</v>
      </c>
      <c r="E1060" s="6" t="s">
        <v>147</v>
      </c>
      <c r="F1060" s="76" t="s">
        <v>824</v>
      </c>
      <c r="G1060" s="8" t="s">
        <v>2571</v>
      </c>
    </row>
    <row r="1061" spans="1:7">
      <c r="A1061" s="98"/>
      <c r="B1061" s="7"/>
      <c r="C1061" s="6" t="s">
        <v>2570</v>
      </c>
      <c r="D1061" s="6" t="s">
        <v>68</v>
      </c>
      <c r="E1061" s="6"/>
      <c r="F1061" s="76" t="s">
        <v>23</v>
      </c>
      <c r="G1061" s="8" t="s">
        <v>2572</v>
      </c>
    </row>
    <row r="1062" spans="1:7">
      <c r="A1062" s="98"/>
      <c r="B1062" s="7"/>
      <c r="C1062" s="6"/>
      <c r="D1062" s="6"/>
      <c r="E1062" s="6"/>
      <c r="F1062" s="76" t="s">
        <v>1744</v>
      </c>
      <c r="G1062" s="8" t="s">
        <v>2573</v>
      </c>
    </row>
    <row r="1063" spans="1:7">
      <c r="A1063" s="98"/>
      <c r="B1063" s="7"/>
      <c r="C1063" s="6"/>
      <c r="D1063" s="6"/>
      <c r="E1063" s="6"/>
      <c r="F1063" s="76"/>
      <c r="G1063" s="8"/>
    </row>
    <row r="1064" spans="1:7">
      <c r="A1064" s="98">
        <v>13</v>
      </c>
      <c r="B1064" s="7">
        <v>44168</v>
      </c>
      <c r="C1064" s="6" t="s">
        <v>2601</v>
      </c>
      <c r="D1064" s="6" t="s">
        <v>202</v>
      </c>
      <c r="E1064" s="6" t="s">
        <v>147</v>
      </c>
      <c r="F1064" s="76" t="s">
        <v>824</v>
      </c>
      <c r="G1064" s="8" t="s">
        <v>2604</v>
      </c>
    </row>
    <row r="1065" spans="1:7">
      <c r="A1065" s="98"/>
      <c r="B1065" s="7"/>
      <c r="C1065" s="6" t="s">
        <v>2602</v>
      </c>
      <c r="D1065" s="6"/>
      <c r="E1065" s="6"/>
      <c r="F1065" s="76" t="s">
        <v>23</v>
      </c>
      <c r="G1065" s="8" t="s">
        <v>2605</v>
      </c>
    </row>
    <row r="1066" spans="1:7">
      <c r="A1066" s="98"/>
      <c r="B1066" s="7"/>
      <c r="C1066" s="6"/>
      <c r="D1066" s="6"/>
      <c r="E1066" s="6"/>
      <c r="F1066" s="8" t="s">
        <v>2603</v>
      </c>
      <c r="G1066" s="8" t="s">
        <v>2606</v>
      </c>
    </row>
    <row r="1067" spans="1:7">
      <c r="A1067" s="98"/>
      <c r="B1067" s="7"/>
      <c r="C1067" s="6"/>
      <c r="D1067" s="6"/>
      <c r="E1067" s="6"/>
      <c r="F1067" s="8"/>
      <c r="G1067" s="8" t="s">
        <v>2607</v>
      </c>
    </row>
    <row r="1068" spans="1:7">
      <c r="A1068" s="98"/>
      <c r="B1068" s="7"/>
      <c r="C1068" s="6"/>
      <c r="D1068" s="6"/>
      <c r="E1068" s="6"/>
      <c r="F1068" s="8"/>
      <c r="G1068" s="8" t="s">
        <v>2608</v>
      </c>
    </row>
    <row r="1069" spans="1:7">
      <c r="A1069" s="98"/>
      <c r="B1069" s="15"/>
      <c r="C1069" s="15"/>
      <c r="D1069" s="15"/>
      <c r="E1069" s="15"/>
      <c r="F1069" s="76"/>
      <c r="G1069" s="8" t="s">
        <v>2609</v>
      </c>
    </row>
    <row r="1070" spans="1:7">
      <c r="A1070" s="98"/>
      <c r="B1070" s="15"/>
      <c r="C1070" s="15"/>
      <c r="D1070" s="15"/>
      <c r="E1070" s="15"/>
      <c r="F1070" s="15"/>
      <c r="G1070" s="15"/>
    </row>
    <row r="1071" spans="1:7">
      <c r="A1071" s="98"/>
      <c r="B1071" s="15"/>
      <c r="C1071" s="15"/>
      <c r="D1071" s="15"/>
      <c r="E1071" s="15"/>
      <c r="F1071" s="15"/>
      <c r="G1071" s="15"/>
    </row>
    <row r="1072" spans="1:7">
      <c r="A1072" s="98"/>
      <c r="B1072" s="15"/>
      <c r="C1072" s="15"/>
      <c r="D1072" s="15"/>
      <c r="E1072" s="15"/>
      <c r="F1072" s="15"/>
      <c r="G1072" s="15"/>
    </row>
    <row r="1077" spans="1:7" ht="15" thickBot="1">
      <c r="A1077" s="104" t="s">
        <v>2</v>
      </c>
      <c r="B1077" s="17" t="s">
        <v>3</v>
      </c>
      <c r="C1077" s="17" t="s">
        <v>4</v>
      </c>
      <c r="D1077" s="17" t="s">
        <v>5</v>
      </c>
      <c r="E1077" s="17" t="s">
        <v>6</v>
      </c>
      <c r="F1077" s="17" t="s">
        <v>17</v>
      </c>
      <c r="G1077" s="17" t="s">
        <v>18</v>
      </c>
    </row>
    <row r="1078" spans="1:7" ht="15" thickTop="1">
      <c r="A1078" s="98"/>
      <c r="B1078" s="15"/>
      <c r="C1078" s="15"/>
      <c r="D1078" s="15"/>
      <c r="E1078" s="15"/>
      <c r="F1078" s="15"/>
      <c r="G1078" s="15"/>
    </row>
    <row r="1079" spans="1:7">
      <c r="A1079" s="98">
        <v>14</v>
      </c>
      <c r="B1079" s="7">
        <v>44174</v>
      </c>
      <c r="C1079" s="6" t="s">
        <v>2620</v>
      </c>
      <c r="D1079" s="6" t="s">
        <v>166</v>
      </c>
      <c r="E1079" s="6" t="s">
        <v>167</v>
      </c>
      <c r="F1079" s="76" t="s">
        <v>824</v>
      </c>
      <c r="G1079" s="8" t="s">
        <v>2621</v>
      </c>
    </row>
    <row r="1080" spans="1:7">
      <c r="A1080" s="98"/>
      <c r="B1080" s="7"/>
      <c r="C1080" s="6" t="s">
        <v>346</v>
      </c>
      <c r="D1080" s="6"/>
      <c r="E1080" s="6"/>
      <c r="F1080" s="76" t="s">
        <v>23</v>
      </c>
      <c r="G1080" s="8" t="s">
        <v>2622</v>
      </c>
    </row>
    <row r="1081" spans="1:7">
      <c r="A1081" s="98"/>
      <c r="B1081" s="7"/>
      <c r="C1081" s="6"/>
      <c r="D1081" s="6"/>
      <c r="E1081" s="6"/>
      <c r="F1081" s="8" t="s">
        <v>1744</v>
      </c>
      <c r="G1081" s="8" t="s">
        <v>2623</v>
      </c>
    </row>
    <row r="1082" spans="1:7">
      <c r="A1082" s="98"/>
      <c r="B1082" s="7"/>
      <c r="C1082" s="6"/>
      <c r="D1082" s="6"/>
      <c r="E1082" s="6"/>
      <c r="F1082" s="76"/>
      <c r="G1082" s="8"/>
    </row>
    <row r="1083" spans="1:7">
      <c r="A1083" s="98">
        <v>15</v>
      </c>
      <c r="B1083" s="7">
        <v>44174</v>
      </c>
      <c r="C1083" s="6" t="s">
        <v>2620</v>
      </c>
      <c r="D1083" s="6" t="s">
        <v>147</v>
      </c>
      <c r="E1083" s="6" t="s">
        <v>147</v>
      </c>
      <c r="F1083" s="76" t="s">
        <v>824</v>
      </c>
      <c r="G1083" s="8" t="s">
        <v>2627</v>
      </c>
    </row>
    <row r="1084" spans="1:7">
      <c r="A1084" s="98"/>
      <c r="B1084" s="7"/>
      <c r="C1084" s="6" t="s">
        <v>2624</v>
      </c>
      <c r="D1084" s="6"/>
      <c r="E1084" s="6"/>
      <c r="F1084" s="76" t="s">
        <v>23</v>
      </c>
      <c r="G1084" s="8" t="s">
        <v>2628</v>
      </c>
    </row>
    <row r="1085" spans="1:7">
      <c r="A1085" s="98"/>
      <c r="B1085" s="7"/>
      <c r="C1085" s="6" t="s">
        <v>2625</v>
      </c>
      <c r="D1085" s="6"/>
      <c r="E1085" s="6"/>
      <c r="F1085" s="76" t="s">
        <v>2626</v>
      </c>
      <c r="G1085" s="8"/>
    </row>
    <row r="1086" spans="1:7">
      <c r="A1086" s="98"/>
      <c r="B1086" s="7"/>
      <c r="C1086" s="6"/>
      <c r="D1086" s="6"/>
      <c r="E1086" s="6"/>
      <c r="F1086" s="76"/>
      <c r="G1086" s="8"/>
    </row>
    <row r="1087" spans="1:7">
      <c r="A1087" s="98">
        <v>16</v>
      </c>
      <c r="B1087" s="7">
        <v>44174</v>
      </c>
      <c r="C1087" s="6" t="s">
        <v>2601</v>
      </c>
      <c r="D1087" s="6" t="s">
        <v>147</v>
      </c>
      <c r="E1087" s="6" t="s">
        <v>147</v>
      </c>
      <c r="F1087" s="76" t="s">
        <v>824</v>
      </c>
      <c r="G1087" s="8" t="s">
        <v>2631</v>
      </c>
    </row>
    <row r="1088" spans="1:7">
      <c r="A1088" s="98"/>
      <c r="B1088" s="7"/>
      <c r="C1088" s="6" t="s">
        <v>2629</v>
      </c>
      <c r="D1088" s="6"/>
      <c r="E1088" s="6"/>
      <c r="F1088" s="76" t="s">
        <v>23</v>
      </c>
      <c r="G1088" s="8" t="s">
        <v>2632</v>
      </c>
    </row>
    <row r="1089" spans="1:7">
      <c r="A1089" s="98"/>
      <c r="B1089" s="15"/>
      <c r="C1089" s="15"/>
      <c r="D1089" s="15"/>
      <c r="E1089" s="15"/>
      <c r="F1089" s="76" t="s">
        <v>2630</v>
      </c>
      <c r="G1089" s="8" t="s">
        <v>2633</v>
      </c>
    </row>
    <row r="1090" spans="1:7">
      <c r="A1090" s="98"/>
      <c r="B1090" s="15"/>
      <c r="C1090" s="15"/>
      <c r="D1090" s="15"/>
      <c r="E1090" s="15"/>
      <c r="F1090" s="15"/>
      <c r="G1090" s="15"/>
    </row>
    <row r="1091" spans="1:7">
      <c r="A1091" s="98">
        <v>17</v>
      </c>
      <c r="B1091" s="7">
        <v>44174</v>
      </c>
      <c r="C1091" s="6" t="s">
        <v>2648</v>
      </c>
      <c r="D1091" s="6" t="s">
        <v>2650</v>
      </c>
      <c r="E1091" s="6" t="s">
        <v>36</v>
      </c>
      <c r="F1091" s="76" t="s">
        <v>824</v>
      </c>
      <c r="G1091" s="8" t="s">
        <v>2651</v>
      </c>
    </row>
    <row r="1092" spans="1:7">
      <c r="A1092" s="98"/>
      <c r="B1092" s="7"/>
      <c r="C1092" s="6" t="s">
        <v>2649</v>
      </c>
      <c r="D1092" s="6"/>
      <c r="E1092" s="6"/>
      <c r="F1092" s="76" t="s">
        <v>23</v>
      </c>
      <c r="G1092" s="8" t="s">
        <v>2652</v>
      </c>
    </row>
    <row r="1093" spans="1:7">
      <c r="A1093" s="98"/>
      <c r="B1093" s="7"/>
      <c r="C1093" s="6"/>
      <c r="D1093" s="6"/>
      <c r="E1093" s="6"/>
      <c r="F1093" s="8" t="s">
        <v>1744</v>
      </c>
      <c r="G1093" s="8" t="s">
        <v>2653</v>
      </c>
    </row>
    <row r="1094" spans="1:7">
      <c r="A1094" s="98"/>
      <c r="B1094" s="7"/>
      <c r="C1094" s="6"/>
      <c r="D1094" s="6"/>
      <c r="E1094" s="6"/>
      <c r="F1094" s="76"/>
      <c r="G1094" s="8" t="s">
        <v>2654</v>
      </c>
    </row>
    <row r="1095" spans="1:7">
      <c r="A1095" s="98"/>
      <c r="B1095" s="7"/>
      <c r="C1095" s="6"/>
      <c r="D1095" s="6"/>
      <c r="E1095" s="6"/>
      <c r="F1095" s="147"/>
      <c r="G1095" s="8"/>
    </row>
    <row r="1096" spans="1:7">
      <c r="A1096" s="98">
        <v>18</v>
      </c>
      <c r="B1096" s="7">
        <v>44173</v>
      </c>
      <c r="C1096" s="6" t="s">
        <v>2655</v>
      </c>
      <c r="D1096" s="6" t="s">
        <v>2657</v>
      </c>
      <c r="E1096" s="6" t="s">
        <v>147</v>
      </c>
      <c r="F1096" s="76" t="s">
        <v>824</v>
      </c>
      <c r="G1096" s="8" t="s">
        <v>2658</v>
      </c>
    </row>
    <row r="1097" spans="1:7">
      <c r="A1097" s="98"/>
      <c r="B1097" s="7"/>
      <c r="C1097" s="6" t="s">
        <v>2656</v>
      </c>
      <c r="D1097" s="6"/>
      <c r="E1097" s="6"/>
      <c r="F1097" s="76" t="s">
        <v>23</v>
      </c>
      <c r="G1097" s="8" t="s">
        <v>2659</v>
      </c>
    </row>
    <row r="1098" spans="1:7">
      <c r="A1098" s="98"/>
      <c r="B1098" s="7"/>
      <c r="C1098" s="6"/>
      <c r="D1098" s="6"/>
      <c r="E1098" s="6"/>
      <c r="F1098" s="8" t="s">
        <v>1744</v>
      </c>
      <c r="G1098" s="8"/>
    </row>
    <row r="1099" spans="1:7">
      <c r="A1099" s="98"/>
      <c r="B1099" s="7"/>
      <c r="C1099" s="6"/>
      <c r="D1099" s="6"/>
      <c r="E1099" s="6"/>
      <c r="F1099" s="76"/>
      <c r="G1099" s="8"/>
    </row>
    <row r="1100" spans="1:7">
      <c r="A1100" s="98">
        <v>19</v>
      </c>
      <c r="B1100" s="7">
        <v>44183</v>
      </c>
      <c r="C1100" s="6" t="s">
        <v>2688</v>
      </c>
      <c r="D1100" s="6" t="s">
        <v>1758</v>
      </c>
      <c r="E1100" s="6" t="s">
        <v>167</v>
      </c>
      <c r="F1100" s="76" t="s">
        <v>824</v>
      </c>
      <c r="G1100" s="8" t="s">
        <v>2690</v>
      </c>
    </row>
    <row r="1101" spans="1:7">
      <c r="A1101" s="98"/>
      <c r="B1101" s="7"/>
      <c r="C1101" s="6" t="s">
        <v>2689</v>
      </c>
      <c r="D1101" s="6"/>
      <c r="E1101" s="6"/>
      <c r="F1101" s="76" t="s">
        <v>23</v>
      </c>
      <c r="G1101" s="8" t="s">
        <v>2691</v>
      </c>
    </row>
    <row r="1102" spans="1:7">
      <c r="A1102" s="98"/>
      <c r="B1102" s="7"/>
      <c r="C1102" s="6"/>
      <c r="D1102" s="6"/>
      <c r="E1102" s="6"/>
      <c r="F1102" s="8" t="s">
        <v>1744</v>
      </c>
      <c r="G1102" s="8" t="s">
        <v>2692</v>
      </c>
    </row>
    <row r="1103" spans="1:7">
      <c r="A1103" s="98"/>
      <c r="B1103" s="7"/>
      <c r="C1103" s="6"/>
      <c r="D1103" s="6"/>
      <c r="E1103" s="6"/>
      <c r="F1103" s="76"/>
      <c r="G1103" s="8" t="s">
        <v>2771</v>
      </c>
    </row>
    <row r="1104" spans="1:7">
      <c r="A1104" s="98"/>
      <c r="B1104" s="7"/>
      <c r="C1104" s="6"/>
      <c r="D1104" s="6"/>
      <c r="E1104" s="6"/>
      <c r="F1104" s="76"/>
      <c r="G1104" s="8"/>
    </row>
    <row r="1105" spans="1:7">
      <c r="A1105" s="98">
        <v>20</v>
      </c>
      <c r="B1105" s="7">
        <v>44183</v>
      </c>
      <c r="C1105" s="6" t="s">
        <v>2702</v>
      </c>
      <c r="D1105" s="6" t="s">
        <v>114</v>
      </c>
      <c r="E1105" s="6" t="s">
        <v>22</v>
      </c>
      <c r="F1105" s="76" t="s">
        <v>824</v>
      </c>
      <c r="G1105" s="8" t="s">
        <v>2704</v>
      </c>
    </row>
    <row r="1106" spans="1:7">
      <c r="A1106" s="98"/>
      <c r="B1106" s="7"/>
      <c r="C1106" s="6" t="s">
        <v>2703</v>
      </c>
      <c r="D1106" s="6"/>
      <c r="E1106" s="6"/>
      <c r="F1106" s="76" t="s">
        <v>23</v>
      </c>
      <c r="G1106" s="8" t="s">
        <v>2705</v>
      </c>
    </row>
    <row r="1107" spans="1:7">
      <c r="A1107" s="98"/>
      <c r="B1107" s="7"/>
      <c r="C1107" s="6"/>
      <c r="D1107" s="6"/>
      <c r="E1107" s="6"/>
      <c r="F1107" s="8" t="s">
        <v>1744</v>
      </c>
      <c r="G1107" s="8"/>
    </row>
    <row r="1108" spans="1:7">
      <c r="A1108" s="98"/>
      <c r="B1108" s="7"/>
      <c r="C1108" s="6"/>
      <c r="D1108" s="6"/>
      <c r="E1108" s="6"/>
      <c r="F1108" s="147"/>
      <c r="G1108" s="8" t="s">
        <v>2707</v>
      </c>
    </row>
    <row r="1109" spans="1:7">
      <c r="A1109" s="98"/>
      <c r="B1109" s="7"/>
      <c r="C1109" s="6"/>
      <c r="D1109" s="6"/>
      <c r="E1109" s="6"/>
      <c r="F1109" s="147"/>
      <c r="G1109" s="8" t="s">
        <v>2708</v>
      </c>
    </row>
    <row r="1110" spans="1:7">
      <c r="A1110" s="98"/>
      <c r="B1110" s="15"/>
      <c r="C1110" s="15"/>
      <c r="D1110" s="15"/>
      <c r="E1110" s="15"/>
      <c r="F1110" s="147"/>
      <c r="G1110" s="8" t="s">
        <v>2709</v>
      </c>
    </row>
    <row r="1111" spans="1:7">
      <c r="A1111" s="98"/>
      <c r="B1111" s="15"/>
      <c r="C1111" s="15"/>
      <c r="D1111" s="15"/>
      <c r="E1111" s="15"/>
      <c r="F1111" s="147"/>
      <c r="G1111" s="8" t="s">
        <v>2710</v>
      </c>
    </row>
    <row r="1112" spans="1:7">
      <c r="A1112" s="98"/>
      <c r="B1112" s="15"/>
      <c r="C1112" s="15"/>
      <c r="D1112" s="15"/>
      <c r="E1112" s="15"/>
      <c r="F1112" s="76"/>
      <c r="G1112" s="8" t="s">
        <v>2711</v>
      </c>
    </row>
    <row r="1113" spans="1:7">
      <c r="A1113" s="98"/>
      <c r="B1113" s="15"/>
      <c r="C1113" s="15"/>
      <c r="D1113" s="15"/>
      <c r="E1113" s="15"/>
      <c r="F1113" s="76"/>
      <c r="G1113" s="8" t="s">
        <v>2712</v>
      </c>
    </row>
    <row r="1114" spans="1:7">
      <c r="A1114" s="98"/>
      <c r="B1114" s="15"/>
      <c r="C1114" s="15"/>
      <c r="D1114" s="15"/>
      <c r="E1114" s="15"/>
      <c r="F1114" s="15"/>
      <c r="G1114" s="15"/>
    </row>
    <row r="1118" spans="1:7" ht="15" thickBot="1">
      <c r="A1118" s="104" t="s">
        <v>2</v>
      </c>
      <c r="B1118" s="17" t="s">
        <v>3</v>
      </c>
      <c r="C1118" s="17" t="s">
        <v>4</v>
      </c>
      <c r="D1118" s="17" t="s">
        <v>5</v>
      </c>
      <c r="E1118" s="17" t="s">
        <v>6</v>
      </c>
      <c r="F1118" s="17" t="s">
        <v>17</v>
      </c>
      <c r="G1118" s="17" t="s">
        <v>18</v>
      </c>
    </row>
    <row r="1119" spans="1:7" ht="15" thickTop="1">
      <c r="A1119" s="98"/>
      <c r="B1119" s="15"/>
      <c r="C1119" s="15"/>
      <c r="D1119" s="15"/>
      <c r="E1119" s="15"/>
      <c r="F1119" s="15"/>
      <c r="G1119" s="15"/>
    </row>
    <row r="1120" spans="1:7">
      <c r="A1120" s="98">
        <v>21</v>
      </c>
      <c r="B1120" s="7">
        <v>44183</v>
      </c>
      <c r="C1120" s="6" t="s">
        <v>2713</v>
      </c>
      <c r="D1120" s="6" t="s">
        <v>60</v>
      </c>
      <c r="E1120" s="6" t="s">
        <v>52</v>
      </c>
      <c r="F1120" s="76" t="s">
        <v>824</v>
      </c>
      <c r="G1120" s="8" t="s">
        <v>2715</v>
      </c>
    </row>
    <row r="1121" spans="1:7">
      <c r="A1121" s="98"/>
      <c r="B1121" s="7"/>
      <c r="C1121" s="6" t="s">
        <v>2714</v>
      </c>
      <c r="D1121" s="6"/>
      <c r="E1121" s="6"/>
      <c r="F1121" s="76" t="s">
        <v>23</v>
      </c>
      <c r="G1121" s="8" t="s">
        <v>2716</v>
      </c>
    </row>
    <row r="1122" spans="1:7">
      <c r="A1122" s="98"/>
      <c r="B1122" s="7"/>
      <c r="C1122" s="6"/>
      <c r="D1122" s="6"/>
      <c r="E1122" s="6"/>
      <c r="F1122" s="8" t="s">
        <v>1744</v>
      </c>
      <c r="G1122" s="8"/>
    </row>
    <row r="1123" spans="1:7">
      <c r="A1123" s="98"/>
      <c r="B1123" s="7"/>
      <c r="C1123" s="6"/>
      <c r="D1123" s="6"/>
      <c r="E1123" s="6"/>
      <c r="F1123" s="8"/>
      <c r="G1123" s="8"/>
    </row>
    <row r="1124" spans="1:7">
      <c r="A1124" s="98">
        <v>22</v>
      </c>
      <c r="B1124" s="7">
        <v>44183</v>
      </c>
      <c r="C1124" s="6" t="s">
        <v>2717</v>
      </c>
      <c r="D1124" s="6" t="s">
        <v>659</v>
      </c>
      <c r="E1124" s="6" t="s">
        <v>20</v>
      </c>
      <c r="F1124" s="76" t="s">
        <v>824</v>
      </c>
      <c r="G1124" s="8" t="s">
        <v>2718</v>
      </c>
    </row>
    <row r="1125" spans="1:7">
      <c r="A1125" s="98"/>
      <c r="B1125" s="7"/>
      <c r="C1125" s="6" t="s">
        <v>1934</v>
      </c>
      <c r="D1125" s="6"/>
      <c r="E1125" s="6"/>
      <c r="F1125" s="76" t="s">
        <v>23</v>
      </c>
      <c r="G1125" s="8" t="s">
        <v>2719</v>
      </c>
    </row>
    <row r="1126" spans="1:7">
      <c r="A1126" s="98"/>
      <c r="B1126" s="6"/>
      <c r="C1126" s="6"/>
      <c r="D1126" s="6"/>
      <c r="E1126" s="6"/>
      <c r="F1126" s="8" t="s">
        <v>1744</v>
      </c>
      <c r="G1126" s="8"/>
    </row>
    <row r="1127" spans="1:7">
      <c r="A1127" s="98"/>
      <c r="B1127" s="7"/>
      <c r="C1127" s="6"/>
      <c r="D1127" s="6"/>
      <c r="E1127" s="6"/>
      <c r="F1127" s="76"/>
      <c r="G1127" s="8"/>
    </row>
    <row r="1128" spans="1:7">
      <c r="A1128" s="98">
        <v>23</v>
      </c>
      <c r="B1128" s="7">
        <v>44182</v>
      </c>
      <c r="C1128" s="6" t="s">
        <v>2720</v>
      </c>
      <c r="D1128" s="6" t="s">
        <v>51</v>
      </c>
      <c r="E1128" s="6" t="s">
        <v>52</v>
      </c>
      <c r="F1128" s="76" t="s">
        <v>824</v>
      </c>
      <c r="G1128" s="8" t="s">
        <v>2722</v>
      </c>
    </row>
    <row r="1129" spans="1:7">
      <c r="A1129" s="98"/>
      <c r="B1129" s="7"/>
      <c r="C1129" s="6" t="s">
        <v>2721</v>
      </c>
      <c r="D1129" s="15"/>
      <c r="E1129" s="15"/>
      <c r="F1129" s="76" t="s">
        <v>23</v>
      </c>
      <c r="G1129" s="8" t="s">
        <v>2726</v>
      </c>
    </row>
    <row r="1130" spans="1:7">
      <c r="A1130" s="98"/>
      <c r="B1130" s="7"/>
      <c r="C1130" s="6"/>
      <c r="D1130" s="6"/>
      <c r="E1130" s="6"/>
      <c r="F1130" s="8" t="s">
        <v>1744</v>
      </c>
      <c r="G1130" s="8" t="s">
        <v>2723</v>
      </c>
    </row>
    <row r="1131" spans="1:7">
      <c r="A1131" s="98"/>
      <c r="B1131" s="7"/>
      <c r="C1131" s="6"/>
      <c r="D1131" s="6"/>
      <c r="E1131" s="6"/>
      <c r="F1131" s="76"/>
      <c r="G1131" s="8"/>
    </row>
    <row r="1132" spans="1:7">
      <c r="A1132" s="98">
        <v>24</v>
      </c>
      <c r="B1132" s="7">
        <v>44183</v>
      </c>
      <c r="C1132" s="6" t="s">
        <v>2724</v>
      </c>
      <c r="D1132" s="6" t="s">
        <v>527</v>
      </c>
      <c r="E1132" s="6" t="s">
        <v>36</v>
      </c>
      <c r="F1132" s="76" t="s">
        <v>824</v>
      </c>
      <c r="G1132" s="8" t="s">
        <v>2718</v>
      </c>
    </row>
    <row r="1133" spans="1:7">
      <c r="A1133" s="98"/>
      <c r="B1133" s="7"/>
      <c r="C1133" s="6" t="s">
        <v>2725</v>
      </c>
      <c r="D1133" s="6"/>
      <c r="E1133" s="6"/>
      <c r="F1133" s="76" t="s">
        <v>23</v>
      </c>
      <c r="G1133" s="8" t="s">
        <v>2727</v>
      </c>
    </row>
    <row r="1134" spans="1:7">
      <c r="A1134" s="98"/>
      <c r="B1134" s="7"/>
      <c r="C1134" s="6"/>
      <c r="D1134" s="6"/>
      <c r="E1134" s="6"/>
      <c r="F1134" s="8" t="s">
        <v>1744</v>
      </c>
      <c r="G1134" s="8" t="s">
        <v>2728</v>
      </c>
    </row>
    <row r="1135" spans="1:7">
      <c r="A1135" s="98"/>
      <c r="B1135" s="7"/>
      <c r="C1135" s="6"/>
      <c r="D1135" s="6"/>
      <c r="E1135" s="6"/>
      <c r="F1135" s="76"/>
      <c r="G1135" s="8"/>
    </row>
    <row r="1136" spans="1:7">
      <c r="A1136" s="98">
        <v>25</v>
      </c>
      <c r="B1136" s="7">
        <v>44183</v>
      </c>
      <c r="C1136" s="6" t="s">
        <v>2729</v>
      </c>
      <c r="D1136" s="6" t="s">
        <v>114</v>
      </c>
      <c r="E1136" s="6" t="s">
        <v>22</v>
      </c>
      <c r="F1136" s="76" t="s">
        <v>824</v>
      </c>
      <c r="G1136" s="8" t="s">
        <v>2734</v>
      </c>
    </row>
    <row r="1137" spans="1:7">
      <c r="A1137" s="98"/>
      <c r="B1137" s="15"/>
      <c r="C1137" s="15"/>
      <c r="D1137" s="15"/>
      <c r="E1137" s="15"/>
      <c r="F1137" s="76" t="s">
        <v>23</v>
      </c>
      <c r="G1137" s="8" t="s">
        <v>2730</v>
      </c>
    </row>
    <row r="1138" spans="1:7">
      <c r="A1138" s="98"/>
      <c r="B1138" s="7"/>
      <c r="C1138" s="6"/>
      <c r="D1138" s="6"/>
      <c r="E1138" s="6"/>
      <c r="F1138" s="8" t="s">
        <v>1744</v>
      </c>
      <c r="G1138" s="8" t="s">
        <v>2731</v>
      </c>
    </row>
    <row r="1139" spans="1:7">
      <c r="A1139" s="98"/>
      <c r="B1139" s="7"/>
      <c r="C1139" s="6"/>
      <c r="D1139" s="6"/>
      <c r="E1139" s="6"/>
      <c r="F1139" s="76"/>
      <c r="G1139" s="8"/>
    </row>
    <row r="1140" spans="1:7">
      <c r="A1140" s="98">
        <v>26</v>
      </c>
      <c r="B1140" s="7">
        <v>44183</v>
      </c>
      <c r="C1140" s="6" t="s">
        <v>2732</v>
      </c>
      <c r="D1140" s="6" t="s">
        <v>166</v>
      </c>
      <c r="E1140" s="6" t="s">
        <v>167</v>
      </c>
      <c r="F1140" s="76" t="s">
        <v>824</v>
      </c>
      <c r="G1140" s="8" t="s">
        <v>2735</v>
      </c>
    </row>
    <row r="1141" spans="1:7">
      <c r="A1141" s="98"/>
      <c r="B1141" s="7"/>
      <c r="C1141" s="6" t="s">
        <v>2733</v>
      </c>
      <c r="D1141" s="6"/>
      <c r="E1141" s="6"/>
      <c r="F1141" s="76" t="s">
        <v>23</v>
      </c>
      <c r="G1141" s="8" t="s">
        <v>2736</v>
      </c>
    </row>
    <row r="1142" spans="1:7">
      <c r="A1142" s="98"/>
      <c r="B1142" s="7"/>
      <c r="C1142" s="6"/>
      <c r="D1142" s="6"/>
      <c r="E1142" s="6"/>
      <c r="F1142" s="8" t="s">
        <v>1744</v>
      </c>
      <c r="G1142" s="8"/>
    </row>
    <row r="1143" spans="1:7">
      <c r="A1143" s="98"/>
      <c r="B1143" s="7"/>
      <c r="C1143" s="6"/>
      <c r="D1143" s="6"/>
      <c r="E1143" s="6"/>
      <c r="F1143" s="76"/>
      <c r="G1143" s="8"/>
    </row>
    <row r="1144" spans="1:7">
      <c r="A1144" s="98">
        <v>27</v>
      </c>
      <c r="B1144" s="7">
        <v>44183</v>
      </c>
      <c r="C1144" s="6" t="s">
        <v>2737</v>
      </c>
      <c r="D1144" s="6" t="s">
        <v>21</v>
      </c>
      <c r="E1144" s="6" t="s">
        <v>20</v>
      </c>
      <c r="F1144" s="76" t="s">
        <v>824</v>
      </c>
      <c r="G1144" s="8" t="s">
        <v>2739</v>
      </c>
    </row>
    <row r="1145" spans="1:7">
      <c r="A1145" s="98"/>
      <c r="B1145" s="7"/>
      <c r="C1145" s="6" t="s">
        <v>2738</v>
      </c>
      <c r="D1145" s="6"/>
      <c r="E1145" s="6"/>
      <c r="F1145" s="76" t="s">
        <v>23</v>
      </c>
      <c r="G1145" s="8" t="s">
        <v>2740</v>
      </c>
    </row>
    <row r="1146" spans="1:7">
      <c r="A1146" s="98"/>
      <c r="B1146" s="7"/>
      <c r="C1146" s="6"/>
      <c r="D1146" s="6"/>
      <c r="E1146" s="6"/>
      <c r="F1146" s="8" t="s">
        <v>1744</v>
      </c>
      <c r="G1146" s="8"/>
    </row>
    <row r="1147" spans="1:7">
      <c r="A1147" s="98"/>
      <c r="B1147" s="7"/>
      <c r="C1147" s="6"/>
      <c r="D1147" s="6"/>
      <c r="E1147" s="6"/>
      <c r="F1147" s="76"/>
      <c r="G1147" s="8"/>
    </row>
    <row r="1148" spans="1:7">
      <c r="A1148" s="98">
        <v>28</v>
      </c>
      <c r="B1148" s="7">
        <v>44183</v>
      </c>
      <c r="C1148" s="6" t="s">
        <v>2741</v>
      </c>
      <c r="D1148" s="6" t="s">
        <v>686</v>
      </c>
      <c r="E1148" s="6" t="s">
        <v>22</v>
      </c>
      <c r="F1148" s="76" t="s">
        <v>824</v>
      </c>
      <c r="G1148" s="8" t="s">
        <v>2743</v>
      </c>
    </row>
    <row r="1149" spans="1:7">
      <c r="A1149" s="98"/>
      <c r="B1149" s="7"/>
      <c r="C1149" s="6" t="s">
        <v>2742</v>
      </c>
      <c r="D1149" s="6"/>
      <c r="E1149" s="6"/>
      <c r="F1149" s="76" t="s">
        <v>23</v>
      </c>
      <c r="G1149" s="8" t="s">
        <v>2744</v>
      </c>
    </row>
    <row r="1150" spans="1:7">
      <c r="A1150" s="98"/>
      <c r="B1150" s="7"/>
      <c r="C1150" s="6"/>
      <c r="D1150" s="6"/>
      <c r="E1150" s="6"/>
      <c r="F1150" s="8" t="s">
        <v>1744</v>
      </c>
      <c r="G1150" s="8" t="s">
        <v>2745</v>
      </c>
    </row>
    <row r="1151" spans="1:7">
      <c r="A1151" s="98"/>
      <c r="B1151" s="15"/>
      <c r="C1151" s="15"/>
      <c r="D1151" s="15"/>
      <c r="E1151" s="15"/>
      <c r="F1151" s="76"/>
      <c r="G1151" s="8"/>
    </row>
    <row r="1152" spans="1:7">
      <c r="A1152" s="98"/>
      <c r="B1152" s="15"/>
      <c r="C1152" s="15"/>
      <c r="D1152" s="15"/>
      <c r="E1152" s="15"/>
      <c r="F1152" s="15"/>
      <c r="G1152" s="15"/>
    </row>
    <row r="1153" spans="1:7">
      <c r="A1153" s="98"/>
      <c r="B1153" s="15"/>
      <c r="C1153" s="15"/>
      <c r="D1153" s="15"/>
      <c r="E1153" s="15"/>
      <c r="F1153" s="15"/>
      <c r="G1153" s="15"/>
    </row>
    <row r="1154" spans="1:7">
      <c r="A1154" s="98"/>
      <c r="B1154" s="15"/>
      <c r="C1154" s="15"/>
      <c r="D1154" s="15"/>
      <c r="E1154" s="15"/>
      <c r="F1154" s="15"/>
      <c r="G1154" s="15"/>
    </row>
    <row r="1159" spans="1:7" ht="15" thickBot="1">
      <c r="A1159" s="104" t="s">
        <v>2</v>
      </c>
      <c r="B1159" s="17" t="s">
        <v>3</v>
      </c>
      <c r="C1159" s="17" t="s">
        <v>4</v>
      </c>
      <c r="D1159" s="17" t="s">
        <v>5</v>
      </c>
      <c r="E1159" s="17" t="s">
        <v>6</v>
      </c>
      <c r="F1159" s="17" t="s">
        <v>17</v>
      </c>
      <c r="G1159" s="17" t="s">
        <v>18</v>
      </c>
    </row>
    <row r="1160" spans="1:7" ht="15" thickTop="1">
      <c r="A1160" s="98"/>
      <c r="B1160" s="15"/>
      <c r="C1160" s="15"/>
      <c r="D1160" s="15"/>
      <c r="E1160" s="15"/>
      <c r="F1160" s="15"/>
      <c r="G1160" s="15"/>
    </row>
    <row r="1161" spans="1:7">
      <c r="A1161" s="98">
        <v>29</v>
      </c>
      <c r="B1161" s="7">
        <v>44183</v>
      </c>
      <c r="C1161" s="6" t="s">
        <v>2751</v>
      </c>
      <c r="D1161" s="6" t="s">
        <v>20</v>
      </c>
      <c r="E1161" s="6" t="s">
        <v>20</v>
      </c>
      <c r="F1161" s="76" t="s">
        <v>824</v>
      </c>
      <c r="G1161" s="8" t="s">
        <v>2753</v>
      </c>
    </row>
    <row r="1162" spans="1:7">
      <c r="A1162" s="98"/>
      <c r="B1162" s="7"/>
      <c r="C1162" s="6" t="s">
        <v>2752</v>
      </c>
      <c r="D1162" s="6"/>
      <c r="E1162" s="6"/>
      <c r="F1162" s="76" t="s">
        <v>23</v>
      </c>
      <c r="G1162" s="8" t="s">
        <v>2754</v>
      </c>
    </row>
    <row r="1163" spans="1:7">
      <c r="A1163" s="98"/>
      <c r="B1163" s="7"/>
      <c r="C1163" s="6"/>
      <c r="D1163" s="6"/>
      <c r="E1163" s="6"/>
      <c r="F1163" s="8" t="s">
        <v>1744</v>
      </c>
      <c r="G1163" s="8" t="s">
        <v>2755</v>
      </c>
    </row>
    <row r="1164" spans="1:7">
      <c r="A1164" s="98"/>
      <c r="B1164" s="7"/>
      <c r="C1164" s="6"/>
      <c r="D1164" s="6"/>
      <c r="E1164" s="6"/>
      <c r="F1164" s="76"/>
      <c r="G1164" s="8" t="s">
        <v>68</v>
      </c>
    </row>
    <row r="1165" spans="1:7">
      <c r="A1165" s="98">
        <v>30</v>
      </c>
      <c r="B1165" s="7">
        <v>44183</v>
      </c>
      <c r="C1165" s="6" t="s">
        <v>2756</v>
      </c>
      <c r="D1165" s="6" t="s">
        <v>680</v>
      </c>
      <c r="E1165" s="6" t="s">
        <v>52</v>
      </c>
      <c r="F1165" s="76" t="s">
        <v>824</v>
      </c>
      <c r="G1165" s="8" t="s">
        <v>2758</v>
      </c>
    </row>
    <row r="1166" spans="1:7">
      <c r="A1166" s="98"/>
      <c r="B1166" s="7"/>
      <c r="C1166" s="6" t="s">
        <v>2757</v>
      </c>
      <c r="D1166" s="6"/>
      <c r="E1166" s="6"/>
      <c r="F1166" s="76" t="s">
        <v>23</v>
      </c>
      <c r="G1166" s="8" t="s">
        <v>2759</v>
      </c>
    </row>
    <row r="1167" spans="1:7">
      <c r="A1167" s="98"/>
      <c r="B1167" s="6"/>
      <c r="C1167" s="6"/>
      <c r="D1167" s="6"/>
      <c r="E1167" s="6"/>
      <c r="F1167" s="76" t="s">
        <v>2133</v>
      </c>
      <c r="G1167" s="8" t="s">
        <v>2760</v>
      </c>
    </row>
    <row r="1168" spans="1:7">
      <c r="A1168" s="98"/>
      <c r="B1168" s="7"/>
      <c r="C1168" s="6"/>
      <c r="D1168" s="6"/>
      <c r="E1168" s="6"/>
      <c r="F1168" s="8"/>
      <c r="G1168" s="8" t="s">
        <v>2761</v>
      </c>
    </row>
    <row r="1169" spans="1:7">
      <c r="A1169" s="98"/>
      <c r="B1169" s="7"/>
      <c r="C1169" s="6"/>
      <c r="D1169" s="6"/>
      <c r="E1169" s="6"/>
      <c r="F1169" s="76"/>
      <c r="G1169" s="8"/>
    </row>
    <row r="1170" spans="1:7">
      <c r="A1170" s="98">
        <v>31</v>
      </c>
      <c r="B1170" s="7">
        <v>44183</v>
      </c>
      <c r="C1170" s="6" t="s">
        <v>2775</v>
      </c>
      <c r="D1170" s="6" t="s">
        <v>2081</v>
      </c>
      <c r="E1170" s="6" t="s">
        <v>36</v>
      </c>
      <c r="F1170" s="76" t="s">
        <v>824</v>
      </c>
      <c r="G1170" s="8" t="s">
        <v>2777</v>
      </c>
    </row>
    <row r="1171" spans="1:7">
      <c r="A1171" s="98"/>
      <c r="B1171" s="7"/>
      <c r="C1171" s="6" t="s">
        <v>2776</v>
      </c>
      <c r="D1171" s="15"/>
      <c r="E1171" s="15"/>
      <c r="F1171" s="76" t="s">
        <v>23</v>
      </c>
      <c r="G1171" s="8" t="s">
        <v>2778</v>
      </c>
    </row>
    <row r="1172" spans="1:7">
      <c r="A1172" s="98"/>
      <c r="B1172" s="7"/>
      <c r="C1172" s="6"/>
      <c r="D1172" s="6"/>
      <c r="E1172" s="6"/>
      <c r="F1172" s="8" t="s">
        <v>1744</v>
      </c>
      <c r="G1172" s="8"/>
    </row>
    <row r="1173" spans="1:7">
      <c r="A1173" s="98"/>
      <c r="B1173" s="7"/>
      <c r="C1173" s="6"/>
      <c r="D1173" s="6"/>
      <c r="E1173" s="6"/>
      <c r="F1173" s="8"/>
      <c r="G1173" s="8"/>
    </row>
    <row r="1174" spans="1:7">
      <c r="A1174" s="98">
        <v>32</v>
      </c>
      <c r="B1174" s="7">
        <v>44184</v>
      </c>
      <c r="C1174" s="6" t="s">
        <v>1961</v>
      </c>
      <c r="D1174" s="6" t="s">
        <v>2766</v>
      </c>
      <c r="E1174" s="6" t="s">
        <v>2643</v>
      </c>
      <c r="F1174" s="76" t="s">
        <v>824</v>
      </c>
      <c r="G1174" s="8" t="s">
        <v>2767</v>
      </c>
    </row>
    <row r="1175" spans="1:7">
      <c r="A1175" s="98"/>
      <c r="B1175" s="7"/>
      <c r="C1175" s="6" t="s">
        <v>2765</v>
      </c>
      <c r="D1175" s="6"/>
      <c r="E1175" s="6"/>
      <c r="F1175" s="76" t="s">
        <v>23</v>
      </c>
      <c r="G1175" s="8" t="s">
        <v>2768</v>
      </c>
    </row>
    <row r="1176" spans="1:7">
      <c r="A1176" s="98"/>
      <c r="B1176" s="6"/>
      <c r="C1176" s="6"/>
      <c r="D1176" s="6"/>
      <c r="E1176" s="6"/>
      <c r="F1176" s="8" t="s">
        <v>1744</v>
      </c>
      <c r="G1176" s="8" t="s">
        <v>2769</v>
      </c>
    </row>
    <row r="1177" spans="1:7">
      <c r="A1177" s="98"/>
      <c r="B1177" s="7"/>
      <c r="C1177" s="6"/>
      <c r="D1177" s="6"/>
      <c r="E1177" s="6"/>
      <c r="F1177" s="76"/>
      <c r="G1177" s="8" t="s">
        <v>68</v>
      </c>
    </row>
    <row r="1178" spans="1:7">
      <c r="A1178" s="98">
        <v>33</v>
      </c>
      <c r="B1178" s="7">
        <v>44184</v>
      </c>
      <c r="C1178" s="6" t="s">
        <v>2620</v>
      </c>
      <c r="D1178" s="6" t="s">
        <v>166</v>
      </c>
      <c r="E1178" s="6" t="s">
        <v>167</v>
      </c>
      <c r="F1178" s="76" t="s">
        <v>824</v>
      </c>
      <c r="G1178" s="8" t="s">
        <v>2763</v>
      </c>
    </row>
    <row r="1179" spans="1:7">
      <c r="A1179" s="98"/>
      <c r="B1179" s="7"/>
      <c r="C1179" s="6" t="s">
        <v>346</v>
      </c>
      <c r="D1179" s="6"/>
      <c r="E1179" s="6"/>
      <c r="F1179" s="76" t="s">
        <v>23</v>
      </c>
      <c r="G1179" s="8" t="s">
        <v>2764</v>
      </c>
    </row>
    <row r="1180" spans="1:7">
      <c r="A1180" s="98"/>
      <c r="B1180" s="7"/>
      <c r="C1180" s="6"/>
      <c r="D1180" s="6"/>
      <c r="E1180" s="6"/>
      <c r="F1180" s="8" t="s">
        <v>2762</v>
      </c>
      <c r="G1180" s="8"/>
    </row>
    <row r="1181" spans="1:7">
      <c r="A1181" s="98"/>
      <c r="B1181" s="15"/>
      <c r="C1181" s="16"/>
      <c r="D1181" s="15"/>
      <c r="E1181" s="15"/>
      <c r="F1181" s="45"/>
      <c r="G1181" s="6"/>
    </row>
    <row r="1182" spans="1:7">
      <c r="A1182" s="98">
        <v>34</v>
      </c>
      <c r="B1182" s="7">
        <v>44184</v>
      </c>
      <c r="C1182" s="6" t="s">
        <v>2779</v>
      </c>
      <c r="D1182" s="6" t="s">
        <v>51</v>
      </c>
      <c r="E1182" s="6" t="s">
        <v>52</v>
      </c>
      <c r="F1182" s="76" t="s">
        <v>824</v>
      </c>
      <c r="G1182" s="8" t="s">
        <v>2781</v>
      </c>
    </row>
    <row r="1183" spans="1:7">
      <c r="A1183" s="98"/>
      <c r="B1183" s="15"/>
      <c r="C1183" s="6" t="s">
        <v>2780</v>
      </c>
      <c r="D1183" s="45"/>
      <c r="E1183" s="45"/>
      <c r="F1183" s="76" t="s">
        <v>23</v>
      </c>
      <c r="G1183" s="8" t="s">
        <v>2782</v>
      </c>
    </row>
    <row r="1184" spans="1:7">
      <c r="A1184" s="98"/>
      <c r="B1184" s="7"/>
      <c r="C1184" s="6"/>
      <c r="D1184" s="6"/>
      <c r="E1184" s="6"/>
      <c r="F1184" s="8" t="s">
        <v>1744</v>
      </c>
      <c r="G1184" s="8" t="s">
        <v>2783</v>
      </c>
    </row>
    <row r="1185" spans="1:7">
      <c r="A1185" s="98"/>
      <c r="B1185" s="7"/>
      <c r="C1185" s="6"/>
      <c r="D1185" s="6"/>
      <c r="E1185" s="6"/>
      <c r="F1185" s="76"/>
      <c r="G1185" s="8"/>
    </row>
    <row r="1186" spans="1:7">
      <c r="A1186" s="98">
        <v>35</v>
      </c>
      <c r="B1186" s="7">
        <v>44183</v>
      </c>
      <c r="C1186" s="6" t="s">
        <v>2798</v>
      </c>
      <c r="D1186" s="6" t="s">
        <v>680</v>
      </c>
      <c r="E1186" s="6" t="s">
        <v>52</v>
      </c>
      <c r="F1186" s="76" t="s">
        <v>824</v>
      </c>
      <c r="G1186" s="8" t="s">
        <v>2799</v>
      </c>
    </row>
    <row r="1187" spans="1:7">
      <c r="A1187" s="98"/>
      <c r="B1187" s="7"/>
      <c r="C1187" s="6" t="s">
        <v>2757</v>
      </c>
      <c r="D1187" s="6"/>
      <c r="E1187" s="6"/>
      <c r="F1187" s="76" t="s">
        <v>23</v>
      </c>
      <c r="G1187" s="8" t="s">
        <v>2800</v>
      </c>
    </row>
    <row r="1188" spans="1:7">
      <c r="A1188" s="98"/>
      <c r="B1188" s="7"/>
      <c r="C1188" s="6"/>
      <c r="D1188" s="6"/>
      <c r="E1188" s="6"/>
      <c r="F1188" s="8" t="s">
        <v>1744</v>
      </c>
      <c r="G1188" s="8" t="s">
        <v>2801</v>
      </c>
    </row>
    <row r="1189" spans="1:7">
      <c r="A1189" s="98"/>
      <c r="B1189" s="7"/>
      <c r="C1189" s="6"/>
      <c r="D1189" s="6"/>
      <c r="E1189" s="6"/>
      <c r="F1189" s="76"/>
      <c r="G1189" s="8"/>
    </row>
    <row r="1190" spans="1:7">
      <c r="A1190" s="98">
        <v>36</v>
      </c>
      <c r="B1190" s="7">
        <v>44188</v>
      </c>
      <c r="C1190" s="6" t="s">
        <v>112</v>
      </c>
      <c r="D1190" s="6" t="s">
        <v>2802</v>
      </c>
      <c r="E1190" s="6" t="s">
        <v>22</v>
      </c>
      <c r="F1190" s="76" t="s">
        <v>824</v>
      </c>
      <c r="G1190" s="8" t="s">
        <v>2803</v>
      </c>
    </row>
    <row r="1191" spans="1:7">
      <c r="A1191" s="98"/>
      <c r="B1191" s="7"/>
      <c r="C1191" s="6"/>
      <c r="D1191" s="6"/>
      <c r="E1191" s="6"/>
      <c r="F1191" s="76" t="s">
        <v>23</v>
      </c>
      <c r="G1191" s="8" t="s">
        <v>2804</v>
      </c>
    </row>
    <row r="1192" spans="1:7">
      <c r="A1192" s="98"/>
      <c r="B1192" s="15"/>
      <c r="C1192" s="15"/>
      <c r="D1192" s="15"/>
      <c r="E1192" s="15"/>
      <c r="F1192" s="8" t="s">
        <v>1744</v>
      </c>
      <c r="G1192" s="8" t="s">
        <v>2805</v>
      </c>
    </row>
    <row r="1193" spans="1:7">
      <c r="A1193" s="98"/>
      <c r="B1193" s="15"/>
      <c r="C1193" s="15"/>
      <c r="D1193" s="15"/>
      <c r="E1193" s="15"/>
      <c r="F1193" s="76"/>
      <c r="G1193" s="8" t="s">
        <v>2806</v>
      </c>
    </row>
    <row r="1194" spans="1:7">
      <c r="A1194" s="98"/>
      <c r="B1194" s="15"/>
      <c r="C1194" s="15"/>
      <c r="D1194" s="15"/>
      <c r="E1194" s="15"/>
      <c r="F1194" s="15"/>
      <c r="G1194" s="15"/>
    </row>
    <row r="1195" spans="1:7">
      <c r="A1195" s="98"/>
      <c r="B1195" s="15"/>
      <c r="C1195" s="15"/>
      <c r="D1195" s="15"/>
      <c r="E1195" s="15"/>
      <c r="F1195" s="15"/>
      <c r="G1195" s="15"/>
    </row>
  </sheetData>
  <pageMargins left="0.7" right="0.7" top="0.75" bottom="0.75" header="0.3" footer="0.3"/>
  <pageSetup paperSize="256" scale="8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1"/>
  <sheetViews>
    <sheetView topLeftCell="A447" workbookViewId="0">
      <selection activeCell="E480" sqref="E480"/>
    </sheetView>
  </sheetViews>
  <sheetFormatPr defaultRowHeight="14.4"/>
  <cols>
    <col min="1" max="1" width="5.88671875" customWidth="1"/>
    <col min="2" max="2" width="17.88671875" customWidth="1"/>
    <col min="3" max="3" width="22" customWidth="1"/>
    <col min="4" max="5" width="16.6640625" customWidth="1"/>
    <col min="6" max="6" width="24" customWidth="1"/>
    <col min="7" max="7" width="51.6640625" customWidth="1"/>
    <col min="11" max="11" width="8.5546875" customWidth="1"/>
  </cols>
  <sheetData>
    <row r="2" spans="1:7">
      <c r="E2" s="13" t="s">
        <v>74</v>
      </c>
    </row>
    <row r="3" spans="1:7">
      <c r="E3" s="14" t="s">
        <v>26</v>
      </c>
    </row>
    <row r="6" spans="1:7">
      <c r="A6" s="50" t="s">
        <v>260</v>
      </c>
    </row>
    <row r="7" spans="1:7" ht="15" thickBot="1">
      <c r="A7" s="17" t="s">
        <v>2</v>
      </c>
      <c r="B7" s="17" t="s">
        <v>3</v>
      </c>
      <c r="C7" s="17" t="s">
        <v>4</v>
      </c>
      <c r="D7" s="17" t="s">
        <v>5</v>
      </c>
      <c r="E7" s="17" t="s">
        <v>6</v>
      </c>
      <c r="F7" s="17" t="s">
        <v>17</v>
      </c>
      <c r="G7" s="17" t="s">
        <v>18</v>
      </c>
    </row>
    <row r="8" spans="1:7" ht="15" thickTop="1">
      <c r="A8" s="6"/>
      <c r="B8" s="7"/>
      <c r="C8" s="6"/>
      <c r="D8" s="6"/>
      <c r="E8" s="6"/>
      <c r="F8" s="8"/>
      <c r="G8" s="6"/>
    </row>
    <row r="9" spans="1:7">
      <c r="A9" s="6"/>
      <c r="B9" s="7"/>
      <c r="C9" s="6"/>
      <c r="D9" s="6"/>
      <c r="E9" s="12" t="s">
        <v>56</v>
      </c>
      <c r="F9" s="8"/>
      <c r="G9" s="6"/>
    </row>
    <row r="10" spans="1:7">
      <c r="A10" s="6"/>
      <c r="B10" s="6"/>
      <c r="C10" s="6"/>
      <c r="D10" s="6"/>
      <c r="E10" s="6"/>
      <c r="F10" s="8"/>
      <c r="G10" s="6"/>
    </row>
    <row r="11" spans="1:7">
      <c r="A11" s="6">
        <v>1</v>
      </c>
      <c r="B11" s="7">
        <v>44013</v>
      </c>
      <c r="C11" s="6" t="s">
        <v>102</v>
      </c>
      <c r="D11" s="6" t="s">
        <v>104</v>
      </c>
      <c r="E11" s="6" t="s">
        <v>105</v>
      </c>
      <c r="F11" s="8" t="s">
        <v>19</v>
      </c>
      <c r="G11" s="6" t="s">
        <v>106</v>
      </c>
    </row>
    <row r="12" spans="1:7">
      <c r="A12" s="6"/>
      <c r="B12" s="6"/>
      <c r="C12" s="6" t="s">
        <v>103</v>
      </c>
      <c r="D12" s="6"/>
      <c r="E12" s="6"/>
      <c r="F12" s="8" t="s">
        <v>23</v>
      </c>
      <c r="G12" s="6" t="s">
        <v>107</v>
      </c>
    </row>
    <row r="13" spans="1:7">
      <c r="A13" s="6"/>
      <c r="B13" s="6"/>
      <c r="C13" s="6"/>
      <c r="D13" s="6"/>
      <c r="E13" s="6"/>
      <c r="F13" s="8" t="s">
        <v>24</v>
      </c>
      <c r="G13" s="6" t="s">
        <v>108</v>
      </c>
    </row>
    <row r="14" spans="1:7">
      <c r="A14" s="6"/>
      <c r="B14" s="6"/>
      <c r="C14" s="6"/>
      <c r="D14" s="6"/>
      <c r="E14" s="6"/>
      <c r="F14" s="8"/>
      <c r="G14" s="6" t="s">
        <v>109</v>
      </c>
    </row>
    <row r="15" spans="1:7">
      <c r="A15" s="6"/>
      <c r="B15" s="6"/>
      <c r="C15" s="6"/>
      <c r="D15" s="6"/>
      <c r="E15" s="6"/>
      <c r="F15" s="8"/>
      <c r="G15" s="6" t="s">
        <v>110</v>
      </c>
    </row>
    <row r="16" spans="1:7">
      <c r="A16" s="6"/>
      <c r="B16" s="7"/>
      <c r="C16" s="6"/>
      <c r="D16" s="6"/>
      <c r="E16" s="6"/>
      <c r="F16" s="8"/>
      <c r="G16" s="6" t="s">
        <v>111</v>
      </c>
    </row>
    <row r="17" spans="1:7">
      <c r="A17" s="6"/>
      <c r="B17" s="6"/>
      <c r="C17" s="6"/>
      <c r="D17" s="6"/>
      <c r="E17" s="6"/>
      <c r="F17" s="8"/>
      <c r="G17" s="6"/>
    </row>
    <row r="18" spans="1:7">
      <c r="A18" s="16">
        <v>2</v>
      </c>
      <c r="B18" s="7">
        <v>44044</v>
      </c>
      <c r="C18" s="6" t="s">
        <v>134</v>
      </c>
      <c r="D18" s="6" t="s">
        <v>146</v>
      </c>
      <c r="E18" s="6" t="s">
        <v>147</v>
      </c>
      <c r="F18" s="8" t="s">
        <v>19</v>
      </c>
      <c r="G18" s="6" t="s">
        <v>150</v>
      </c>
    </row>
    <row r="19" spans="1:7">
      <c r="A19" s="16"/>
      <c r="B19" s="6"/>
      <c r="C19" s="6" t="s">
        <v>145</v>
      </c>
      <c r="D19" s="6"/>
      <c r="E19" s="6"/>
      <c r="F19" s="8" t="s">
        <v>23</v>
      </c>
      <c r="G19" s="6" t="s">
        <v>151</v>
      </c>
    </row>
    <row r="20" spans="1:7">
      <c r="A20" s="16"/>
      <c r="B20" s="7"/>
      <c r="C20" s="6"/>
      <c r="D20" s="6"/>
      <c r="E20" s="6"/>
      <c r="F20" s="8" t="s">
        <v>148</v>
      </c>
      <c r="G20" s="6" t="s">
        <v>152</v>
      </c>
    </row>
    <row r="21" spans="1:7">
      <c r="A21" s="16"/>
      <c r="B21" s="6"/>
      <c r="C21" s="6"/>
      <c r="D21" s="6"/>
      <c r="E21" s="6"/>
      <c r="F21" s="8" t="s">
        <v>149</v>
      </c>
      <c r="G21" s="6" t="s">
        <v>153</v>
      </c>
    </row>
    <row r="22" spans="1:7">
      <c r="A22" s="16"/>
      <c r="B22" s="15"/>
      <c r="C22" s="15"/>
      <c r="D22" s="15"/>
      <c r="E22" s="15"/>
      <c r="F22" s="8"/>
      <c r="G22" s="6" t="s">
        <v>154</v>
      </c>
    </row>
    <row r="23" spans="1:7">
      <c r="A23" s="16"/>
      <c r="B23" s="15"/>
      <c r="C23" s="15"/>
      <c r="D23" s="15"/>
      <c r="E23" s="15"/>
      <c r="F23" s="8"/>
      <c r="G23" s="6" t="s">
        <v>155</v>
      </c>
    </row>
    <row r="24" spans="1:7">
      <c r="A24" s="16"/>
      <c r="B24" s="15"/>
      <c r="C24" s="15"/>
      <c r="D24" s="15"/>
      <c r="E24" s="15"/>
      <c r="F24" s="8"/>
      <c r="G24" s="6" t="s">
        <v>156</v>
      </c>
    </row>
    <row r="25" spans="1:7">
      <c r="A25" s="16"/>
      <c r="B25" s="7"/>
      <c r="C25" s="6"/>
      <c r="D25" s="6"/>
      <c r="E25" s="6"/>
      <c r="F25" s="8"/>
      <c r="G25" s="6"/>
    </row>
    <row r="26" spans="1:7">
      <c r="A26" s="16">
        <v>3</v>
      </c>
      <c r="B26" s="7">
        <v>44105</v>
      </c>
      <c r="C26" s="6" t="s">
        <v>230</v>
      </c>
      <c r="D26" s="6" t="s">
        <v>232</v>
      </c>
      <c r="E26" s="6" t="s">
        <v>52</v>
      </c>
      <c r="F26" s="8" t="s">
        <v>19</v>
      </c>
      <c r="G26" s="6" t="s">
        <v>233</v>
      </c>
    </row>
    <row r="27" spans="1:7">
      <c r="A27" s="16"/>
      <c r="B27" s="6"/>
      <c r="C27" s="6" t="s">
        <v>231</v>
      </c>
      <c r="D27" s="6"/>
      <c r="E27" s="6"/>
      <c r="F27" s="8" t="s">
        <v>23</v>
      </c>
      <c r="G27" s="6" t="s">
        <v>234</v>
      </c>
    </row>
    <row r="28" spans="1:7">
      <c r="A28" s="16"/>
      <c r="B28" s="15"/>
      <c r="C28" s="15"/>
      <c r="D28" s="15"/>
      <c r="E28" s="15"/>
      <c r="F28" s="8" t="s">
        <v>24</v>
      </c>
      <c r="G28" s="6" t="s">
        <v>235</v>
      </c>
    </row>
    <row r="29" spans="1:7">
      <c r="A29" s="16"/>
      <c r="B29" s="15"/>
      <c r="C29" s="15"/>
      <c r="D29" s="15"/>
      <c r="E29" s="15"/>
      <c r="F29" s="15"/>
      <c r="G29" s="15"/>
    </row>
    <row r="30" spans="1:7">
      <c r="A30" s="43">
        <v>4</v>
      </c>
      <c r="B30" s="7">
        <v>44136</v>
      </c>
      <c r="C30" s="6" t="s">
        <v>243</v>
      </c>
      <c r="D30" s="6" t="s">
        <v>244</v>
      </c>
      <c r="E30" s="6" t="s">
        <v>167</v>
      </c>
      <c r="F30" s="8" t="s">
        <v>19</v>
      </c>
      <c r="G30" s="6" t="s">
        <v>247</v>
      </c>
    </row>
    <row r="31" spans="1:7">
      <c r="A31" s="16"/>
      <c r="B31" s="6"/>
      <c r="C31" s="6"/>
      <c r="D31" s="6"/>
      <c r="E31" s="6"/>
      <c r="F31" s="8" t="s">
        <v>23</v>
      </c>
      <c r="G31" s="6" t="s">
        <v>248</v>
      </c>
    </row>
    <row r="32" spans="1:7">
      <c r="A32" s="16"/>
      <c r="B32" s="15"/>
      <c r="C32" s="15"/>
      <c r="D32" s="15"/>
      <c r="E32" s="15"/>
      <c r="F32" s="8" t="s">
        <v>245</v>
      </c>
      <c r="G32" s="6" t="s">
        <v>249</v>
      </c>
    </row>
    <row r="33" spans="1:7">
      <c r="A33" s="16"/>
      <c r="B33" s="15"/>
      <c r="C33" s="15"/>
      <c r="D33" s="15"/>
      <c r="E33" s="15"/>
      <c r="F33" s="8" t="s">
        <v>246</v>
      </c>
      <c r="G33" s="6"/>
    </row>
    <row r="34" spans="1:7">
      <c r="A34" s="16"/>
      <c r="B34" s="15"/>
      <c r="C34" s="15"/>
      <c r="D34" s="15"/>
      <c r="E34" s="15"/>
      <c r="F34" s="15"/>
      <c r="G34" s="15"/>
    </row>
    <row r="35" spans="1:7">
      <c r="A35" s="16">
        <v>5</v>
      </c>
      <c r="B35" s="7" t="s">
        <v>265</v>
      </c>
      <c r="C35" s="6" t="s">
        <v>284</v>
      </c>
      <c r="D35" s="6" t="s">
        <v>285</v>
      </c>
      <c r="E35" s="6" t="s">
        <v>238</v>
      </c>
      <c r="F35" s="8" t="s">
        <v>19</v>
      </c>
      <c r="G35" s="6" t="s">
        <v>287</v>
      </c>
    </row>
    <row r="36" spans="1:7">
      <c r="A36" s="16"/>
      <c r="B36" s="6"/>
      <c r="C36" s="6"/>
      <c r="D36" s="6"/>
      <c r="E36" s="6"/>
      <c r="F36" s="8" t="s">
        <v>286</v>
      </c>
      <c r="G36" s="6" t="s">
        <v>288</v>
      </c>
    </row>
    <row r="37" spans="1:7">
      <c r="A37" s="16"/>
      <c r="B37" s="15"/>
      <c r="C37" s="15"/>
      <c r="D37" s="15"/>
      <c r="E37" s="15"/>
      <c r="F37" s="8"/>
      <c r="G37" s="6" t="s">
        <v>289</v>
      </c>
    </row>
    <row r="38" spans="1:7">
      <c r="A38" s="15"/>
      <c r="B38" s="15"/>
      <c r="C38" s="15"/>
      <c r="D38" s="15"/>
      <c r="E38" s="15"/>
      <c r="F38" s="15"/>
      <c r="G38" s="15"/>
    </row>
    <row r="39" spans="1:7">
      <c r="A39" s="6">
        <v>6</v>
      </c>
      <c r="B39" s="7" t="s">
        <v>293</v>
      </c>
      <c r="C39" s="6" t="s">
        <v>294</v>
      </c>
      <c r="D39" s="6" t="s">
        <v>295</v>
      </c>
      <c r="E39" s="6" t="s">
        <v>238</v>
      </c>
      <c r="F39" s="8" t="s">
        <v>19</v>
      </c>
      <c r="G39" s="6" t="s">
        <v>297</v>
      </c>
    </row>
    <row r="40" spans="1:7">
      <c r="A40" s="6"/>
      <c r="B40" s="6"/>
      <c r="C40" s="6" t="s">
        <v>299</v>
      </c>
      <c r="D40" s="6"/>
      <c r="E40" s="6"/>
      <c r="F40" s="8" t="s">
        <v>23</v>
      </c>
      <c r="G40" s="6" t="s">
        <v>298</v>
      </c>
    </row>
    <row r="41" spans="1:7">
      <c r="A41" s="6"/>
      <c r="B41" s="7"/>
      <c r="C41" s="6"/>
      <c r="D41" s="6"/>
      <c r="E41" s="6"/>
      <c r="F41" s="8" t="s">
        <v>296</v>
      </c>
      <c r="G41" s="6" t="s">
        <v>300</v>
      </c>
    </row>
    <row r="42" spans="1:7">
      <c r="A42" s="6"/>
      <c r="B42" s="6"/>
      <c r="C42" s="6"/>
      <c r="D42" s="6"/>
      <c r="E42" s="6"/>
      <c r="F42" s="8"/>
      <c r="G42" s="6" t="s">
        <v>301</v>
      </c>
    </row>
    <row r="43" spans="1:7">
      <c r="A43" s="6"/>
      <c r="B43" s="6"/>
      <c r="C43" s="6"/>
      <c r="D43" s="6"/>
      <c r="E43" s="6"/>
      <c r="F43" s="8"/>
      <c r="G43" s="6" t="s">
        <v>302</v>
      </c>
    </row>
    <row r="47" spans="1:7" ht="15" thickBot="1">
      <c r="A47" s="17" t="s">
        <v>2</v>
      </c>
      <c r="B47" s="17" t="s">
        <v>3</v>
      </c>
      <c r="C47" s="17" t="s">
        <v>4</v>
      </c>
      <c r="D47" s="17" t="s">
        <v>5</v>
      </c>
      <c r="E47" s="17" t="s">
        <v>6</v>
      </c>
      <c r="F47" s="17" t="s">
        <v>17</v>
      </c>
      <c r="G47" s="17" t="s">
        <v>18</v>
      </c>
    </row>
    <row r="48" spans="1:7" ht="15" thickTop="1">
      <c r="A48" s="6"/>
      <c r="B48" s="7"/>
      <c r="C48" s="6"/>
      <c r="D48" s="6"/>
      <c r="E48" s="6"/>
      <c r="F48" s="8"/>
      <c r="G48" s="6"/>
    </row>
    <row r="49" spans="1:7">
      <c r="A49" s="6"/>
      <c r="B49" s="7"/>
      <c r="C49" s="6"/>
      <c r="D49" s="6"/>
      <c r="E49" s="12" t="s">
        <v>411</v>
      </c>
      <c r="F49" s="8"/>
      <c r="G49" s="6"/>
    </row>
    <row r="50" spans="1:7">
      <c r="A50" s="6"/>
      <c r="B50" s="6"/>
      <c r="C50" s="6"/>
      <c r="D50" s="6"/>
      <c r="E50" s="6"/>
      <c r="F50" s="8"/>
      <c r="G50" s="6"/>
    </row>
    <row r="51" spans="1:7">
      <c r="A51" s="6">
        <v>1</v>
      </c>
      <c r="B51" s="7">
        <v>44014</v>
      </c>
      <c r="C51" s="6" t="s">
        <v>551</v>
      </c>
      <c r="D51" s="6" t="s">
        <v>552</v>
      </c>
      <c r="E51" s="6" t="s">
        <v>553</v>
      </c>
      <c r="F51" s="8" t="s">
        <v>19</v>
      </c>
      <c r="G51" s="6" t="s">
        <v>556</v>
      </c>
    </row>
    <row r="52" spans="1:7">
      <c r="A52" s="6"/>
      <c r="B52" s="6"/>
      <c r="C52" s="6"/>
      <c r="D52" s="6"/>
      <c r="E52" s="6"/>
      <c r="F52" s="8" t="s">
        <v>415</v>
      </c>
      <c r="G52" s="6" t="s">
        <v>557</v>
      </c>
    </row>
    <row r="53" spans="1:7">
      <c r="A53" s="6"/>
      <c r="B53" s="6"/>
      <c r="C53" s="6"/>
      <c r="D53" s="6"/>
      <c r="E53" s="6"/>
      <c r="F53" s="8" t="s">
        <v>554</v>
      </c>
      <c r="G53" s="6" t="s">
        <v>558</v>
      </c>
    </row>
    <row r="54" spans="1:7">
      <c r="A54" s="16"/>
      <c r="B54" s="7"/>
      <c r="C54" s="6"/>
      <c r="D54" s="6"/>
      <c r="E54" s="6"/>
      <c r="F54" s="8" t="s">
        <v>555</v>
      </c>
      <c r="G54" s="6" t="s">
        <v>559</v>
      </c>
    </row>
    <row r="55" spans="1:7">
      <c r="A55" s="16"/>
      <c r="B55" s="6"/>
      <c r="C55" s="6"/>
      <c r="D55" s="6"/>
      <c r="E55" s="6"/>
      <c r="F55" s="8"/>
      <c r="G55" s="6" t="s">
        <v>560</v>
      </c>
    </row>
    <row r="56" spans="1:7">
      <c r="A56" s="16"/>
      <c r="B56" s="7"/>
      <c r="C56" s="6"/>
      <c r="D56" s="6"/>
      <c r="E56" s="6"/>
      <c r="F56" s="6"/>
      <c r="G56" s="6" t="s">
        <v>561</v>
      </c>
    </row>
    <row r="57" spans="1:7">
      <c r="A57" s="16"/>
      <c r="B57" s="6"/>
      <c r="C57" s="6"/>
      <c r="D57" s="6"/>
      <c r="E57" s="6"/>
      <c r="F57" s="8"/>
      <c r="G57" s="6" t="s">
        <v>562</v>
      </c>
    </row>
    <row r="58" spans="1:7">
      <c r="A58" s="16"/>
      <c r="B58" s="15"/>
      <c r="C58" s="15"/>
      <c r="D58" s="15"/>
      <c r="E58" s="15"/>
      <c r="F58" s="8"/>
      <c r="G58" s="6"/>
    </row>
    <row r="59" spans="1:7">
      <c r="A59" s="6">
        <v>2</v>
      </c>
      <c r="B59" s="7" t="s">
        <v>626</v>
      </c>
      <c r="C59" s="6" t="s">
        <v>530</v>
      </c>
      <c r="D59" s="6" t="s">
        <v>635</v>
      </c>
      <c r="E59" s="6" t="s">
        <v>381</v>
      </c>
      <c r="F59" s="8" t="s">
        <v>636</v>
      </c>
      <c r="G59" s="6" t="s">
        <v>642</v>
      </c>
    </row>
    <row r="60" spans="1:7">
      <c r="A60" s="16"/>
      <c r="B60" s="7"/>
      <c r="C60" s="6" t="s">
        <v>634</v>
      </c>
      <c r="D60" s="6"/>
      <c r="E60" s="6"/>
      <c r="F60" s="76" t="s">
        <v>637</v>
      </c>
      <c r="G60" s="6" t="s">
        <v>643</v>
      </c>
    </row>
    <row r="61" spans="1:7">
      <c r="A61" s="16"/>
      <c r="B61" s="7"/>
      <c r="C61" s="6"/>
      <c r="D61" s="6"/>
      <c r="E61" s="6"/>
      <c r="F61" s="76" t="s">
        <v>638</v>
      </c>
      <c r="G61" s="6" t="s">
        <v>644</v>
      </c>
    </row>
    <row r="62" spans="1:7">
      <c r="A62" s="16"/>
      <c r="B62" s="7"/>
      <c r="C62" s="6"/>
      <c r="D62" s="6"/>
      <c r="E62" s="6"/>
      <c r="F62" s="76" t="s">
        <v>639</v>
      </c>
      <c r="G62" s="6" t="s">
        <v>645</v>
      </c>
    </row>
    <row r="63" spans="1:7">
      <c r="A63" s="16"/>
      <c r="B63" s="6"/>
      <c r="C63" s="6"/>
      <c r="D63" s="6"/>
      <c r="E63" s="6"/>
      <c r="F63" s="76" t="s">
        <v>640</v>
      </c>
      <c r="G63" s="6" t="s">
        <v>646</v>
      </c>
    </row>
    <row r="64" spans="1:7">
      <c r="A64" s="16"/>
      <c r="B64" s="15"/>
      <c r="C64" s="15"/>
      <c r="D64" s="15"/>
      <c r="E64" s="15"/>
      <c r="F64" s="76"/>
      <c r="G64" s="6" t="s">
        <v>647</v>
      </c>
    </row>
    <row r="65" spans="1:7">
      <c r="A65" s="16"/>
      <c r="B65" s="15"/>
      <c r="C65" s="15"/>
      <c r="D65" s="15"/>
      <c r="E65" s="15"/>
      <c r="F65" s="8" t="s">
        <v>467</v>
      </c>
      <c r="G65" s="6"/>
    </row>
    <row r="66" spans="1:7">
      <c r="A66" s="16"/>
      <c r="B66" s="7"/>
      <c r="C66" s="6"/>
      <c r="D66" s="6"/>
      <c r="E66" s="6"/>
      <c r="F66" s="8" t="s">
        <v>641</v>
      </c>
      <c r="G66" s="6"/>
    </row>
    <row r="67" spans="1:7">
      <c r="A67" s="16"/>
      <c r="B67" s="6"/>
      <c r="C67" s="6"/>
      <c r="D67" s="6"/>
      <c r="E67" s="6"/>
      <c r="F67" s="8"/>
      <c r="G67" s="6"/>
    </row>
    <row r="68" spans="1:7">
      <c r="A68" s="16">
        <v>3</v>
      </c>
      <c r="B68" s="7" t="s">
        <v>942</v>
      </c>
      <c r="C68" s="6" t="s">
        <v>795</v>
      </c>
      <c r="D68" s="6" t="s">
        <v>796</v>
      </c>
      <c r="E68" s="6" t="s">
        <v>52</v>
      </c>
      <c r="F68" s="8" t="s">
        <v>19</v>
      </c>
      <c r="G68" s="6" t="s">
        <v>800</v>
      </c>
    </row>
    <row r="69" spans="1:7">
      <c r="A69" s="16"/>
      <c r="B69" s="7"/>
      <c r="C69" s="6"/>
      <c r="D69" s="6"/>
      <c r="E69" s="6"/>
      <c r="F69" s="8" t="s">
        <v>467</v>
      </c>
      <c r="G69" s="6" t="s">
        <v>801</v>
      </c>
    </row>
    <row r="70" spans="1:7">
      <c r="A70" s="16"/>
      <c r="B70" s="7"/>
      <c r="C70" s="6"/>
      <c r="D70" s="6"/>
      <c r="E70" s="6"/>
      <c r="F70" s="8" t="s">
        <v>797</v>
      </c>
      <c r="G70" s="6" t="s">
        <v>802</v>
      </c>
    </row>
    <row r="71" spans="1:7">
      <c r="A71" s="16"/>
      <c r="B71" s="6"/>
      <c r="C71" s="6"/>
      <c r="D71" s="6"/>
      <c r="E71" s="6"/>
      <c r="F71" s="8" t="s">
        <v>798</v>
      </c>
      <c r="G71" s="6" t="s">
        <v>803</v>
      </c>
    </row>
    <row r="72" spans="1:7">
      <c r="A72" s="16"/>
      <c r="B72" s="7"/>
      <c r="C72" s="6"/>
      <c r="D72" s="6"/>
      <c r="E72" s="6"/>
      <c r="F72" s="8" t="s">
        <v>799</v>
      </c>
      <c r="G72" s="6"/>
    </row>
    <row r="73" spans="1:7">
      <c r="A73" s="16"/>
      <c r="B73" s="7"/>
      <c r="C73" s="6"/>
      <c r="D73" s="6"/>
      <c r="E73" s="6"/>
      <c r="F73" s="8"/>
      <c r="G73" s="6"/>
    </row>
    <row r="74" spans="1:7">
      <c r="A74" s="6">
        <v>4</v>
      </c>
      <c r="B74" s="7" t="s">
        <v>942</v>
      </c>
      <c r="C74" s="6" t="s">
        <v>804</v>
      </c>
      <c r="D74" s="6" t="s">
        <v>806</v>
      </c>
      <c r="E74" s="6" t="s">
        <v>105</v>
      </c>
      <c r="F74" s="8" t="s">
        <v>807</v>
      </c>
      <c r="G74" s="6" t="s">
        <v>811</v>
      </c>
    </row>
    <row r="75" spans="1:7">
      <c r="A75" s="15"/>
      <c r="B75" s="6"/>
      <c r="C75" s="6" t="s">
        <v>805</v>
      </c>
      <c r="D75" s="6"/>
      <c r="E75" s="6"/>
      <c r="F75" s="8" t="s">
        <v>808</v>
      </c>
      <c r="G75" s="6" t="s">
        <v>812</v>
      </c>
    </row>
    <row r="76" spans="1:7">
      <c r="A76" s="15"/>
      <c r="B76" s="15"/>
      <c r="C76" s="15"/>
      <c r="D76" s="15"/>
      <c r="E76" s="15"/>
      <c r="F76" s="8" t="s">
        <v>809</v>
      </c>
      <c r="G76" s="6" t="s">
        <v>813</v>
      </c>
    </row>
    <row r="77" spans="1:7">
      <c r="A77" s="15"/>
      <c r="B77" s="15"/>
      <c r="C77" s="15"/>
      <c r="D77" s="15"/>
      <c r="E77" s="15"/>
      <c r="F77" s="8" t="s">
        <v>467</v>
      </c>
      <c r="G77" s="6" t="s">
        <v>814</v>
      </c>
    </row>
    <row r="78" spans="1:7">
      <c r="A78" s="15"/>
      <c r="B78" s="15"/>
      <c r="C78" s="15"/>
      <c r="D78" s="15"/>
      <c r="E78" s="15"/>
      <c r="F78" s="8" t="s">
        <v>810</v>
      </c>
      <c r="G78" s="6" t="s">
        <v>815</v>
      </c>
    </row>
    <row r="79" spans="1:7">
      <c r="A79" s="15"/>
      <c r="B79" s="15"/>
      <c r="C79" s="15"/>
      <c r="D79" s="15"/>
      <c r="E79" s="15"/>
      <c r="F79" s="8"/>
      <c r="G79" s="6" t="s">
        <v>816</v>
      </c>
    </row>
    <row r="80" spans="1:7">
      <c r="A80" s="15"/>
      <c r="B80" s="15"/>
      <c r="C80" s="15"/>
      <c r="D80" s="15"/>
      <c r="E80" s="15"/>
      <c r="F80" s="8"/>
      <c r="G80" s="6" t="s">
        <v>817</v>
      </c>
    </row>
    <row r="81" spans="1:7">
      <c r="A81" s="15"/>
      <c r="B81" s="15"/>
      <c r="C81" s="15"/>
      <c r="D81" s="15"/>
      <c r="E81" s="15"/>
      <c r="F81" s="8"/>
      <c r="G81" s="6" t="s">
        <v>818</v>
      </c>
    </row>
    <row r="82" spans="1:7">
      <c r="A82" s="15"/>
      <c r="B82" s="15"/>
      <c r="C82" s="15"/>
      <c r="D82" s="15"/>
      <c r="E82" s="15"/>
      <c r="F82" s="8"/>
      <c r="G82" s="6" t="s">
        <v>819</v>
      </c>
    </row>
    <row r="83" spans="1:7">
      <c r="A83" s="15"/>
      <c r="B83" s="15"/>
      <c r="C83" s="15"/>
      <c r="D83" s="15"/>
      <c r="E83" s="15"/>
      <c r="F83" s="8"/>
      <c r="G83" s="6" t="s">
        <v>820</v>
      </c>
    </row>
    <row r="84" spans="1:7">
      <c r="A84" s="15"/>
      <c r="B84" s="15"/>
      <c r="C84" s="15"/>
      <c r="D84" s="15"/>
      <c r="E84" s="15"/>
      <c r="F84" s="8"/>
      <c r="G84" s="6" t="s">
        <v>821</v>
      </c>
    </row>
    <row r="85" spans="1:7">
      <c r="A85" s="15"/>
      <c r="B85" s="15"/>
      <c r="C85" s="15"/>
      <c r="D85" s="15"/>
      <c r="E85" s="15"/>
      <c r="F85" s="15"/>
      <c r="G85" s="15"/>
    </row>
    <row r="91" spans="1:7" ht="15" thickBot="1">
      <c r="A91" s="17" t="s">
        <v>2</v>
      </c>
      <c r="B91" s="17" t="s">
        <v>3</v>
      </c>
      <c r="C91" s="17" t="s">
        <v>4</v>
      </c>
      <c r="D91" s="17" t="s">
        <v>5</v>
      </c>
      <c r="E91" s="17" t="s">
        <v>6</v>
      </c>
      <c r="F91" s="17" t="s">
        <v>17</v>
      </c>
      <c r="G91" s="17" t="s">
        <v>18</v>
      </c>
    </row>
    <row r="92" spans="1:7" ht="15" thickTop="1">
      <c r="A92" s="6"/>
      <c r="B92" s="7"/>
      <c r="C92" s="6"/>
      <c r="D92" s="6"/>
      <c r="E92" s="6"/>
      <c r="F92" s="8"/>
      <c r="G92" s="6"/>
    </row>
    <row r="93" spans="1:7">
      <c r="A93" s="6">
        <v>5</v>
      </c>
      <c r="B93" s="7" t="s">
        <v>945</v>
      </c>
      <c r="C93" s="6" t="s">
        <v>134</v>
      </c>
      <c r="D93" s="6" t="s">
        <v>926</v>
      </c>
      <c r="E93" s="6" t="s">
        <v>44</v>
      </c>
      <c r="F93" s="8" t="s">
        <v>824</v>
      </c>
      <c r="G93" s="6" t="s">
        <v>927</v>
      </c>
    </row>
    <row r="94" spans="1:7">
      <c r="A94" s="6"/>
      <c r="B94" s="15"/>
      <c r="C94" s="6" t="s">
        <v>925</v>
      </c>
      <c r="D94" s="6"/>
      <c r="E94" s="6"/>
      <c r="F94" s="8" t="s">
        <v>833</v>
      </c>
      <c r="G94" s="6" t="s">
        <v>928</v>
      </c>
    </row>
    <row r="95" spans="1:7">
      <c r="A95" s="6"/>
      <c r="B95" s="7"/>
      <c r="C95" s="6"/>
      <c r="D95" s="6"/>
      <c r="E95" s="6"/>
      <c r="F95" s="8"/>
      <c r="G95" s="6" t="s">
        <v>929</v>
      </c>
    </row>
    <row r="96" spans="1:7">
      <c r="A96" s="6"/>
      <c r="B96" s="6"/>
      <c r="C96" s="6"/>
      <c r="D96" s="6"/>
      <c r="E96" s="6"/>
      <c r="F96" s="45"/>
      <c r="G96" s="6"/>
    </row>
    <row r="97" spans="1:7">
      <c r="A97" s="6"/>
      <c r="B97" s="6"/>
      <c r="C97" s="6"/>
      <c r="D97" s="6"/>
      <c r="E97" s="6"/>
      <c r="F97" s="8"/>
      <c r="G97" s="6"/>
    </row>
    <row r="98" spans="1:7">
      <c r="A98" s="16"/>
      <c r="B98" s="7"/>
      <c r="C98" s="6"/>
      <c r="D98" s="6"/>
      <c r="E98" s="6"/>
      <c r="F98" s="8"/>
      <c r="G98" s="6"/>
    </row>
    <row r="99" spans="1:7">
      <c r="A99" s="16"/>
      <c r="B99" s="6"/>
      <c r="C99" s="6"/>
      <c r="D99" s="6"/>
      <c r="E99" s="6"/>
      <c r="F99" s="8"/>
      <c r="G99" s="6"/>
    </row>
    <row r="100" spans="1:7">
      <c r="A100" s="16"/>
      <c r="B100" s="7"/>
      <c r="C100" s="6"/>
      <c r="D100" s="6"/>
      <c r="E100" s="6"/>
      <c r="F100" s="6"/>
      <c r="G100" s="6"/>
    </row>
    <row r="101" spans="1:7">
      <c r="A101" s="16"/>
      <c r="B101" s="6"/>
      <c r="C101" s="6"/>
      <c r="D101" s="6"/>
      <c r="E101" s="6"/>
      <c r="F101" s="8"/>
      <c r="G101" s="6"/>
    </row>
    <row r="102" spans="1:7">
      <c r="A102" s="16"/>
      <c r="B102" s="15"/>
      <c r="C102" s="15"/>
      <c r="D102" s="15"/>
      <c r="E102" s="15"/>
      <c r="F102" s="8"/>
      <c r="G102" s="6"/>
    </row>
    <row r="103" spans="1:7">
      <c r="A103" s="6"/>
      <c r="B103" s="7"/>
      <c r="C103" s="6"/>
      <c r="D103" s="6"/>
      <c r="E103" s="6"/>
      <c r="F103" s="8"/>
      <c r="G103" s="6"/>
    </row>
    <row r="104" spans="1:7">
      <c r="A104" s="16"/>
      <c r="B104" s="7"/>
      <c r="C104" s="6"/>
      <c r="D104" s="6"/>
      <c r="E104" s="6"/>
      <c r="F104" s="76"/>
      <c r="G104" s="6"/>
    </row>
    <row r="105" spans="1:7">
      <c r="A105" s="16"/>
      <c r="B105" s="7"/>
      <c r="C105" s="6"/>
      <c r="D105" s="6"/>
      <c r="E105" s="6"/>
      <c r="F105" s="76"/>
      <c r="G105" s="6"/>
    </row>
    <row r="106" spans="1:7">
      <c r="A106" s="16"/>
      <c r="B106" s="7"/>
      <c r="C106" s="6"/>
      <c r="D106" s="6"/>
      <c r="E106" s="6"/>
      <c r="F106" s="76"/>
      <c r="G106" s="6"/>
    </row>
    <row r="107" spans="1:7">
      <c r="A107" s="16"/>
      <c r="B107" s="6"/>
      <c r="C107" s="6"/>
      <c r="D107" s="6"/>
      <c r="E107" s="6"/>
      <c r="F107" s="76"/>
      <c r="G107" s="6"/>
    </row>
    <row r="108" spans="1:7">
      <c r="A108" s="16"/>
      <c r="B108" s="15"/>
      <c r="C108" s="15"/>
      <c r="D108" s="15"/>
      <c r="E108" s="15"/>
      <c r="F108" s="76"/>
      <c r="G108" s="6"/>
    </row>
    <row r="109" spans="1:7">
      <c r="A109" s="16"/>
      <c r="B109" s="15"/>
      <c r="C109" s="15"/>
      <c r="D109" s="15"/>
      <c r="E109" s="15"/>
      <c r="F109" s="8"/>
      <c r="G109" s="6"/>
    </row>
    <row r="110" spans="1:7">
      <c r="A110" s="16"/>
      <c r="B110" s="7"/>
      <c r="C110" s="6"/>
      <c r="D110" s="6"/>
      <c r="E110" s="6"/>
      <c r="F110" s="8"/>
      <c r="G110" s="6"/>
    </row>
    <row r="111" spans="1:7">
      <c r="A111" s="16"/>
      <c r="B111" s="6"/>
      <c r="C111" s="6"/>
      <c r="D111" s="6"/>
      <c r="E111" s="6"/>
      <c r="F111" s="8"/>
      <c r="G111" s="6"/>
    </row>
    <row r="112" spans="1:7">
      <c r="A112" s="16"/>
      <c r="B112" s="15"/>
      <c r="C112" s="15"/>
      <c r="D112" s="15"/>
      <c r="E112" s="15"/>
      <c r="F112" s="8"/>
      <c r="G112" s="6"/>
    </row>
    <row r="113" spans="1:7">
      <c r="A113" s="16"/>
      <c r="B113" s="15"/>
      <c r="C113" s="15"/>
      <c r="D113" s="15"/>
      <c r="E113" s="15"/>
      <c r="F113" s="8"/>
      <c r="G113" s="6"/>
    </row>
    <row r="114" spans="1:7">
      <c r="A114" s="16"/>
      <c r="B114" s="15"/>
      <c r="C114" s="15"/>
      <c r="D114" s="15"/>
      <c r="E114" s="15"/>
      <c r="F114" s="15"/>
      <c r="G114" s="15"/>
    </row>
    <row r="115" spans="1:7">
      <c r="A115" s="16"/>
      <c r="B115" s="7"/>
      <c r="C115" s="6"/>
      <c r="D115" s="6"/>
      <c r="E115" s="6"/>
      <c r="F115" s="8"/>
      <c r="G115" s="6"/>
    </row>
    <row r="116" spans="1:7">
      <c r="A116" s="16"/>
      <c r="B116" s="6"/>
      <c r="C116" s="6"/>
      <c r="D116" s="6"/>
      <c r="E116" s="6"/>
      <c r="F116" s="8"/>
      <c r="G116" s="6"/>
    </row>
    <row r="117" spans="1:7">
      <c r="A117" s="16"/>
      <c r="B117" s="15"/>
      <c r="C117" s="15"/>
      <c r="D117" s="15"/>
      <c r="E117" s="15"/>
      <c r="F117" s="8"/>
      <c r="G117" s="6"/>
    </row>
    <row r="118" spans="1:7">
      <c r="A118" s="15"/>
      <c r="B118" s="15"/>
      <c r="C118" s="15"/>
      <c r="D118" s="15"/>
      <c r="E118" s="15"/>
      <c r="F118" s="15"/>
      <c r="G118" s="15"/>
    </row>
    <row r="119" spans="1:7">
      <c r="A119" s="15"/>
      <c r="B119" s="15"/>
      <c r="C119" s="15"/>
      <c r="D119" s="15"/>
      <c r="E119" s="15"/>
      <c r="F119" s="15"/>
      <c r="G119" s="15"/>
    </row>
    <row r="120" spans="1:7">
      <c r="A120" s="15"/>
      <c r="B120" s="15"/>
      <c r="C120" s="15"/>
      <c r="D120" s="15"/>
      <c r="E120" s="15"/>
      <c r="F120" s="15"/>
      <c r="G120" s="15"/>
    </row>
    <row r="121" spans="1:7">
      <c r="A121" s="15"/>
      <c r="B121" s="15"/>
      <c r="C121" s="15"/>
      <c r="D121" s="15"/>
      <c r="E121" s="15"/>
      <c r="F121" s="15"/>
      <c r="G121" s="15"/>
    </row>
    <row r="122" spans="1:7">
      <c r="A122" s="15"/>
      <c r="B122" s="15"/>
      <c r="C122" s="15"/>
      <c r="D122" s="15"/>
      <c r="E122" s="15"/>
      <c r="F122" s="15"/>
      <c r="G122" s="15"/>
    </row>
    <row r="123" spans="1:7">
      <c r="A123" s="15"/>
      <c r="B123" s="15"/>
      <c r="C123" s="15"/>
      <c r="D123" s="15"/>
      <c r="E123" s="15"/>
      <c r="F123" s="15"/>
      <c r="G123" s="15"/>
    </row>
    <row r="124" spans="1:7">
      <c r="A124" s="15"/>
      <c r="B124" s="15"/>
      <c r="C124" s="15"/>
      <c r="D124" s="15"/>
      <c r="E124" s="15"/>
      <c r="F124" s="15"/>
      <c r="G124" s="15"/>
    </row>
    <row r="125" spans="1:7">
      <c r="A125" s="15"/>
      <c r="B125" s="15"/>
      <c r="C125" s="15"/>
      <c r="D125" s="15"/>
      <c r="E125" s="15"/>
      <c r="F125" s="15"/>
      <c r="G125" s="15"/>
    </row>
    <row r="126" spans="1:7">
      <c r="A126" s="15"/>
      <c r="B126" s="15"/>
      <c r="C126" s="15"/>
      <c r="D126" s="15"/>
      <c r="E126" s="15"/>
      <c r="F126" s="15"/>
      <c r="G126" s="15"/>
    </row>
    <row r="127" spans="1:7">
      <c r="A127" s="15"/>
      <c r="B127" s="15"/>
      <c r="C127" s="15"/>
      <c r="D127" s="15"/>
      <c r="E127" s="15"/>
      <c r="F127" s="15"/>
      <c r="G127" s="15"/>
    </row>
    <row r="135" spans="1:7" ht="15" thickBot="1">
      <c r="A135" s="17" t="s">
        <v>2</v>
      </c>
      <c r="B135" s="17" t="s">
        <v>3</v>
      </c>
      <c r="C135" s="17" t="s">
        <v>4</v>
      </c>
      <c r="D135" s="17" t="s">
        <v>5</v>
      </c>
      <c r="E135" s="17" t="s">
        <v>6</v>
      </c>
      <c r="F135" s="17" t="s">
        <v>17</v>
      </c>
      <c r="G135" s="17" t="s">
        <v>18</v>
      </c>
    </row>
    <row r="136" spans="1:7" ht="18" customHeight="1" thickTop="1">
      <c r="A136" s="6"/>
      <c r="B136" s="7"/>
      <c r="C136" s="6"/>
      <c r="D136" s="6"/>
      <c r="E136" s="6"/>
      <c r="F136" s="8"/>
      <c r="G136" s="6"/>
    </row>
    <row r="137" spans="1:7" ht="15.6">
      <c r="A137" s="6"/>
      <c r="B137" s="7"/>
      <c r="C137" s="6"/>
      <c r="D137" s="6"/>
      <c r="E137" s="72" t="s">
        <v>1337</v>
      </c>
      <c r="F137" s="8"/>
      <c r="G137" s="6"/>
    </row>
    <row r="138" spans="1:7">
      <c r="A138" s="6"/>
      <c r="B138" s="15"/>
      <c r="C138" s="15"/>
      <c r="D138" s="15"/>
      <c r="E138" s="15"/>
      <c r="F138" s="15"/>
      <c r="G138" s="15"/>
    </row>
    <row r="139" spans="1:7">
      <c r="A139" s="6">
        <v>1</v>
      </c>
      <c r="B139" s="7">
        <v>43924</v>
      </c>
      <c r="C139" s="6" t="s">
        <v>1038</v>
      </c>
      <c r="D139" s="6" t="s">
        <v>182</v>
      </c>
      <c r="E139" s="6" t="s">
        <v>147</v>
      </c>
      <c r="F139" s="8" t="s">
        <v>960</v>
      </c>
      <c r="G139" s="6" t="s">
        <v>1155</v>
      </c>
    </row>
    <row r="140" spans="1:7">
      <c r="A140" s="6"/>
      <c r="B140" s="7"/>
      <c r="C140" s="6" t="s">
        <v>1154</v>
      </c>
      <c r="D140" s="6"/>
      <c r="E140" s="6"/>
      <c r="F140" s="45" t="s">
        <v>961</v>
      </c>
      <c r="G140" s="6" t="s">
        <v>1156</v>
      </c>
    </row>
    <row r="141" spans="1:7">
      <c r="A141" s="6"/>
      <c r="B141" s="6"/>
      <c r="C141" s="6"/>
      <c r="D141" s="6"/>
      <c r="E141" s="6"/>
      <c r="F141" s="8"/>
      <c r="G141" s="6" t="s">
        <v>1157</v>
      </c>
    </row>
    <row r="142" spans="1:7">
      <c r="A142" s="6"/>
      <c r="B142" s="15"/>
      <c r="C142" s="15"/>
      <c r="D142" s="15"/>
      <c r="E142" s="15"/>
      <c r="F142" s="8"/>
      <c r="G142" s="6" t="s">
        <v>1158</v>
      </c>
    </row>
    <row r="143" spans="1:7">
      <c r="A143" s="6"/>
      <c r="B143" s="15"/>
      <c r="C143" s="15"/>
      <c r="D143" s="15"/>
      <c r="E143" s="15"/>
      <c r="F143" s="8"/>
      <c r="G143" s="6" t="s">
        <v>1159</v>
      </c>
    </row>
    <row r="144" spans="1:7">
      <c r="A144" s="6"/>
      <c r="B144" s="15"/>
      <c r="C144" s="15"/>
      <c r="D144" s="15"/>
      <c r="E144" s="15"/>
      <c r="F144" s="8"/>
      <c r="G144" s="6"/>
    </row>
    <row r="145" spans="1:7">
      <c r="A145" s="6">
        <v>2</v>
      </c>
      <c r="B145" s="7">
        <v>44015</v>
      </c>
      <c r="C145" s="6" t="s">
        <v>445</v>
      </c>
      <c r="D145" s="6" t="s">
        <v>1299</v>
      </c>
      <c r="E145" s="6" t="s">
        <v>44</v>
      </c>
      <c r="F145" s="8" t="s">
        <v>1301</v>
      </c>
      <c r="G145" s="6" t="s">
        <v>1303</v>
      </c>
    </row>
    <row r="146" spans="1:7">
      <c r="A146" s="6"/>
      <c r="B146" s="15"/>
      <c r="C146" s="6" t="s">
        <v>1298</v>
      </c>
      <c r="D146" s="6" t="s">
        <v>1300</v>
      </c>
      <c r="E146" s="45"/>
      <c r="F146" s="45" t="s">
        <v>23</v>
      </c>
      <c r="G146" s="6" t="s">
        <v>1304</v>
      </c>
    </row>
    <row r="147" spans="1:7">
      <c r="A147" s="6"/>
      <c r="B147" s="15"/>
      <c r="C147" s="45"/>
      <c r="D147" s="45"/>
      <c r="E147" s="45"/>
      <c r="F147" s="45" t="s">
        <v>1302</v>
      </c>
      <c r="G147" s="6" t="s">
        <v>1305</v>
      </c>
    </row>
    <row r="148" spans="1:7">
      <c r="A148" s="6"/>
      <c r="B148" s="15"/>
      <c r="C148" s="15"/>
      <c r="D148" s="15"/>
      <c r="E148" s="15"/>
      <c r="F148" s="45" t="s">
        <v>1310</v>
      </c>
      <c r="G148" s="6" t="s">
        <v>1306</v>
      </c>
    </row>
    <row r="149" spans="1:7">
      <c r="A149" s="6"/>
      <c r="B149" s="15"/>
      <c r="C149" s="15"/>
      <c r="D149" s="15"/>
      <c r="E149" s="15"/>
      <c r="F149" s="45" t="s">
        <v>1311</v>
      </c>
      <c r="G149" s="6" t="s">
        <v>1307</v>
      </c>
    </row>
    <row r="150" spans="1:7">
      <c r="A150" s="6"/>
      <c r="B150" s="15"/>
      <c r="C150" s="15"/>
      <c r="D150" s="15"/>
      <c r="E150" s="15"/>
      <c r="F150" s="8" t="s">
        <v>1312</v>
      </c>
      <c r="G150" s="6" t="s">
        <v>1308</v>
      </c>
    </row>
    <row r="151" spans="1:7">
      <c r="A151" s="6"/>
      <c r="B151" s="15"/>
      <c r="C151" s="15"/>
      <c r="D151" s="15"/>
      <c r="E151" s="15"/>
      <c r="F151" s="8" t="s">
        <v>1313</v>
      </c>
      <c r="G151" s="6" t="s">
        <v>1309</v>
      </c>
    </row>
    <row r="152" spans="1:7">
      <c r="A152" s="6"/>
      <c r="B152" s="15"/>
      <c r="C152" s="15"/>
      <c r="D152" s="15"/>
      <c r="E152" s="15"/>
      <c r="F152" s="8"/>
      <c r="G152" s="6"/>
    </row>
    <row r="153" spans="1:7">
      <c r="A153" s="6">
        <v>3</v>
      </c>
      <c r="B153" s="7">
        <v>44046</v>
      </c>
      <c r="C153" s="6" t="s">
        <v>1237</v>
      </c>
      <c r="D153" s="6" t="s">
        <v>1238</v>
      </c>
      <c r="E153" s="6" t="s">
        <v>873</v>
      </c>
      <c r="F153" s="45" t="s">
        <v>1239</v>
      </c>
      <c r="G153" s="6" t="s">
        <v>1242</v>
      </c>
    </row>
    <row r="154" spans="1:7">
      <c r="A154" s="6"/>
      <c r="B154" s="6"/>
      <c r="C154" s="6"/>
      <c r="D154" s="6"/>
      <c r="E154" s="6"/>
      <c r="F154" s="8" t="s">
        <v>1240</v>
      </c>
      <c r="G154" s="6" t="s">
        <v>1289</v>
      </c>
    </row>
    <row r="155" spans="1:7">
      <c r="A155" s="6"/>
      <c r="B155" s="15"/>
      <c r="C155" s="15"/>
      <c r="D155" s="15"/>
      <c r="E155" s="15"/>
      <c r="F155" s="8" t="s">
        <v>1241</v>
      </c>
      <c r="G155" s="6" t="s">
        <v>1290</v>
      </c>
    </row>
    <row r="156" spans="1:7">
      <c r="A156" s="6"/>
      <c r="B156" s="15"/>
      <c r="C156" s="15"/>
      <c r="D156" s="15"/>
      <c r="E156" s="15"/>
      <c r="F156" s="8"/>
      <c r="G156" s="6"/>
    </row>
    <row r="157" spans="1:7">
      <c r="A157" s="6">
        <v>4</v>
      </c>
      <c r="B157" s="7">
        <v>44168</v>
      </c>
      <c r="C157" s="6" t="s">
        <v>992</v>
      </c>
      <c r="D157" s="6" t="s">
        <v>926</v>
      </c>
      <c r="E157" s="6" t="s">
        <v>44</v>
      </c>
      <c r="F157" s="8" t="s">
        <v>1246</v>
      </c>
      <c r="G157" s="6" t="s">
        <v>1340</v>
      </c>
    </row>
    <row r="158" spans="1:7">
      <c r="A158" s="6"/>
      <c r="B158" s="6"/>
      <c r="C158" s="6" t="s">
        <v>1338</v>
      </c>
      <c r="D158" s="6"/>
      <c r="E158" s="6"/>
      <c r="F158" s="8" t="s">
        <v>1339</v>
      </c>
      <c r="G158" s="6" t="s">
        <v>1341</v>
      </c>
    </row>
    <row r="159" spans="1:7">
      <c r="A159" s="6"/>
      <c r="B159" s="15"/>
      <c r="C159" s="15"/>
      <c r="D159" s="15"/>
      <c r="E159" s="15"/>
      <c r="F159" s="8"/>
      <c r="G159" s="6" t="s">
        <v>1342</v>
      </c>
    </row>
    <row r="160" spans="1:7">
      <c r="A160" s="6"/>
      <c r="B160" s="15"/>
      <c r="C160" s="15"/>
      <c r="D160" s="15"/>
      <c r="E160" s="15"/>
      <c r="F160" s="8"/>
      <c r="G160" s="6" t="s">
        <v>1343</v>
      </c>
    </row>
    <row r="161" spans="1:7">
      <c r="A161" s="6"/>
      <c r="B161" s="15"/>
      <c r="C161" s="15"/>
      <c r="D161" s="15"/>
      <c r="E161" s="15"/>
      <c r="F161" s="8"/>
      <c r="G161" s="6"/>
    </row>
    <row r="162" spans="1:7">
      <c r="A162" s="6">
        <v>5</v>
      </c>
      <c r="B162" s="7" t="s">
        <v>1352</v>
      </c>
      <c r="C162" s="6" t="s">
        <v>230</v>
      </c>
      <c r="D162" s="6" t="s">
        <v>832</v>
      </c>
      <c r="E162" s="6" t="s">
        <v>20</v>
      </c>
      <c r="F162" s="8" t="s">
        <v>1246</v>
      </c>
      <c r="G162" s="6" t="s">
        <v>1354</v>
      </c>
    </row>
    <row r="163" spans="1:7">
      <c r="A163" s="6"/>
      <c r="B163" s="7"/>
      <c r="C163" s="6" t="s">
        <v>1353</v>
      </c>
      <c r="D163" s="6"/>
      <c r="E163" s="6"/>
      <c r="F163" s="8" t="s">
        <v>1339</v>
      </c>
      <c r="G163" s="6" t="s">
        <v>1355</v>
      </c>
    </row>
    <row r="164" spans="1:7">
      <c r="A164" s="6"/>
      <c r="B164" s="7"/>
      <c r="C164" s="6"/>
      <c r="D164" s="6"/>
      <c r="E164" s="6"/>
      <c r="F164" s="8"/>
      <c r="G164" s="6" t="s">
        <v>1356</v>
      </c>
    </row>
    <row r="165" spans="1:7">
      <c r="A165" s="6"/>
      <c r="B165" s="6"/>
      <c r="C165" s="6"/>
      <c r="D165" s="6"/>
      <c r="E165" s="6"/>
      <c r="F165" s="8"/>
      <c r="G165" s="1" t="s">
        <v>1357</v>
      </c>
    </row>
    <row r="166" spans="1:7">
      <c r="A166" s="6"/>
      <c r="B166" s="6"/>
      <c r="C166" s="6"/>
      <c r="D166" s="6"/>
      <c r="E166" s="6"/>
      <c r="F166" s="6"/>
      <c r="G166" s="6"/>
    </row>
    <row r="167" spans="1:7">
      <c r="A167" s="6"/>
      <c r="B167" s="15"/>
      <c r="C167" s="15"/>
      <c r="D167" s="15"/>
      <c r="E167" s="15"/>
      <c r="F167" s="15"/>
      <c r="G167" s="15"/>
    </row>
    <row r="168" spans="1:7">
      <c r="A168" s="6"/>
      <c r="B168" s="15"/>
      <c r="C168" s="15"/>
      <c r="D168" s="15"/>
      <c r="E168" s="15"/>
      <c r="F168" s="15"/>
      <c r="G168" s="15"/>
    </row>
    <row r="169" spans="1:7">
      <c r="A169" s="6"/>
      <c r="B169" s="15"/>
      <c r="C169" s="15"/>
      <c r="D169" s="15"/>
      <c r="E169" s="15"/>
      <c r="F169" s="15"/>
      <c r="G169" s="15"/>
    </row>
    <row r="170" spans="1:7">
      <c r="A170" s="6"/>
      <c r="B170" s="15"/>
      <c r="C170" s="15"/>
      <c r="D170" s="15"/>
      <c r="E170" s="15"/>
      <c r="F170" s="15"/>
      <c r="G170" s="15"/>
    </row>
    <row r="171" spans="1:7">
      <c r="A171" s="6"/>
      <c r="B171" s="15"/>
      <c r="C171" s="15"/>
      <c r="D171" s="15"/>
      <c r="E171" s="15"/>
      <c r="F171" s="15"/>
      <c r="G171" s="15"/>
    </row>
    <row r="172" spans="1:7">
      <c r="A172" s="6"/>
      <c r="B172" s="15"/>
      <c r="C172" s="15"/>
      <c r="D172" s="15"/>
      <c r="E172" s="15"/>
      <c r="F172" s="15"/>
      <c r="G172" s="15"/>
    </row>
    <row r="173" spans="1:7">
      <c r="A173" s="52"/>
      <c r="B173" s="57"/>
      <c r="C173" s="57"/>
      <c r="D173" s="57"/>
      <c r="E173" s="57"/>
      <c r="F173" s="57"/>
      <c r="G173" s="57"/>
    </row>
    <row r="174" spans="1:7">
      <c r="A174" s="52"/>
      <c r="B174" s="57"/>
      <c r="C174" s="57"/>
      <c r="D174" s="57"/>
      <c r="E174" s="57"/>
      <c r="F174" s="57"/>
      <c r="G174" s="57"/>
    </row>
    <row r="175" spans="1:7">
      <c r="A175" s="57"/>
      <c r="B175" s="57"/>
      <c r="C175" s="57"/>
      <c r="D175" s="57"/>
      <c r="E175" s="57"/>
      <c r="F175" s="57"/>
      <c r="G175" s="57"/>
    </row>
    <row r="179" spans="1:7" ht="15" thickBot="1">
      <c r="A179" s="17" t="s">
        <v>2</v>
      </c>
      <c r="B179" s="17" t="s">
        <v>3</v>
      </c>
      <c r="C179" s="17" t="s">
        <v>4</v>
      </c>
      <c r="D179" s="17" t="s">
        <v>5</v>
      </c>
      <c r="E179" s="17" t="s">
        <v>6</v>
      </c>
      <c r="F179" s="17" t="s">
        <v>17</v>
      </c>
      <c r="G179" s="17" t="s">
        <v>18</v>
      </c>
    </row>
    <row r="180" spans="1:7" ht="15" thickTop="1">
      <c r="A180" s="6"/>
      <c r="B180" s="7"/>
      <c r="C180" s="6"/>
      <c r="D180" s="6"/>
      <c r="E180" s="6"/>
      <c r="F180" s="8"/>
      <c r="G180" s="6"/>
    </row>
    <row r="181" spans="1:7">
      <c r="A181" s="6">
        <v>6</v>
      </c>
      <c r="B181" s="7" t="s">
        <v>1358</v>
      </c>
      <c r="C181" s="6" t="s">
        <v>1359</v>
      </c>
      <c r="D181" s="6" t="s">
        <v>926</v>
      </c>
      <c r="E181" s="6" t="s">
        <v>369</v>
      </c>
      <c r="F181" s="8" t="s">
        <v>1246</v>
      </c>
      <c r="G181" s="8" t="s">
        <v>1362</v>
      </c>
    </row>
    <row r="182" spans="1:7">
      <c r="A182" s="6"/>
      <c r="B182" s="7"/>
      <c r="C182" s="6" t="s">
        <v>1360</v>
      </c>
      <c r="D182" s="6"/>
      <c r="E182" s="6"/>
      <c r="F182" s="8" t="s">
        <v>1361</v>
      </c>
      <c r="G182" s="8" t="s">
        <v>1363</v>
      </c>
    </row>
    <row r="183" spans="1:7">
      <c r="A183" s="6"/>
      <c r="B183" s="15"/>
      <c r="C183" s="15"/>
      <c r="D183" s="15"/>
      <c r="E183" s="15"/>
      <c r="F183" s="8" t="s">
        <v>1368</v>
      </c>
      <c r="G183" s="8" t="s">
        <v>1364</v>
      </c>
    </row>
    <row r="184" spans="1:7">
      <c r="A184" s="6"/>
      <c r="B184" s="15"/>
      <c r="C184" s="15"/>
      <c r="D184" s="15"/>
      <c r="E184" s="15"/>
      <c r="F184" s="8" t="s">
        <v>1369</v>
      </c>
      <c r="G184" s="8" t="s">
        <v>1365</v>
      </c>
    </row>
    <row r="185" spans="1:7">
      <c r="A185" s="6"/>
      <c r="B185" s="15"/>
      <c r="C185" s="15"/>
      <c r="D185" s="15"/>
      <c r="E185" s="15"/>
      <c r="F185" s="8" t="s">
        <v>1370</v>
      </c>
      <c r="G185" s="8" t="s">
        <v>1366</v>
      </c>
    </row>
    <row r="186" spans="1:7">
      <c r="A186" s="6"/>
      <c r="B186" s="15"/>
      <c r="C186" s="15"/>
      <c r="D186" s="15"/>
      <c r="E186" s="15"/>
      <c r="F186" s="8" t="s">
        <v>1371</v>
      </c>
      <c r="G186" s="8" t="s">
        <v>1367</v>
      </c>
    </row>
    <row r="187" spans="1:7">
      <c r="A187" s="6"/>
      <c r="B187" s="15"/>
      <c r="C187" s="15"/>
      <c r="D187" s="15"/>
      <c r="E187" s="15"/>
      <c r="F187" s="6"/>
      <c r="G187" s="6"/>
    </row>
    <row r="188" spans="1:7">
      <c r="A188" s="6">
        <v>7</v>
      </c>
      <c r="B188" s="7" t="s">
        <v>1358</v>
      </c>
      <c r="C188" s="6" t="s">
        <v>1175</v>
      </c>
      <c r="D188" s="6" t="s">
        <v>1373</v>
      </c>
      <c r="E188" s="6" t="s">
        <v>36</v>
      </c>
      <c r="F188" s="8" t="s">
        <v>1246</v>
      </c>
      <c r="G188" s="6" t="s">
        <v>1374</v>
      </c>
    </row>
    <row r="189" spans="1:7">
      <c r="A189" s="6"/>
      <c r="B189" s="6"/>
      <c r="C189" s="6" t="s">
        <v>1372</v>
      </c>
      <c r="D189" s="6"/>
      <c r="E189" s="6"/>
      <c r="F189" s="8" t="s">
        <v>1339</v>
      </c>
      <c r="G189" s="6" t="s">
        <v>1375</v>
      </c>
    </row>
    <row r="190" spans="1:7">
      <c r="A190" s="6"/>
      <c r="B190" s="7"/>
      <c r="C190" s="6"/>
      <c r="D190" s="6"/>
      <c r="E190" s="6"/>
      <c r="F190" s="45"/>
      <c r="G190" s="6" t="s">
        <v>1376</v>
      </c>
    </row>
    <row r="191" spans="1:7">
      <c r="A191" s="6"/>
      <c r="B191" s="7"/>
      <c r="C191" s="6"/>
      <c r="D191" s="6"/>
      <c r="E191" s="6"/>
      <c r="F191" s="8" t="s">
        <v>1381</v>
      </c>
      <c r="G191" s="6" t="s">
        <v>1377</v>
      </c>
    </row>
    <row r="192" spans="1:7">
      <c r="A192" s="6"/>
      <c r="B192" s="6"/>
      <c r="C192" s="6"/>
      <c r="D192" s="6"/>
      <c r="E192" s="6"/>
      <c r="F192" s="8" t="s">
        <v>1382</v>
      </c>
      <c r="G192" s="6" t="s">
        <v>1378</v>
      </c>
    </row>
    <row r="193" spans="1:7">
      <c r="A193" s="6"/>
      <c r="B193" s="15"/>
      <c r="C193" s="15"/>
      <c r="D193" s="15"/>
      <c r="E193" s="15"/>
      <c r="F193" s="45"/>
      <c r="G193" s="6" t="s">
        <v>1379</v>
      </c>
    </row>
    <row r="194" spans="1:7">
      <c r="A194" s="6"/>
      <c r="B194" s="15"/>
      <c r="C194" s="15"/>
      <c r="D194" s="15"/>
      <c r="E194" s="15"/>
      <c r="F194" s="8"/>
      <c r="G194" s="6" t="s">
        <v>1380</v>
      </c>
    </row>
    <row r="195" spans="1:7">
      <c r="A195" s="15"/>
      <c r="B195" s="15"/>
      <c r="C195" s="15"/>
      <c r="D195" s="15"/>
      <c r="E195" s="15"/>
      <c r="F195" s="15"/>
      <c r="G195" s="15"/>
    </row>
    <row r="196" spans="1:7">
      <c r="A196" s="15"/>
      <c r="B196" s="15"/>
      <c r="C196" s="15"/>
      <c r="D196" s="15"/>
      <c r="E196" s="15"/>
      <c r="F196" s="15"/>
      <c r="G196" s="15"/>
    </row>
    <row r="197" spans="1:7">
      <c r="A197" s="15"/>
      <c r="B197" s="15"/>
      <c r="C197" s="15"/>
      <c r="D197" s="15"/>
      <c r="E197" s="15"/>
      <c r="F197" s="15"/>
      <c r="G197" s="15"/>
    </row>
    <row r="198" spans="1:7">
      <c r="A198" s="15"/>
      <c r="B198" s="15"/>
      <c r="C198" s="15"/>
      <c r="D198" s="15"/>
      <c r="E198" s="15"/>
      <c r="F198" s="15"/>
      <c r="G198" s="15"/>
    </row>
    <row r="199" spans="1:7">
      <c r="A199" s="6"/>
      <c r="B199" s="15"/>
      <c r="C199" s="15"/>
      <c r="D199" s="15"/>
      <c r="E199" s="15"/>
      <c r="F199" s="8"/>
      <c r="G199" s="6"/>
    </row>
    <row r="200" spans="1:7">
      <c r="A200" s="6"/>
      <c r="B200" s="15"/>
      <c r="C200" s="15"/>
      <c r="D200" s="15"/>
      <c r="E200" s="15"/>
      <c r="F200" s="8"/>
      <c r="G200" s="6"/>
    </row>
    <row r="201" spans="1:7">
      <c r="A201" s="6"/>
      <c r="B201" s="7"/>
      <c r="C201" s="6"/>
      <c r="D201" s="6"/>
      <c r="E201" s="6"/>
      <c r="F201" s="8"/>
      <c r="G201" s="6"/>
    </row>
    <row r="202" spans="1:7">
      <c r="A202" s="6"/>
      <c r="B202" s="6"/>
      <c r="C202" s="6"/>
      <c r="D202" s="6"/>
      <c r="E202" s="6"/>
      <c r="F202" s="8"/>
      <c r="G202" s="6"/>
    </row>
    <row r="203" spans="1:7">
      <c r="A203" s="6"/>
      <c r="B203" s="15"/>
      <c r="C203" s="15"/>
      <c r="D203" s="15"/>
      <c r="E203" s="15"/>
      <c r="F203" s="8"/>
      <c r="G203" s="6"/>
    </row>
    <row r="204" spans="1:7">
      <c r="A204" s="6"/>
      <c r="B204" s="15"/>
      <c r="C204" s="15"/>
      <c r="D204" s="15"/>
      <c r="E204" s="15"/>
      <c r="F204" s="8"/>
      <c r="G204" s="6"/>
    </row>
    <row r="205" spans="1:7">
      <c r="A205" s="6"/>
      <c r="B205" s="15"/>
      <c r="C205" s="15"/>
      <c r="E205" s="113" t="s">
        <v>1699</v>
      </c>
      <c r="F205" s="8"/>
      <c r="G205" s="6"/>
    </row>
    <row r="206" spans="1:7">
      <c r="A206" s="6"/>
      <c r="B206" s="7"/>
      <c r="C206" s="6"/>
      <c r="D206" s="6"/>
      <c r="E206" s="6"/>
      <c r="F206" s="8"/>
      <c r="G206" s="6"/>
    </row>
    <row r="207" spans="1:7">
      <c r="A207" s="6"/>
      <c r="B207" s="7"/>
      <c r="C207" s="6"/>
      <c r="D207" s="6"/>
      <c r="E207" s="6"/>
      <c r="F207" s="8"/>
      <c r="G207" s="6"/>
    </row>
    <row r="208" spans="1:7">
      <c r="A208" s="6"/>
      <c r="B208" s="7"/>
      <c r="C208" s="6"/>
      <c r="D208" s="6"/>
      <c r="E208" s="6"/>
      <c r="F208" s="8"/>
      <c r="G208" s="6"/>
    </row>
    <row r="209" spans="1:7">
      <c r="A209" s="6"/>
      <c r="B209" s="6"/>
      <c r="C209" s="6"/>
      <c r="D209" s="6"/>
      <c r="E209" s="6"/>
      <c r="F209" s="8"/>
      <c r="G209" s="1"/>
    </row>
    <row r="210" spans="1:7">
      <c r="A210" s="6"/>
      <c r="B210" s="6"/>
      <c r="C210" s="6"/>
      <c r="D210" s="6"/>
      <c r="E210" s="6"/>
      <c r="F210" s="6"/>
      <c r="G210" s="6"/>
    </row>
    <row r="211" spans="1:7">
      <c r="A211" s="6"/>
      <c r="B211" s="7"/>
      <c r="C211" s="6"/>
      <c r="D211" s="6"/>
      <c r="E211" s="6"/>
      <c r="F211" s="8"/>
      <c r="G211" s="8"/>
    </row>
    <row r="212" spans="1:7">
      <c r="A212" s="6"/>
      <c r="B212" s="15"/>
      <c r="C212" s="15"/>
      <c r="D212" s="15"/>
      <c r="E212" s="15"/>
      <c r="F212" s="8"/>
      <c r="G212" s="8"/>
    </row>
    <row r="213" spans="1:7">
      <c r="A213" s="6"/>
      <c r="B213" s="15"/>
      <c r="C213" s="15"/>
      <c r="D213" s="15"/>
      <c r="E213" s="15"/>
      <c r="F213" s="8"/>
      <c r="G213" s="8"/>
    </row>
    <row r="214" spans="1:7">
      <c r="A214" s="6"/>
      <c r="B214" s="15"/>
      <c r="C214" s="15"/>
      <c r="D214" s="15"/>
      <c r="E214" s="15"/>
      <c r="F214" s="8"/>
      <c r="G214" s="8"/>
    </row>
    <row r="215" spans="1:7">
      <c r="A215" s="6"/>
      <c r="B215" s="15"/>
      <c r="C215" s="15"/>
      <c r="D215" s="15"/>
      <c r="E215" s="15"/>
      <c r="F215" s="8"/>
      <c r="G215" s="8"/>
    </row>
    <row r="216" spans="1:7">
      <c r="A216" s="6"/>
      <c r="B216" s="15"/>
      <c r="C216" s="15"/>
      <c r="D216" s="15"/>
      <c r="E216" s="15"/>
      <c r="F216" s="6"/>
      <c r="G216" s="6"/>
    </row>
    <row r="217" spans="1:7">
      <c r="A217" s="15"/>
      <c r="B217" s="15"/>
      <c r="C217" s="15"/>
      <c r="D217" s="15"/>
      <c r="E217" s="15"/>
      <c r="F217" s="15"/>
      <c r="G217" s="15"/>
    </row>
    <row r="223" spans="1:7" ht="15" thickBot="1">
      <c r="A223" s="17" t="s">
        <v>2</v>
      </c>
      <c r="B223" s="17" t="s">
        <v>3</v>
      </c>
      <c r="C223" s="17" t="s">
        <v>4</v>
      </c>
      <c r="D223" s="17" t="s">
        <v>5</v>
      </c>
      <c r="E223" s="17" t="s">
        <v>6</v>
      </c>
      <c r="F223" s="17" t="s">
        <v>17</v>
      </c>
      <c r="G223" s="17" t="s">
        <v>18</v>
      </c>
    </row>
    <row r="224" spans="1:7" ht="15" thickTop="1">
      <c r="A224" s="6"/>
      <c r="B224" s="7"/>
      <c r="C224" s="6"/>
      <c r="D224" s="6"/>
      <c r="E224" s="6"/>
      <c r="F224" s="8"/>
      <c r="G224" s="6"/>
    </row>
    <row r="225" spans="1:7" ht="15.6">
      <c r="A225" s="6"/>
      <c r="B225" s="7"/>
      <c r="C225" s="6"/>
      <c r="D225" s="6"/>
      <c r="E225" s="72" t="s">
        <v>1691</v>
      </c>
      <c r="F225" s="8"/>
      <c r="G225" s="6"/>
    </row>
    <row r="226" spans="1:7" ht="15.6">
      <c r="A226" s="6"/>
      <c r="B226" s="7"/>
      <c r="C226" s="6"/>
      <c r="D226" s="6"/>
      <c r="E226" s="72"/>
      <c r="F226" s="8"/>
      <c r="G226" s="6"/>
    </row>
    <row r="227" spans="1:7">
      <c r="A227" s="6">
        <v>1</v>
      </c>
      <c r="B227" s="7">
        <v>43953</v>
      </c>
      <c r="C227" s="6" t="s">
        <v>1595</v>
      </c>
      <c r="D227" s="6" t="s">
        <v>926</v>
      </c>
      <c r="E227" s="6" t="s">
        <v>369</v>
      </c>
      <c r="F227" s="8" t="s">
        <v>1246</v>
      </c>
      <c r="G227" s="6" t="s">
        <v>1599</v>
      </c>
    </row>
    <row r="228" spans="1:7">
      <c r="A228" s="6"/>
      <c r="B228" s="6"/>
      <c r="C228" s="6" t="s">
        <v>1596</v>
      </c>
      <c r="D228" s="6"/>
      <c r="E228" s="6"/>
      <c r="F228" s="8" t="s">
        <v>1597</v>
      </c>
      <c r="G228" s="6" t="s">
        <v>1600</v>
      </c>
    </row>
    <row r="229" spans="1:7">
      <c r="A229" s="6"/>
      <c r="B229" s="7"/>
      <c r="C229" s="6"/>
      <c r="D229" s="6"/>
      <c r="E229" s="6"/>
      <c r="F229" s="8" t="s">
        <v>1598</v>
      </c>
      <c r="G229" s="6" t="s">
        <v>1601</v>
      </c>
    </row>
    <row r="230" spans="1:7">
      <c r="A230" s="6"/>
      <c r="B230" s="6"/>
      <c r="C230" s="6"/>
      <c r="D230" s="6"/>
      <c r="E230" s="6"/>
      <c r="F230" s="8"/>
      <c r="G230" s="6"/>
    </row>
    <row r="231" spans="1:7">
      <c r="A231" s="6"/>
      <c r="B231" s="15"/>
      <c r="C231" s="15"/>
      <c r="D231" s="15"/>
      <c r="E231" s="15"/>
      <c r="F231" s="8"/>
      <c r="G231" s="6"/>
    </row>
    <row r="232" spans="1:7">
      <c r="A232" s="6"/>
      <c r="B232" s="15"/>
      <c r="C232" s="15"/>
      <c r="D232" s="15"/>
      <c r="E232" s="15"/>
      <c r="F232" s="8"/>
      <c r="G232" s="6"/>
    </row>
    <row r="233" spans="1:7">
      <c r="A233" s="6"/>
      <c r="B233" s="15"/>
      <c r="C233" s="15"/>
      <c r="D233" s="15"/>
      <c r="E233" s="15"/>
      <c r="F233" s="8"/>
      <c r="G233" s="6"/>
    </row>
    <row r="234" spans="1:7">
      <c r="A234" s="6"/>
      <c r="B234" s="7"/>
      <c r="C234" s="6"/>
      <c r="D234" s="6"/>
      <c r="E234" s="6"/>
      <c r="F234" s="8"/>
      <c r="G234" s="6"/>
    </row>
    <row r="235" spans="1:7">
      <c r="A235" s="6"/>
      <c r="B235" s="15"/>
      <c r="C235" s="6"/>
      <c r="D235" s="6"/>
      <c r="E235" s="45"/>
      <c r="F235" s="45"/>
      <c r="G235" s="6"/>
    </row>
    <row r="236" spans="1:7">
      <c r="A236" s="6"/>
      <c r="B236" s="15"/>
      <c r="C236" s="45"/>
      <c r="D236" s="45"/>
      <c r="E236" s="45"/>
      <c r="F236" s="45"/>
      <c r="G236" s="6"/>
    </row>
    <row r="237" spans="1:7">
      <c r="A237" s="6"/>
      <c r="B237" s="15"/>
      <c r="C237" s="15"/>
      <c r="D237" s="15"/>
      <c r="E237" s="15"/>
      <c r="F237" s="45"/>
      <c r="G237" s="6"/>
    </row>
    <row r="238" spans="1:7">
      <c r="A238" s="6"/>
      <c r="B238" s="15"/>
      <c r="C238" s="15"/>
      <c r="D238" s="15"/>
      <c r="E238" s="15"/>
      <c r="F238" s="45"/>
      <c r="G238" s="6"/>
    </row>
    <row r="239" spans="1:7">
      <c r="A239" s="6"/>
      <c r="B239" s="15"/>
      <c r="C239" s="15"/>
      <c r="D239" s="15"/>
      <c r="E239" s="15"/>
      <c r="F239" s="8"/>
      <c r="G239" s="6"/>
    </row>
    <row r="240" spans="1:7" ht="18">
      <c r="A240" s="6"/>
      <c r="B240" s="15"/>
      <c r="C240" s="15"/>
      <c r="D240" s="134" t="s">
        <v>2041</v>
      </c>
      <c r="E240" s="15"/>
      <c r="F240" s="8"/>
      <c r="G240" s="6"/>
    </row>
    <row r="241" spans="1:7">
      <c r="A241" s="6"/>
      <c r="B241" s="15"/>
      <c r="C241" s="15"/>
      <c r="D241" s="15"/>
      <c r="E241" s="15"/>
      <c r="F241" s="8"/>
      <c r="G241" s="6"/>
    </row>
    <row r="242" spans="1:7">
      <c r="A242" s="6"/>
      <c r="B242" s="7"/>
      <c r="C242" s="6"/>
      <c r="D242" s="6"/>
      <c r="E242" s="6"/>
      <c r="F242" s="45"/>
      <c r="G242" s="6"/>
    </row>
    <row r="243" spans="1:7">
      <c r="A243" s="6"/>
      <c r="B243" s="6"/>
      <c r="C243" s="6"/>
      <c r="D243" s="6"/>
      <c r="E243" s="6"/>
      <c r="F243" s="8"/>
      <c r="G243" s="6"/>
    </row>
    <row r="244" spans="1:7">
      <c r="A244" s="6"/>
      <c r="B244" s="15"/>
      <c r="C244" s="15"/>
      <c r="D244" s="15"/>
      <c r="E244" s="15"/>
      <c r="F244" s="8"/>
      <c r="G244" s="6"/>
    </row>
    <row r="245" spans="1:7">
      <c r="A245" s="6"/>
      <c r="B245" s="15"/>
      <c r="C245" s="15"/>
      <c r="D245" s="15"/>
      <c r="E245" s="15"/>
      <c r="F245" s="8"/>
      <c r="G245" s="6"/>
    </row>
    <row r="246" spans="1:7">
      <c r="A246" s="6"/>
      <c r="B246" s="7"/>
      <c r="C246" s="6"/>
      <c r="D246" s="6"/>
      <c r="E246" s="6"/>
      <c r="F246" s="8"/>
      <c r="G246" s="6"/>
    </row>
    <row r="247" spans="1:7">
      <c r="A247" s="6"/>
      <c r="B247" s="6"/>
      <c r="C247" s="6"/>
      <c r="D247" s="6"/>
      <c r="E247" s="6"/>
      <c r="F247" s="8"/>
      <c r="G247" s="6"/>
    </row>
    <row r="248" spans="1:7">
      <c r="A248" s="6"/>
      <c r="B248" s="15"/>
      <c r="C248" s="15"/>
      <c r="D248" s="15"/>
      <c r="E248" s="15"/>
      <c r="F248" s="8"/>
      <c r="G248" s="6"/>
    </row>
    <row r="249" spans="1:7">
      <c r="A249" s="6"/>
      <c r="B249" s="15"/>
      <c r="C249" s="15"/>
      <c r="D249" s="15"/>
      <c r="E249" s="15"/>
      <c r="F249" s="8"/>
      <c r="G249" s="6"/>
    </row>
    <row r="250" spans="1:7">
      <c r="A250" s="6"/>
      <c r="B250" s="15"/>
      <c r="C250" s="15"/>
      <c r="D250" s="15"/>
      <c r="E250" s="15"/>
      <c r="F250" s="8"/>
      <c r="G250" s="6"/>
    </row>
    <row r="251" spans="1:7">
      <c r="A251" s="6"/>
      <c r="B251" s="7"/>
      <c r="C251" s="6"/>
      <c r="D251" s="6"/>
      <c r="E251" s="6"/>
      <c r="F251" s="8"/>
      <c r="G251" s="6"/>
    </row>
    <row r="252" spans="1:7">
      <c r="A252" s="6"/>
      <c r="B252" s="7"/>
      <c r="C252" s="6"/>
      <c r="D252" s="6"/>
      <c r="E252" s="6"/>
      <c r="F252" s="8"/>
      <c r="G252" s="6"/>
    </row>
    <row r="253" spans="1:7">
      <c r="A253" s="6"/>
      <c r="B253" s="6"/>
      <c r="C253" s="6"/>
      <c r="D253" s="6"/>
      <c r="E253" s="6"/>
      <c r="F253" s="8"/>
      <c r="G253" s="1"/>
    </row>
    <row r="254" spans="1:7">
      <c r="A254" s="6"/>
      <c r="B254" s="6"/>
      <c r="C254" s="6"/>
      <c r="D254" s="6"/>
      <c r="E254" s="6"/>
      <c r="F254" s="6"/>
      <c r="G254" s="6"/>
    </row>
    <row r="255" spans="1:7">
      <c r="A255" s="6"/>
      <c r="B255" s="7"/>
      <c r="C255" s="6"/>
      <c r="D255" s="6"/>
      <c r="E255" s="6"/>
      <c r="F255" s="8"/>
      <c r="G255" s="8"/>
    </row>
    <row r="256" spans="1:7">
      <c r="A256" s="52"/>
      <c r="B256" s="57"/>
      <c r="C256" s="57"/>
      <c r="D256" s="57"/>
      <c r="E256" s="57"/>
      <c r="F256" s="80"/>
      <c r="G256" s="80"/>
    </row>
    <row r="257" spans="1:7">
      <c r="A257" s="52"/>
      <c r="B257" s="57"/>
      <c r="C257" s="57"/>
      <c r="D257" s="57"/>
      <c r="E257" s="57"/>
      <c r="F257" s="80"/>
      <c r="G257" s="80"/>
    </row>
    <row r="258" spans="1:7">
      <c r="A258" s="52"/>
      <c r="B258" s="57"/>
      <c r="C258" s="57"/>
      <c r="D258" s="57"/>
      <c r="E258" s="57"/>
      <c r="F258" s="80"/>
      <c r="G258" s="80"/>
    </row>
    <row r="259" spans="1:7">
      <c r="A259" s="52"/>
      <c r="B259" s="57"/>
      <c r="C259" s="57"/>
      <c r="D259" s="57"/>
      <c r="E259" s="57"/>
      <c r="F259" s="80"/>
      <c r="G259" s="80"/>
    </row>
    <row r="260" spans="1:7">
      <c r="A260" s="52"/>
      <c r="B260" s="57"/>
      <c r="C260" s="57"/>
      <c r="D260" s="57"/>
      <c r="E260" s="57"/>
      <c r="F260" s="80"/>
      <c r="G260" s="80"/>
    </row>
    <row r="261" spans="1:7">
      <c r="A261" s="52"/>
      <c r="B261" s="57"/>
      <c r="C261" s="57"/>
      <c r="D261" s="57"/>
      <c r="E261" s="57"/>
      <c r="F261" s="80"/>
      <c r="G261" s="80"/>
    </row>
    <row r="262" spans="1:7">
      <c r="A262" s="52"/>
      <c r="B262" s="57"/>
      <c r="C262" s="57"/>
      <c r="D262" s="57"/>
      <c r="E262" s="57"/>
      <c r="F262" s="80"/>
      <c r="G262" s="80"/>
    </row>
    <row r="263" spans="1:7">
      <c r="A263" s="52"/>
      <c r="B263" s="57"/>
      <c r="C263" s="57"/>
      <c r="D263" s="57"/>
      <c r="E263" s="57"/>
      <c r="F263" s="52"/>
      <c r="G263" s="52"/>
    </row>
    <row r="264" spans="1:7">
      <c r="A264" s="57"/>
      <c r="B264" s="57"/>
      <c r="C264" s="57"/>
      <c r="D264" s="57"/>
      <c r="E264" s="57"/>
      <c r="F264" s="57"/>
      <c r="G264" s="57"/>
    </row>
    <row r="267" spans="1:7" ht="15" thickBot="1">
      <c r="A267" s="17" t="s">
        <v>2</v>
      </c>
      <c r="B267" s="17" t="s">
        <v>3</v>
      </c>
      <c r="C267" s="17" t="s">
        <v>4</v>
      </c>
      <c r="D267" s="17" t="s">
        <v>5</v>
      </c>
      <c r="E267" s="17" t="s">
        <v>6</v>
      </c>
      <c r="F267" s="17" t="s">
        <v>17</v>
      </c>
      <c r="G267" s="17" t="s">
        <v>18</v>
      </c>
    </row>
    <row r="268" spans="1:7" ht="15" thickTop="1">
      <c r="A268" s="6"/>
      <c r="B268" s="7"/>
      <c r="C268" s="6"/>
      <c r="D268" s="6"/>
      <c r="E268" s="6"/>
      <c r="F268" s="8"/>
      <c r="G268" s="6"/>
    </row>
    <row r="269" spans="1:7" ht="15.6">
      <c r="A269" s="6"/>
      <c r="B269" s="7"/>
      <c r="C269" s="6"/>
      <c r="D269" s="6"/>
      <c r="E269" s="72" t="s">
        <v>2001</v>
      </c>
      <c r="F269" s="8"/>
      <c r="G269" s="6"/>
    </row>
    <row r="270" spans="1:7">
      <c r="A270" s="6"/>
      <c r="B270" s="15"/>
      <c r="C270" s="15"/>
      <c r="D270" s="15"/>
      <c r="E270" s="15"/>
      <c r="F270" s="15"/>
      <c r="G270" s="15"/>
    </row>
    <row r="271" spans="1:7">
      <c r="A271" s="6">
        <v>1</v>
      </c>
      <c r="B271" s="7">
        <v>44106</v>
      </c>
      <c r="C271" s="6" t="s">
        <v>2043</v>
      </c>
      <c r="D271" s="6" t="s">
        <v>2045</v>
      </c>
      <c r="E271" s="6" t="s">
        <v>553</v>
      </c>
      <c r="F271" s="8" t="s">
        <v>824</v>
      </c>
      <c r="G271" s="6" t="s">
        <v>2047</v>
      </c>
    </row>
    <row r="272" spans="1:7">
      <c r="A272" s="6"/>
      <c r="B272" s="136" t="s">
        <v>2050</v>
      </c>
      <c r="C272" s="6" t="s">
        <v>2044</v>
      </c>
      <c r="D272" s="6"/>
      <c r="E272" s="6"/>
      <c r="F272" s="8" t="s">
        <v>467</v>
      </c>
      <c r="G272" s="6" t="s">
        <v>2048</v>
      </c>
    </row>
    <row r="273" spans="1:7">
      <c r="A273" s="6"/>
      <c r="B273" s="15"/>
      <c r="C273" s="6"/>
      <c r="D273" s="45"/>
      <c r="E273" s="45"/>
      <c r="F273" s="45" t="s">
        <v>2046</v>
      </c>
      <c r="G273" s="6" t="s">
        <v>2051</v>
      </c>
    </row>
    <row r="274" spans="1:7">
      <c r="A274" s="6"/>
      <c r="B274" s="15"/>
      <c r="C274" s="15"/>
      <c r="D274" s="15"/>
      <c r="E274" s="15"/>
      <c r="F274" s="45"/>
      <c r="G274" s="6" t="s">
        <v>2052</v>
      </c>
    </row>
    <row r="275" spans="1:7">
      <c r="A275" s="6"/>
      <c r="B275" s="15"/>
      <c r="C275" s="15"/>
      <c r="D275" s="15"/>
      <c r="E275" s="15"/>
      <c r="F275" s="45"/>
      <c r="G275" s="6" t="s">
        <v>2049</v>
      </c>
    </row>
    <row r="276" spans="1:7">
      <c r="A276" s="6"/>
      <c r="B276" s="15"/>
      <c r="C276" s="15"/>
      <c r="D276" s="15"/>
      <c r="E276" s="15"/>
      <c r="F276" s="45"/>
      <c r="G276" s="6"/>
    </row>
    <row r="277" spans="1:7">
      <c r="A277" s="6">
        <v>2</v>
      </c>
      <c r="B277" s="7">
        <v>44109</v>
      </c>
      <c r="C277" s="6" t="s">
        <v>2030</v>
      </c>
      <c r="D277" s="6" t="s">
        <v>2032</v>
      </c>
      <c r="E277" s="6" t="s">
        <v>369</v>
      </c>
      <c r="F277" s="8" t="s">
        <v>824</v>
      </c>
      <c r="G277" s="6" t="s">
        <v>2034</v>
      </c>
    </row>
    <row r="278" spans="1:7">
      <c r="A278" s="6"/>
      <c r="B278" s="7"/>
      <c r="C278" s="6" t="s">
        <v>2031</v>
      </c>
      <c r="D278" s="6"/>
      <c r="E278" s="6"/>
      <c r="F278" s="8" t="s">
        <v>467</v>
      </c>
      <c r="G278" s="6" t="s">
        <v>2035</v>
      </c>
    </row>
    <row r="279" spans="1:7">
      <c r="A279" s="6"/>
      <c r="B279" s="7"/>
      <c r="C279" s="6"/>
      <c r="D279" s="6"/>
      <c r="E279" s="6"/>
      <c r="F279" s="8" t="s">
        <v>2033</v>
      </c>
      <c r="G279" s="6" t="s">
        <v>2036</v>
      </c>
    </row>
    <row r="280" spans="1:7">
      <c r="A280" s="6"/>
      <c r="B280" s="15"/>
      <c r="C280" s="15"/>
      <c r="D280" s="15"/>
      <c r="E280" s="15"/>
      <c r="F280" s="8"/>
      <c r="G280" s="6" t="s">
        <v>2037</v>
      </c>
    </row>
    <row r="281" spans="1:7">
      <c r="A281" s="6"/>
      <c r="B281" s="15"/>
      <c r="C281" s="15"/>
      <c r="D281" s="15"/>
      <c r="E281" s="15"/>
      <c r="F281" s="8"/>
      <c r="G281" s="6" t="s">
        <v>2038</v>
      </c>
    </row>
    <row r="282" spans="1:7">
      <c r="A282" s="6"/>
      <c r="B282" s="15"/>
      <c r="C282" s="15"/>
      <c r="D282" s="15"/>
      <c r="E282" s="15"/>
      <c r="F282" s="8"/>
      <c r="G282" s="6" t="s">
        <v>2039</v>
      </c>
    </row>
    <row r="283" spans="1:7">
      <c r="A283" s="6"/>
      <c r="B283" s="7"/>
      <c r="C283" s="6"/>
      <c r="D283" s="6"/>
      <c r="E283" s="6"/>
      <c r="F283" s="8"/>
      <c r="G283" s="6" t="s">
        <v>2040</v>
      </c>
    </row>
    <row r="284" spans="1:7">
      <c r="A284" s="6"/>
      <c r="B284" s="7"/>
      <c r="C284" s="6"/>
      <c r="D284" s="6"/>
      <c r="E284" s="6"/>
      <c r="F284" s="8"/>
      <c r="G284" s="6"/>
    </row>
    <row r="285" spans="1:7">
      <c r="A285" s="6">
        <v>3</v>
      </c>
      <c r="B285" s="7">
        <v>44113</v>
      </c>
      <c r="C285" s="6" t="s">
        <v>1912</v>
      </c>
      <c r="D285" s="6" t="s">
        <v>1982</v>
      </c>
      <c r="E285" s="6" t="s">
        <v>873</v>
      </c>
      <c r="F285" s="8" t="s">
        <v>824</v>
      </c>
      <c r="G285" s="76" t="s">
        <v>2120</v>
      </c>
    </row>
    <row r="286" spans="1:7">
      <c r="A286" s="6"/>
      <c r="B286" s="6"/>
      <c r="C286" s="6" t="s">
        <v>2118</v>
      </c>
      <c r="D286" s="6"/>
      <c r="E286" s="6"/>
      <c r="F286" s="8" t="s">
        <v>2119</v>
      </c>
      <c r="G286" s="76" t="s">
        <v>2121</v>
      </c>
    </row>
    <row r="287" spans="1:7">
      <c r="A287" s="6"/>
      <c r="B287" s="6"/>
      <c r="C287" s="6"/>
      <c r="D287" s="6"/>
      <c r="E287" s="6"/>
      <c r="F287" s="8"/>
      <c r="G287" s="76" t="s">
        <v>2122</v>
      </c>
    </row>
    <row r="288" spans="1:7">
      <c r="A288" s="6"/>
      <c r="B288" s="15"/>
      <c r="C288" s="15"/>
      <c r="D288" s="15"/>
      <c r="E288" s="15"/>
      <c r="F288" s="8" t="s">
        <v>1368</v>
      </c>
      <c r="G288" s="76" t="s">
        <v>2123</v>
      </c>
    </row>
    <row r="289" spans="1:7">
      <c r="A289" s="6"/>
      <c r="B289" s="7"/>
      <c r="C289" s="6"/>
      <c r="D289" s="6"/>
      <c r="E289" s="6"/>
      <c r="F289" s="8" t="s">
        <v>2128</v>
      </c>
      <c r="G289" s="76" t="s">
        <v>2124</v>
      </c>
    </row>
    <row r="290" spans="1:7">
      <c r="A290" s="6"/>
      <c r="B290" s="7"/>
      <c r="C290" s="6"/>
      <c r="D290" s="6"/>
      <c r="E290" s="6"/>
      <c r="F290" s="8" t="s">
        <v>2129</v>
      </c>
      <c r="G290" s="76" t="s">
        <v>2125</v>
      </c>
    </row>
    <row r="291" spans="1:7">
      <c r="A291" s="6"/>
      <c r="B291" s="7"/>
      <c r="C291" s="6"/>
      <c r="D291" s="6"/>
      <c r="E291" s="6"/>
      <c r="F291" s="8"/>
      <c r="G291" s="76" t="s">
        <v>2126</v>
      </c>
    </row>
    <row r="292" spans="1:7">
      <c r="A292" s="6"/>
      <c r="B292" s="6"/>
      <c r="C292" s="6"/>
      <c r="D292" s="6"/>
      <c r="E292" s="6"/>
      <c r="F292" s="8"/>
      <c r="G292" s="76" t="s">
        <v>2127</v>
      </c>
    </row>
    <row r="293" spans="1:7">
      <c r="A293" s="6"/>
      <c r="B293" s="6"/>
      <c r="C293" s="6"/>
      <c r="D293" s="6"/>
      <c r="E293" s="6"/>
      <c r="F293" s="8"/>
      <c r="G293" s="76" t="s">
        <v>2141</v>
      </c>
    </row>
    <row r="294" spans="1:7">
      <c r="A294" s="6"/>
      <c r="B294" s="7"/>
      <c r="C294" s="6"/>
      <c r="D294" s="6"/>
      <c r="E294" s="6"/>
      <c r="F294" s="8"/>
      <c r="G294" s="8"/>
    </row>
    <row r="295" spans="1:7">
      <c r="A295" s="6">
        <v>4</v>
      </c>
      <c r="B295" s="7">
        <v>44120</v>
      </c>
      <c r="C295" s="6" t="s">
        <v>2105</v>
      </c>
      <c r="D295" s="6" t="s">
        <v>114</v>
      </c>
      <c r="E295" s="6" t="s">
        <v>22</v>
      </c>
      <c r="F295" s="8" t="s">
        <v>824</v>
      </c>
      <c r="G295" s="8" t="s">
        <v>2111</v>
      </c>
    </row>
    <row r="296" spans="1:7">
      <c r="A296" s="6"/>
      <c r="B296" s="7"/>
      <c r="C296" s="6" t="s">
        <v>2106</v>
      </c>
      <c r="D296" s="6"/>
      <c r="E296" s="6"/>
      <c r="F296" s="8" t="s">
        <v>467</v>
      </c>
      <c r="G296" s="8" t="s">
        <v>2113</v>
      </c>
    </row>
    <row r="297" spans="1:7">
      <c r="A297" s="6"/>
      <c r="B297" s="7"/>
      <c r="C297" s="6"/>
      <c r="D297" s="6"/>
      <c r="E297" s="6"/>
      <c r="F297" s="8" t="s">
        <v>2107</v>
      </c>
      <c r="G297" s="8" t="s">
        <v>2112</v>
      </c>
    </row>
    <row r="298" spans="1:7">
      <c r="A298" s="6"/>
      <c r="B298" s="7"/>
      <c r="C298" s="6"/>
      <c r="D298" s="6"/>
      <c r="E298" s="6"/>
      <c r="F298" s="8" t="s">
        <v>2108</v>
      </c>
      <c r="G298" s="8" t="s">
        <v>2114</v>
      </c>
    </row>
    <row r="299" spans="1:7">
      <c r="A299" s="6"/>
      <c r="B299" s="7"/>
      <c r="C299" s="6"/>
      <c r="D299" s="6"/>
      <c r="E299" s="6"/>
      <c r="F299" s="8" t="s">
        <v>2109</v>
      </c>
      <c r="G299" s="8" t="s">
        <v>2115</v>
      </c>
    </row>
    <row r="300" spans="1:7">
      <c r="A300" s="15"/>
      <c r="B300" s="7"/>
      <c r="C300" s="6"/>
      <c r="D300" s="6"/>
      <c r="E300" s="6"/>
      <c r="F300" s="8" t="s">
        <v>2110</v>
      </c>
      <c r="G300" s="8" t="s">
        <v>2116</v>
      </c>
    </row>
    <row r="301" spans="1:7">
      <c r="A301" s="15"/>
      <c r="B301" s="7"/>
      <c r="C301" s="6"/>
      <c r="D301" s="6"/>
      <c r="E301" s="6"/>
      <c r="F301" s="8"/>
      <c r="G301" s="8" t="s">
        <v>2117</v>
      </c>
    </row>
    <row r="302" spans="1:7">
      <c r="A302" s="15"/>
      <c r="B302" s="15"/>
      <c r="C302" s="15"/>
      <c r="D302" s="15"/>
      <c r="E302" s="15"/>
      <c r="F302" s="15"/>
      <c r="G302" s="15"/>
    </row>
    <row r="303" spans="1:7">
      <c r="A303" s="15"/>
      <c r="B303" s="15"/>
      <c r="C303" s="15"/>
      <c r="D303" s="15"/>
      <c r="E303" s="15"/>
      <c r="F303" s="15"/>
      <c r="G303" s="15"/>
    </row>
    <row r="304" spans="1:7">
      <c r="A304" s="15"/>
      <c r="B304" s="15"/>
      <c r="C304" s="15"/>
      <c r="D304" s="15"/>
      <c r="E304" s="15"/>
      <c r="F304" s="15"/>
      <c r="G304" s="15"/>
    </row>
    <row r="311" spans="1:7" ht="15" thickBot="1">
      <c r="A311" s="17" t="s">
        <v>2</v>
      </c>
      <c r="B311" s="17" t="s">
        <v>3</v>
      </c>
      <c r="C311" s="17" t="s">
        <v>4</v>
      </c>
      <c r="D311" s="17" t="s">
        <v>5</v>
      </c>
      <c r="E311" s="17" t="s">
        <v>6</v>
      </c>
      <c r="F311" s="17" t="s">
        <v>17</v>
      </c>
      <c r="G311" s="17" t="s">
        <v>18</v>
      </c>
    </row>
    <row r="312" spans="1:7" ht="15" thickTop="1">
      <c r="A312" s="6"/>
      <c r="B312" s="7"/>
      <c r="C312" s="6"/>
      <c r="D312" s="6"/>
      <c r="E312" s="6"/>
      <c r="F312" s="8"/>
      <c r="G312" s="6"/>
    </row>
    <row r="313" spans="1:7">
      <c r="A313" s="6">
        <v>5</v>
      </c>
      <c r="B313" s="7">
        <v>44121</v>
      </c>
      <c r="C313" s="6" t="s">
        <v>2130</v>
      </c>
      <c r="D313" s="6" t="s">
        <v>2132</v>
      </c>
      <c r="E313" s="6" t="s">
        <v>52</v>
      </c>
      <c r="F313" s="8" t="s">
        <v>824</v>
      </c>
      <c r="G313" s="76" t="s">
        <v>2134</v>
      </c>
    </row>
    <row r="314" spans="1:7">
      <c r="A314" s="6"/>
      <c r="B314" s="45"/>
      <c r="C314" s="6" t="s">
        <v>2131</v>
      </c>
      <c r="D314" s="45"/>
      <c r="E314" s="45"/>
      <c r="F314" s="8" t="s">
        <v>467</v>
      </c>
      <c r="G314" s="76" t="s">
        <v>2135</v>
      </c>
    </row>
    <row r="315" spans="1:7">
      <c r="A315" s="6"/>
      <c r="B315" s="15"/>
      <c r="C315" s="45"/>
      <c r="D315" s="45"/>
      <c r="E315" s="45"/>
      <c r="F315" s="76" t="s">
        <v>2133</v>
      </c>
      <c r="G315" s="76" t="s">
        <v>2136</v>
      </c>
    </row>
    <row r="316" spans="1:7">
      <c r="A316" s="6"/>
      <c r="B316" s="15"/>
      <c r="C316" s="15"/>
      <c r="D316" s="15"/>
      <c r="E316" s="15"/>
      <c r="F316" s="76"/>
      <c r="G316" s="76" t="s">
        <v>2137</v>
      </c>
    </row>
    <row r="317" spans="1:7">
      <c r="A317" s="6"/>
      <c r="B317" s="15"/>
      <c r="C317" s="15"/>
      <c r="D317" s="15"/>
      <c r="E317" s="15"/>
      <c r="F317" s="76"/>
      <c r="G317" s="76" t="s">
        <v>2138</v>
      </c>
    </row>
    <row r="318" spans="1:7">
      <c r="A318" s="6"/>
      <c r="B318" s="15"/>
      <c r="C318" s="15"/>
      <c r="D318" s="15"/>
      <c r="E318" s="15"/>
      <c r="F318" s="76"/>
      <c r="G318" s="76" t="s">
        <v>2139</v>
      </c>
    </row>
    <row r="319" spans="1:7">
      <c r="A319" s="6"/>
      <c r="B319" s="15"/>
      <c r="C319" s="15"/>
      <c r="D319" s="15"/>
      <c r="E319" s="15"/>
      <c r="F319" s="76"/>
      <c r="G319" s="76" t="s">
        <v>2140</v>
      </c>
    </row>
    <row r="320" spans="1:7">
      <c r="A320" s="6"/>
      <c r="B320" s="15"/>
      <c r="C320" s="15"/>
      <c r="D320" s="15"/>
      <c r="E320" s="15"/>
      <c r="F320" s="8"/>
      <c r="G320" s="6"/>
    </row>
    <row r="321" spans="1:7">
      <c r="A321" s="6">
        <v>6</v>
      </c>
      <c r="B321" s="7">
        <v>44133</v>
      </c>
      <c r="C321" s="6" t="s">
        <v>2190</v>
      </c>
      <c r="D321" s="6" t="s">
        <v>1514</v>
      </c>
      <c r="E321" s="137" t="s">
        <v>52</v>
      </c>
      <c r="F321" s="76" t="s">
        <v>824</v>
      </c>
      <c r="G321" s="76" t="s">
        <v>2191</v>
      </c>
    </row>
    <row r="322" spans="1:7">
      <c r="A322" s="6"/>
      <c r="B322" s="7"/>
      <c r="C322" s="6"/>
      <c r="D322" s="6"/>
      <c r="E322" s="6"/>
      <c r="F322" s="76" t="s">
        <v>2119</v>
      </c>
      <c r="G322" s="76" t="s">
        <v>2192</v>
      </c>
    </row>
    <row r="323" spans="1:7">
      <c r="A323" s="6"/>
      <c r="B323" s="15"/>
      <c r="C323" s="15"/>
      <c r="D323" s="15"/>
      <c r="E323" s="15"/>
      <c r="F323" s="76"/>
      <c r="G323" s="76" t="s">
        <v>2193</v>
      </c>
    </row>
    <row r="324" spans="1:7">
      <c r="A324" s="6"/>
      <c r="B324" s="15"/>
      <c r="C324" s="15"/>
      <c r="D324" s="15"/>
      <c r="E324" s="15"/>
      <c r="F324" s="8"/>
      <c r="G324" s="6"/>
    </row>
    <row r="325" spans="1:7">
      <c r="A325" s="6"/>
      <c r="B325" s="7"/>
      <c r="C325" s="6"/>
      <c r="D325" s="6"/>
      <c r="E325" s="6"/>
      <c r="F325" s="8"/>
      <c r="G325" s="6"/>
    </row>
    <row r="326" spans="1:7">
      <c r="A326" s="6"/>
      <c r="B326" s="6"/>
      <c r="C326" s="6"/>
      <c r="D326" s="6"/>
      <c r="E326" s="6"/>
      <c r="F326" s="8"/>
      <c r="G326" s="6"/>
    </row>
    <row r="327" spans="1:7">
      <c r="A327" s="6"/>
      <c r="B327" s="15"/>
      <c r="C327" s="15"/>
      <c r="D327" s="15"/>
      <c r="E327" s="15"/>
      <c r="F327" s="8"/>
      <c r="G327" s="6"/>
    </row>
    <row r="328" spans="1:7">
      <c r="A328" s="6"/>
      <c r="B328" s="15"/>
      <c r="C328" s="15"/>
      <c r="D328" s="15"/>
      <c r="E328" s="15"/>
      <c r="F328" s="8"/>
      <c r="G328" s="6"/>
    </row>
    <row r="329" spans="1:7">
      <c r="A329" s="6"/>
      <c r="B329" s="15"/>
      <c r="C329" s="15"/>
      <c r="D329" s="15"/>
      <c r="E329" s="15"/>
      <c r="F329" s="8"/>
      <c r="G329" s="6"/>
    </row>
    <row r="330" spans="1:7">
      <c r="A330" s="6"/>
      <c r="B330" s="7"/>
      <c r="C330" s="6"/>
      <c r="D330" s="6"/>
      <c r="E330" s="6"/>
      <c r="F330" s="8"/>
      <c r="G330" s="6"/>
    </row>
    <row r="331" spans="1:7">
      <c r="A331" s="6"/>
      <c r="B331" s="7"/>
      <c r="C331" s="6"/>
      <c r="D331" s="6"/>
      <c r="E331" s="6"/>
      <c r="F331" s="8"/>
      <c r="G331" s="6"/>
    </row>
    <row r="332" spans="1:7">
      <c r="A332" s="6"/>
      <c r="B332" s="7"/>
      <c r="C332" s="6"/>
      <c r="D332" s="6"/>
      <c r="E332" s="6"/>
      <c r="F332" s="8"/>
      <c r="G332" s="6"/>
    </row>
    <row r="333" spans="1:7">
      <c r="A333" s="6"/>
      <c r="B333" s="6"/>
      <c r="C333" s="6"/>
      <c r="D333" s="6"/>
      <c r="E333" s="6"/>
      <c r="F333" s="8"/>
      <c r="G333" s="1"/>
    </row>
    <row r="334" spans="1:7">
      <c r="A334" s="6"/>
      <c r="B334" s="6"/>
      <c r="C334" s="6"/>
      <c r="D334" s="6"/>
      <c r="E334" s="6"/>
      <c r="F334" s="6"/>
      <c r="G334" s="6"/>
    </row>
    <row r="335" spans="1:7">
      <c r="A335" s="6"/>
      <c r="B335" s="7"/>
      <c r="C335" s="6"/>
      <c r="D335" s="6"/>
      <c r="E335" s="6"/>
      <c r="F335" s="8"/>
      <c r="G335" s="8"/>
    </row>
    <row r="336" spans="1:7">
      <c r="A336" s="6"/>
      <c r="B336" s="15"/>
      <c r="C336" s="15"/>
      <c r="D336" s="15"/>
      <c r="E336" s="15"/>
      <c r="F336" s="8"/>
      <c r="G336" s="8"/>
    </row>
    <row r="337" spans="1:7">
      <c r="A337" s="6"/>
      <c r="B337" s="15"/>
      <c r="C337" s="15"/>
      <c r="D337" s="15"/>
      <c r="E337" s="15"/>
      <c r="F337" s="8"/>
      <c r="G337" s="8"/>
    </row>
    <row r="338" spans="1:7">
      <c r="A338" s="6"/>
      <c r="B338" s="15"/>
      <c r="C338" s="15"/>
      <c r="D338" s="15"/>
      <c r="E338" s="15"/>
      <c r="F338" s="8"/>
      <c r="G338" s="8"/>
    </row>
    <row r="339" spans="1:7">
      <c r="A339" s="6"/>
      <c r="B339" s="15"/>
      <c r="C339" s="15"/>
      <c r="D339" s="15"/>
      <c r="E339" s="15"/>
      <c r="F339" s="8"/>
      <c r="G339" s="8"/>
    </row>
    <row r="340" spans="1:7">
      <c r="A340" s="6"/>
      <c r="B340" s="15"/>
      <c r="C340" s="15"/>
      <c r="D340" s="15"/>
      <c r="E340" s="15"/>
      <c r="F340" s="6"/>
      <c r="G340" s="6"/>
    </row>
    <row r="341" spans="1:7">
      <c r="A341" s="45"/>
      <c r="B341" s="45"/>
      <c r="C341" s="45"/>
      <c r="D341" s="45"/>
      <c r="E341" s="45"/>
      <c r="F341" s="45"/>
      <c r="G341" s="45"/>
    </row>
    <row r="342" spans="1:7">
      <c r="A342" s="45"/>
      <c r="B342" s="45"/>
      <c r="C342" s="45"/>
      <c r="D342" s="45"/>
      <c r="E342" s="45"/>
      <c r="F342" s="45"/>
      <c r="G342" s="45"/>
    </row>
    <row r="343" spans="1:7">
      <c r="A343" s="45"/>
      <c r="B343" s="45"/>
      <c r="C343" s="45"/>
      <c r="D343" s="45"/>
      <c r="E343" s="45"/>
      <c r="F343" s="45"/>
      <c r="G343" s="45"/>
    </row>
    <row r="344" spans="1:7">
      <c r="A344" s="45"/>
      <c r="B344" s="45"/>
      <c r="C344" s="45"/>
      <c r="D344" s="45"/>
      <c r="E344" s="45"/>
      <c r="F344" s="45"/>
      <c r="G344" s="45"/>
    </row>
    <row r="345" spans="1:7">
      <c r="A345" s="45"/>
      <c r="B345" s="45"/>
      <c r="C345" s="45"/>
      <c r="D345" s="45"/>
      <c r="E345" s="45"/>
      <c r="F345" s="45"/>
      <c r="G345" s="45"/>
    </row>
    <row r="346" spans="1:7">
      <c r="A346" s="45"/>
      <c r="B346" s="45"/>
      <c r="C346" s="45"/>
      <c r="D346" s="45"/>
      <c r="E346" s="45"/>
      <c r="F346" s="45"/>
      <c r="G346" s="45"/>
    </row>
    <row r="347" spans="1:7">
      <c r="A347" s="45"/>
      <c r="B347" s="45"/>
      <c r="C347" s="45"/>
      <c r="D347" s="45"/>
      <c r="E347" s="45"/>
      <c r="F347" s="45"/>
      <c r="G347" s="45"/>
    </row>
    <row r="355" spans="1:7" ht="15" thickBot="1">
      <c r="A355" s="17" t="s">
        <v>2</v>
      </c>
      <c r="B355" s="17" t="s">
        <v>3</v>
      </c>
      <c r="C355" s="17" t="s">
        <v>4</v>
      </c>
      <c r="D355" s="17" t="s">
        <v>5</v>
      </c>
      <c r="E355" s="17" t="s">
        <v>6</v>
      </c>
      <c r="F355" s="17" t="s">
        <v>17</v>
      </c>
      <c r="G355" s="17" t="s">
        <v>18</v>
      </c>
    </row>
    <row r="356" spans="1:7" ht="15" thickTop="1">
      <c r="A356" s="6"/>
      <c r="B356" s="7"/>
      <c r="C356" s="6"/>
      <c r="D356" s="6"/>
      <c r="E356" s="6"/>
      <c r="F356" s="8"/>
      <c r="G356" s="6"/>
    </row>
    <row r="357" spans="1:7" ht="15.6">
      <c r="A357" s="6"/>
      <c r="B357" s="7"/>
      <c r="C357" s="6"/>
      <c r="D357" s="6"/>
      <c r="E357" s="72" t="s">
        <v>2235</v>
      </c>
      <c r="F357" s="8"/>
      <c r="G357" s="76"/>
    </row>
    <row r="358" spans="1:7">
      <c r="A358" s="6"/>
      <c r="B358" s="45"/>
      <c r="C358" s="6"/>
      <c r="D358" s="45"/>
      <c r="E358" s="45"/>
      <c r="F358" s="8"/>
      <c r="G358" s="76"/>
    </row>
    <row r="359" spans="1:7">
      <c r="A359" s="6">
        <v>1</v>
      </c>
      <c r="B359" s="7">
        <v>44138</v>
      </c>
      <c r="C359" s="6" t="s">
        <v>2254</v>
      </c>
      <c r="D359" s="6" t="s">
        <v>723</v>
      </c>
      <c r="E359" s="6" t="s">
        <v>369</v>
      </c>
      <c r="F359" s="76" t="s">
        <v>824</v>
      </c>
      <c r="G359" s="6" t="s">
        <v>2256</v>
      </c>
    </row>
    <row r="360" spans="1:7">
      <c r="A360" s="6"/>
      <c r="B360" s="45"/>
      <c r="C360" s="6" t="s">
        <v>2255</v>
      </c>
      <c r="D360" s="6"/>
      <c r="E360" s="6"/>
      <c r="F360" s="76" t="s">
        <v>2246</v>
      </c>
      <c r="G360" s="6" t="s">
        <v>2257</v>
      </c>
    </row>
    <row r="361" spans="1:7">
      <c r="A361" s="6"/>
      <c r="B361" s="45"/>
      <c r="C361" s="6"/>
      <c r="D361" s="6"/>
      <c r="E361" s="6"/>
      <c r="F361" s="45"/>
      <c r="G361" s="6" t="s">
        <v>2258</v>
      </c>
    </row>
    <row r="362" spans="1:7">
      <c r="A362" s="6"/>
      <c r="B362" s="15"/>
      <c r="C362" s="15"/>
      <c r="D362" s="15"/>
      <c r="E362" s="15"/>
      <c r="F362" s="76"/>
      <c r="G362" s="76"/>
    </row>
    <row r="363" spans="1:7">
      <c r="A363" s="6">
        <v>2</v>
      </c>
      <c r="B363" s="7">
        <v>44141</v>
      </c>
      <c r="C363" s="6" t="s">
        <v>2248</v>
      </c>
      <c r="D363" s="6" t="s">
        <v>1638</v>
      </c>
      <c r="E363" s="6" t="s">
        <v>425</v>
      </c>
      <c r="F363" s="76" t="s">
        <v>824</v>
      </c>
      <c r="G363" s="8" t="s">
        <v>2284</v>
      </c>
    </row>
    <row r="364" spans="1:7">
      <c r="A364" s="6"/>
      <c r="B364" s="6"/>
      <c r="C364" s="6" t="s">
        <v>2283</v>
      </c>
      <c r="D364" s="6"/>
      <c r="E364" s="6"/>
      <c r="F364" s="76" t="s">
        <v>2119</v>
      </c>
      <c r="G364" s="8" t="s">
        <v>2285</v>
      </c>
    </row>
    <row r="365" spans="1:7">
      <c r="A365" s="6"/>
      <c r="B365" s="15"/>
      <c r="C365" s="15"/>
      <c r="D365" s="15"/>
      <c r="E365" s="15"/>
      <c r="F365" s="8"/>
      <c r="G365" s="8" t="s">
        <v>2286</v>
      </c>
    </row>
    <row r="366" spans="1:7">
      <c r="A366" s="6"/>
      <c r="B366" s="6"/>
      <c r="C366" s="6"/>
      <c r="D366" s="6"/>
      <c r="E366" s="6"/>
      <c r="F366" s="8"/>
      <c r="G366" s="6"/>
    </row>
    <row r="367" spans="1:7">
      <c r="A367" s="6">
        <v>3</v>
      </c>
      <c r="B367" s="7">
        <v>44145</v>
      </c>
      <c r="C367" s="6" t="s">
        <v>2276</v>
      </c>
      <c r="D367" s="6" t="s">
        <v>51</v>
      </c>
      <c r="E367" s="6" t="s">
        <v>52</v>
      </c>
      <c r="F367" s="76" t="s">
        <v>824</v>
      </c>
      <c r="G367" s="8" t="s">
        <v>2279</v>
      </c>
    </row>
    <row r="368" spans="1:7">
      <c r="A368" s="6"/>
      <c r="B368" s="7"/>
      <c r="C368" s="6" t="s">
        <v>2277</v>
      </c>
      <c r="D368" s="6"/>
      <c r="E368" s="6"/>
      <c r="F368" s="76" t="s">
        <v>23</v>
      </c>
      <c r="G368" s="8" t="s">
        <v>2280</v>
      </c>
    </row>
    <row r="369" spans="1:7">
      <c r="A369" s="6"/>
      <c r="B369" s="7"/>
      <c r="C369" s="6"/>
      <c r="D369" s="6"/>
      <c r="E369" s="137"/>
      <c r="F369" s="76" t="s">
        <v>2278</v>
      </c>
      <c r="G369" s="8" t="s">
        <v>2281</v>
      </c>
    </row>
    <row r="370" spans="1:7">
      <c r="A370" s="6"/>
      <c r="B370" s="7"/>
      <c r="C370" s="6"/>
      <c r="D370" s="6"/>
      <c r="E370" s="6"/>
      <c r="F370" s="76"/>
      <c r="G370" s="8" t="s">
        <v>2282</v>
      </c>
    </row>
    <row r="371" spans="1:7">
      <c r="A371" s="6"/>
      <c r="B371" s="7"/>
      <c r="C371" s="6"/>
      <c r="D371" s="6"/>
      <c r="E371" s="6"/>
      <c r="F371" s="8"/>
      <c r="G371" s="6"/>
    </row>
    <row r="372" spans="1:7">
      <c r="A372" s="6">
        <v>4</v>
      </c>
      <c r="B372" s="7">
        <v>44146</v>
      </c>
      <c r="C372" s="6" t="s">
        <v>2287</v>
      </c>
      <c r="D372" s="6" t="s">
        <v>552</v>
      </c>
      <c r="E372" s="6" t="s">
        <v>553</v>
      </c>
      <c r="F372" s="76" t="s">
        <v>824</v>
      </c>
      <c r="G372" s="8" t="s">
        <v>2292</v>
      </c>
    </row>
    <row r="373" spans="1:7">
      <c r="A373" s="6"/>
      <c r="B373" s="7"/>
      <c r="C373" s="6" t="s">
        <v>2288</v>
      </c>
      <c r="D373" s="6"/>
      <c r="E373" s="6"/>
      <c r="F373" s="76" t="s">
        <v>23</v>
      </c>
      <c r="G373" s="8" t="s">
        <v>2293</v>
      </c>
    </row>
    <row r="374" spans="1:7">
      <c r="A374" s="6"/>
      <c r="B374" s="6"/>
      <c r="C374" s="6"/>
      <c r="D374" s="6"/>
      <c r="E374" s="6"/>
      <c r="F374" s="8" t="s">
        <v>2289</v>
      </c>
      <c r="G374" s="8" t="s">
        <v>2294</v>
      </c>
    </row>
    <row r="375" spans="1:7">
      <c r="A375" s="6"/>
      <c r="B375" s="7"/>
      <c r="C375" s="6"/>
      <c r="D375" s="6"/>
      <c r="E375" s="6"/>
      <c r="F375" s="8" t="s">
        <v>2290</v>
      </c>
      <c r="G375" s="8" t="s">
        <v>2295</v>
      </c>
    </row>
    <row r="376" spans="1:7">
      <c r="A376" s="6"/>
      <c r="B376" s="15"/>
      <c r="C376" s="15"/>
      <c r="D376" s="15"/>
      <c r="E376" s="15"/>
      <c r="F376" s="8" t="s">
        <v>2291</v>
      </c>
      <c r="G376" s="8" t="s">
        <v>2296</v>
      </c>
    </row>
    <row r="377" spans="1:7">
      <c r="A377" s="6"/>
      <c r="B377" s="15"/>
      <c r="C377" s="15"/>
      <c r="D377" s="15"/>
      <c r="E377" s="15"/>
      <c r="F377" s="8"/>
      <c r="G377" s="8" t="s">
        <v>2297</v>
      </c>
    </row>
    <row r="378" spans="1:7">
      <c r="A378" s="6"/>
      <c r="B378" s="15"/>
      <c r="C378" s="15"/>
      <c r="D378" s="15"/>
      <c r="E378" s="15"/>
      <c r="F378" s="8"/>
      <c r="G378" s="8"/>
    </row>
    <row r="379" spans="1:7">
      <c r="A379" s="6">
        <v>5</v>
      </c>
      <c r="B379" s="7">
        <v>44149</v>
      </c>
      <c r="C379" s="6" t="s">
        <v>230</v>
      </c>
      <c r="D379" s="6" t="s">
        <v>872</v>
      </c>
      <c r="E379" s="6" t="s">
        <v>873</v>
      </c>
      <c r="F379" s="76" t="s">
        <v>824</v>
      </c>
      <c r="G379" s="8" t="s">
        <v>2312</v>
      </c>
    </row>
    <row r="380" spans="1:7">
      <c r="A380" s="6"/>
      <c r="B380" s="7"/>
      <c r="C380" s="6" t="s">
        <v>2310</v>
      </c>
      <c r="D380" s="6"/>
      <c r="E380" s="6"/>
      <c r="F380" s="76" t="s">
        <v>23</v>
      </c>
      <c r="G380" s="8" t="s">
        <v>2313</v>
      </c>
    </row>
    <row r="381" spans="1:7">
      <c r="A381" s="45"/>
      <c r="B381" s="45"/>
      <c r="C381" s="45"/>
      <c r="D381" s="45"/>
      <c r="E381" s="45"/>
      <c r="F381" s="76" t="s">
        <v>2311</v>
      </c>
      <c r="G381" s="8" t="s">
        <v>2314</v>
      </c>
    </row>
    <row r="382" spans="1:7">
      <c r="A382" s="45"/>
      <c r="B382" s="45"/>
      <c r="C382" s="45"/>
      <c r="D382" s="45"/>
      <c r="E382" s="45"/>
      <c r="F382" s="8"/>
      <c r="G382" s="8" t="s">
        <v>2315</v>
      </c>
    </row>
    <row r="383" spans="1:7">
      <c r="A383" s="45"/>
      <c r="B383" s="45"/>
      <c r="C383" s="45"/>
      <c r="D383" s="45"/>
      <c r="E383" s="45"/>
      <c r="F383" s="76"/>
      <c r="G383" s="8" t="s">
        <v>2316</v>
      </c>
    </row>
    <row r="384" spans="1:7">
      <c r="A384" s="45"/>
      <c r="B384" s="45"/>
      <c r="C384" s="45"/>
      <c r="D384" s="45"/>
      <c r="E384" s="45"/>
      <c r="F384" s="45"/>
      <c r="G384" s="45"/>
    </row>
    <row r="385" spans="1:7">
      <c r="A385" s="6">
        <v>6</v>
      </c>
      <c r="B385" s="7">
        <v>44156</v>
      </c>
      <c r="C385" s="6" t="s">
        <v>674</v>
      </c>
      <c r="D385" s="6" t="s">
        <v>1647</v>
      </c>
      <c r="E385" s="6" t="s">
        <v>425</v>
      </c>
      <c r="F385" s="76" t="s">
        <v>824</v>
      </c>
      <c r="G385" s="8" t="s">
        <v>2386</v>
      </c>
    </row>
    <row r="386" spans="1:7">
      <c r="A386" s="6"/>
      <c r="B386" s="7"/>
      <c r="C386" s="6" t="s">
        <v>2383</v>
      </c>
      <c r="D386" s="6"/>
      <c r="E386" s="6"/>
      <c r="F386" s="76" t="s">
        <v>23</v>
      </c>
      <c r="G386" s="8" t="s">
        <v>2393</v>
      </c>
    </row>
    <row r="387" spans="1:7">
      <c r="A387" s="6"/>
      <c r="B387" s="7"/>
      <c r="C387" s="6"/>
      <c r="D387" s="6"/>
      <c r="E387" s="6"/>
      <c r="F387" s="76" t="s">
        <v>2384</v>
      </c>
      <c r="G387" s="8" t="s">
        <v>2392</v>
      </c>
    </row>
    <row r="388" spans="1:7">
      <c r="A388" s="6"/>
      <c r="B388" s="45"/>
      <c r="C388" s="6"/>
      <c r="D388" s="6"/>
      <c r="E388" s="6"/>
      <c r="F388" s="8" t="s">
        <v>2385</v>
      </c>
      <c r="G388" s="8"/>
    </row>
    <row r="389" spans="1:7">
      <c r="A389" s="15"/>
      <c r="B389" s="15"/>
      <c r="C389" s="15"/>
      <c r="D389" s="15"/>
      <c r="E389" s="15"/>
      <c r="F389" s="15"/>
      <c r="G389" s="15"/>
    </row>
    <row r="390" spans="1:7">
      <c r="A390" s="15"/>
      <c r="B390" s="15"/>
      <c r="C390" s="15"/>
      <c r="D390" s="15"/>
      <c r="E390" s="15"/>
      <c r="F390" s="15"/>
      <c r="G390" s="15"/>
    </row>
    <row r="391" spans="1:7">
      <c r="A391" s="15"/>
      <c r="B391" s="15"/>
      <c r="C391" s="15"/>
      <c r="D391" s="15"/>
      <c r="E391" s="15"/>
      <c r="F391" s="15"/>
      <c r="G391" s="15"/>
    </row>
    <row r="392" spans="1:7">
      <c r="A392" s="15"/>
      <c r="B392" s="15"/>
      <c r="C392" s="15"/>
      <c r="D392" s="15"/>
      <c r="E392" s="15"/>
      <c r="F392" s="15"/>
      <c r="G392" s="15"/>
    </row>
    <row r="393" spans="1:7">
      <c r="A393" s="15"/>
      <c r="B393" s="15"/>
      <c r="C393" s="15"/>
      <c r="D393" s="15"/>
      <c r="E393" s="15"/>
      <c r="F393" s="15"/>
      <c r="G393" s="15"/>
    </row>
    <row r="399" spans="1:7" ht="15" thickBot="1">
      <c r="A399" s="17" t="s">
        <v>2</v>
      </c>
      <c r="B399" s="17" t="s">
        <v>3</v>
      </c>
      <c r="C399" s="17" t="s">
        <v>4</v>
      </c>
      <c r="D399" s="17" t="s">
        <v>5</v>
      </c>
      <c r="E399" s="17" t="s">
        <v>6</v>
      </c>
      <c r="F399" s="17" t="s">
        <v>17</v>
      </c>
      <c r="G399" s="17" t="s">
        <v>18</v>
      </c>
    </row>
    <row r="400" spans="1:7" ht="15" thickTop="1">
      <c r="A400" s="6"/>
      <c r="B400" s="7"/>
      <c r="C400" s="6"/>
      <c r="D400" s="6"/>
      <c r="E400" s="6"/>
      <c r="F400" s="8"/>
      <c r="G400" s="6"/>
    </row>
    <row r="401" spans="1:7" ht="15.6">
      <c r="A401" s="15"/>
      <c r="B401" s="15"/>
      <c r="C401" s="15"/>
      <c r="D401" s="135" t="s">
        <v>2409</v>
      </c>
      <c r="E401" s="15"/>
      <c r="F401" s="15"/>
      <c r="G401" s="15"/>
    </row>
    <row r="402" spans="1:7">
      <c r="A402" s="15"/>
      <c r="B402" s="15"/>
      <c r="C402" s="15"/>
      <c r="D402" s="15"/>
      <c r="E402" s="15"/>
      <c r="F402" s="15"/>
      <c r="G402" s="15"/>
    </row>
    <row r="403" spans="1:7">
      <c r="A403" s="6">
        <v>1</v>
      </c>
      <c r="B403" s="7">
        <v>44167</v>
      </c>
      <c r="C403" s="6" t="s">
        <v>2469</v>
      </c>
      <c r="D403" s="6" t="s">
        <v>2471</v>
      </c>
      <c r="E403" s="6" t="s">
        <v>369</v>
      </c>
      <c r="F403" s="76" t="s">
        <v>824</v>
      </c>
      <c r="G403" s="8" t="s">
        <v>2472</v>
      </c>
    </row>
    <row r="404" spans="1:7">
      <c r="A404" s="15"/>
      <c r="B404" s="7"/>
      <c r="C404" s="6" t="s">
        <v>2470</v>
      </c>
      <c r="D404" s="15"/>
      <c r="E404" s="15"/>
      <c r="F404" s="76" t="s">
        <v>23</v>
      </c>
      <c r="G404" s="8" t="s">
        <v>2473</v>
      </c>
    </row>
    <row r="405" spans="1:7">
      <c r="A405" s="6"/>
      <c r="B405" s="45"/>
      <c r="C405" s="6"/>
      <c r="D405" s="6"/>
      <c r="E405" s="6"/>
      <c r="F405" s="76" t="s">
        <v>1744</v>
      </c>
      <c r="G405" s="8" t="s">
        <v>2474</v>
      </c>
    </row>
    <row r="406" spans="1:7">
      <c r="A406" s="6"/>
      <c r="B406" s="15"/>
      <c r="C406" s="15"/>
      <c r="D406" s="15"/>
      <c r="E406" s="15"/>
      <c r="F406" s="76"/>
      <c r="G406" s="76"/>
    </row>
    <row r="407" spans="1:7">
      <c r="A407" s="6">
        <v>2</v>
      </c>
      <c r="B407" s="7">
        <v>44173</v>
      </c>
      <c r="C407" s="6" t="s">
        <v>2527</v>
      </c>
      <c r="D407" s="6" t="s">
        <v>680</v>
      </c>
      <c r="E407" s="6" t="s">
        <v>52</v>
      </c>
      <c r="F407" s="76" t="s">
        <v>824</v>
      </c>
      <c r="G407" s="8" t="s">
        <v>2528</v>
      </c>
    </row>
    <row r="408" spans="1:7">
      <c r="A408" s="6"/>
      <c r="B408" s="7"/>
      <c r="C408" s="6"/>
      <c r="D408" s="6"/>
      <c r="E408" s="6"/>
      <c r="F408" s="76" t="s">
        <v>23</v>
      </c>
      <c r="G408" s="8" t="s">
        <v>2529</v>
      </c>
    </row>
    <row r="409" spans="1:7">
      <c r="A409" s="6"/>
      <c r="B409" s="15"/>
      <c r="C409" s="15"/>
      <c r="D409" s="15"/>
      <c r="E409" s="15"/>
      <c r="F409" s="76" t="s">
        <v>2530</v>
      </c>
      <c r="G409" s="8" t="s">
        <v>2669</v>
      </c>
    </row>
    <row r="410" spans="1:7">
      <c r="A410" s="6"/>
      <c r="B410" s="6"/>
      <c r="C410" s="6"/>
      <c r="D410" s="6"/>
      <c r="E410" s="6"/>
      <c r="F410" s="76"/>
      <c r="G410" s="8" t="s">
        <v>2670</v>
      </c>
    </row>
    <row r="411" spans="1:7">
      <c r="A411" s="6"/>
      <c r="B411" s="7"/>
      <c r="C411" s="6"/>
      <c r="D411" s="6"/>
      <c r="E411" s="6"/>
      <c r="F411" s="76"/>
      <c r="G411" s="8" t="s">
        <v>2544</v>
      </c>
    </row>
    <row r="412" spans="1:7">
      <c r="A412" s="6"/>
      <c r="B412" s="7"/>
      <c r="C412" s="6"/>
      <c r="D412" s="6"/>
      <c r="E412" s="6"/>
      <c r="F412" s="76"/>
      <c r="G412" s="8"/>
    </row>
    <row r="413" spans="1:7">
      <c r="A413" s="6">
        <v>3</v>
      </c>
      <c r="B413" s="7">
        <v>44173</v>
      </c>
      <c r="C413" s="6" t="s">
        <v>2545</v>
      </c>
      <c r="D413" s="6" t="s">
        <v>1982</v>
      </c>
      <c r="E413" s="6" t="s">
        <v>873</v>
      </c>
      <c r="F413" s="76" t="s">
        <v>824</v>
      </c>
      <c r="G413" s="8" t="s">
        <v>2547</v>
      </c>
    </row>
    <row r="414" spans="1:7">
      <c r="A414" s="6"/>
      <c r="B414" s="7"/>
      <c r="C414" s="6" t="s">
        <v>2546</v>
      </c>
      <c r="D414" s="6"/>
      <c r="E414" s="6"/>
      <c r="F414" s="76" t="s">
        <v>23</v>
      </c>
      <c r="G414" s="8" t="s">
        <v>2548</v>
      </c>
    </row>
    <row r="415" spans="1:7">
      <c r="A415" s="6"/>
      <c r="B415" s="7"/>
      <c r="C415" s="6"/>
      <c r="D415" s="6"/>
      <c r="E415" s="6"/>
      <c r="F415" s="76" t="s">
        <v>1744</v>
      </c>
      <c r="G415" s="8" t="s">
        <v>2671</v>
      </c>
    </row>
    <row r="416" spans="1:7">
      <c r="A416" s="6"/>
      <c r="B416" s="7"/>
      <c r="C416" s="6"/>
      <c r="D416" s="6"/>
      <c r="E416" s="6"/>
      <c r="F416" s="76"/>
      <c r="G416" s="8"/>
    </row>
    <row r="417" spans="1:7">
      <c r="A417" s="6">
        <v>4</v>
      </c>
      <c r="B417" s="7">
        <v>44176</v>
      </c>
      <c r="C417" s="6" t="s">
        <v>1878</v>
      </c>
      <c r="D417" s="6" t="s">
        <v>2642</v>
      </c>
      <c r="E417" s="6" t="s">
        <v>2643</v>
      </c>
      <c r="F417" s="76" t="s">
        <v>824</v>
      </c>
      <c r="G417" s="8" t="s">
        <v>2644</v>
      </c>
    </row>
    <row r="418" spans="1:7">
      <c r="A418" s="6"/>
      <c r="B418" s="7"/>
      <c r="C418" s="6" t="s">
        <v>2641</v>
      </c>
      <c r="D418" s="6"/>
      <c r="E418" s="6"/>
      <c r="F418" s="76" t="s">
        <v>23</v>
      </c>
      <c r="G418" s="8" t="s">
        <v>2645</v>
      </c>
    </row>
    <row r="419" spans="1:7">
      <c r="A419" s="6"/>
      <c r="B419" s="7"/>
      <c r="C419" s="6"/>
      <c r="D419" s="6"/>
      <c r="E419" s="6"/>
      <c r="F419" s="8" t="s">
        <v>1744</v>
      </c>
      <c r="G419" s="8" t="s">
        <v>2646</v>
      </c>
    </row>
    <row r="420" spans="1:7">
      <c r="A420" s="6"/>
      <c r="B420" s="15"/>
      <c r="C420" s="15"/>
      <c r="D420" s="15"/>
      <c r="E420" s="15"/>
      <c r="F420" s="76"/>
      <c r="G420" s="8" t="s">
        <v>2647</v>
      </c>
    </row>
    <row r="421" spans="1:7">
      <c r="A421" s="6"/>
      <c r="B421" s="15"/>
      <c r="C421" s="15"/>
      <c r="D421" s="15"/>
      <c r="E421" s="15"/>
      <c r="F421" s="8"/>
      <c r="G421" s="8"/>
    </row>
    <row r="422" spans="1:7">
      <c r="A422" s="6">
        <v>5</v>
      </c>
      <c r="B422" s="7">
        <v>44176</v>
      </c>
      <c r="C422" s="6" t="s">
        <v>2660</v>
      </c>
      <c r="D422" s="6" t="s">
        <v>1638</v>
      </c>
      <c r="E422" s="6" t="s">
        <v>425</v>
      </c>
      <c r="F422" s="76" t="s">
        <v>824</v>
      </c>
      <c r="G422" s="8" t="s">
        <v>2663</v>
      </c>
    </row>
    <row r="423" spans="1:7">
      <c r="A423" s="6"/>
      <c r="B423" s="7"/>
      <c r="C423" s="6" t="s">
        <v>2661</v>
      </c>
      <c r="D423" s="6"/>
      <c r="E423" s="6"/>
      <c r="F423" s="76" t="s">
        <v>23</v>
      </c>
      <c r="G423" s="8" t="s">
        <v>2664</v>
      </c>
    </row>
    <row r="424" spans="1:7">
      <c r="A424" s="6"/>
      <c r="B424" s="7"/>
      <c r="C424" s="6"/>
      <c r="D424" s="6"/>
      <c r="E424" s="6"/>
      <c r="F424" s="8" t="s">
        <v>2662</v>
      </c>
      <c r="G424" s="8" t="s">
        <v>2665</v>
      </c>
    </row>
    <row r="425" spans="1:7">
      <c r="A425" s="45"/>
      <c r="B425" s="45"/>
      <c r="C425" s="45"/>
      <c r="D425" s="45"/>
      <c r="E425" s="45"/>
      <c r="F425" s="8"/>
      <c r="G425" s="8" t="s">
        <v>2666</v>
      </c>
    </row>
    <row r="426" spans="1:7">
      <c r="A426" s="45"/>
      <c r="B426" s="45"/>
      <c r="C426" s="45"/>
      <c r="D426" s="45"/>
      <c r="E426" s="45"/>
      <c r="F426" s="8"/>
      <c r="G426" s="8" t="s">
        <v>2667</v>
      </c>
    </row>
    <row r="427" spans="1:7">
      <c r="A427" s="45"/>
      <c r="B427" s="45"/>
      <c r="C427" s="45"/>
      <c r="D427" s="45"/>
      <c r="E427" s="45"/>
      <c r="F427" s="76"/>
      <c r="G427" s="8"/>
    </row>
    <row r="428" spans="1:7">
      <c r="A428" s="6">
        <v>6</v>
      </c>
      <c r="B428" s="7">
        <v>44176</v>
      </c>
      <c r="C428" s="6" t="s">
        <v>2675</v>
      </c>
      <c r="D428" s="6" t="s">
        <v>2677</v>
      </c>
      <c r="E428" s="6" t="s">
        <v>238</v>
      </c>
      <c r="F428" s="76" t="s">
        <v>824</v>
      </c>
      <c r="G428" s="8" t="s">
        <v>2678</v>
      </c>
    </row>
    <row r="429" spans="1:7">
      <c r="A429" s="6"/>
      <c r="B429" s="15"/>
      <c r="C429" s="6" t="s">
        <v>2676</v>
      </c>
      <c r="D429" s="45"/>
      <c r="E429" s="45"/>
      <c r="F429" s="76" t="s">
        <v>23</v>
      </c>
      <c r="G429" s="8" t="s">
        <v>2679</v>
      </c>
    </row>
    <row r="430" spans="1:7">
      <c r="A430" s="6"/>
      <c r="B430" s="15"/>
      <c r="C430" s="6"/>
      <c r="D430" s="45"/>
      <c r="E430" s="45"/>
      <c r="F430" s="8" t="s">
        <v>1744</v>
      </c>
      <c r="G430" s="8" t="s">
        <v>2686</v>
      </c>
    </row>
    <row r="431" spans="1:7">
      <c r="A431" s="6"/>
      <c r="B431" s="45"/>
      <c r="C431" s="45"/>
      <c r="D431" s="45"/>
      <c r="E431" s="45"/>
      <c r="F431" s="45"/>
      <c r="G431" s="45"/>
    </row>
    <row r="432" spans="1:7">
      <c r="A432" s="16">
        <v>7</v>
      </c>
      <c r="B432" s="7">
        <v>44177</v>
      </c>
      <c r="C432" s="6" t="s">
        <v>1933</v>
      </c>
      <c r="D432" s="6" t="s">
        <v>224</v>
      </c>
      <c r="E432" s="6" t="s">
        <v>369</v>
      </c>
      <c r="F432" s="76" t="s">
        <v>824</v>
      </c>
      <c r="G432" s="8" t="s">
        <v>2687</v>
      </c>
    </row>
    <row r="433" spans="1:7">
      <c r="A433" s="15"/>
      <c r="B433" s="7"/>
      <c r="C433" s="6" t="s">
        <v>2674</v>
      </c>
      <c r="D433" s="6"/>
      <c r="E433" s="6"/>
      <c r="F433" s="76" t="s">
        <v>23</v>
      </c>
      <c r="G433" s="8" t="s">
        <v>2673</v>
      </c>
    </row>
    <row r="434" spans="1:7">
      <c r="A434" s="15"/>
      <c r="B434" s="15"/>
      <c r="C434" s="15"/>
      <c r="D434" s="15"/>
      <c r="E434" s="15"/>
      <c r="F434" s="8" t="s">
        <v>1744</v>
      </c>
      <c r="G434" s="8" t="s">
        <v>2770</v>
      </c>
    </row>
    <row r="435" spans="1:7">
      <c r="A435" s="15"/>
      <c r="B435" s="15"/>
      <c r="C435" s="15"/>
      <c r="D435" s="15"/>
      <c r="E435" s="15"/>
      <c r="F435" s="15"/>
      <c r="G435" s="15"/>
    </row>
    <row r="436" spans="1:7">
      <c r="A436" s="15"/>
      <c r="B436" s="15"/>
      <c r="C436" s="15"/>
      <c r="D436" s="15"/>
      <c r="E436" s="15"/>
      <c r="F436" s="15"/>
      <c r="G436" s="15"/>
    </row>
    <row r="437" spans="1:7">
      <c r="A437" s="15"/>
      <c r="B437" s="15"/>
      <c r="C437" s="15"/>
      <c r="D437" s="15"/>
      <c r="E437" s="15"/>
      <c r="F437" s="15"/>
      <c r="G437" s="15"/>
    </row>
    <row r="443" spans="1:7" ht="15" thickBot="1">
      <c r="A443" s="17" t="s">
        <v>2</v>
      </c>
      <c r="B443" s="17" t="s">
        <v>3</v>
      </c>
      <c r="C443" s="17" t="s">
        <v>4</v>
      </c>
      <c r="D443" s="17" t="s">
        <v>5</v>
      </c>
      <c r="E443" s="17" t="s">
        <v>6</v>
      </c>
      <c r="F443" s="17" t="s">
        <v>17</v>
      </c>
      <c r="G443" s="17" t="s">
        <v>18</v>
      </c>
    </row>
    <row r="444" spans="1:7" ht="15" thickTop="1">
      <c r="A444" s="6"/>
      <c r="B444" s="7"/>
      <c r="C444" s="6"/>
      <c r="D444" s="6"/>
      <c r="E444" s="6"/>
      <c r="F444" s="8"/>
      <c r="G444" s="6"/>
    </row>
    <row r="445" spans="1:7">
      <c r="A445" s="16">
        <v>8</v>
      </c>
      <c r="B445" s="7">
        <v>44182</v>
      </c>
      <c r="C445" s="6" t="s">
        <v>2680</v>
      </c>
      <c r="D445" s="6" t="s">
        <v>2682</v>
      </c>
      <c r="E445" s="6" t="s">
        <v>369</v>
      </c>
      <c r="F445" s="76" t="s">
        <v>824</v>
      </c>
      <c r="G445" s="8" t="s">
        <v>2683</v>
      </c>
    </row>
    <row r="446" spans="1:7">
      <c r="A446" s="16"/>
      <c r="B446" s="7"/>
      <c r="C446" s="6" t="s">
        <v>2681</v>
      </c>
      <c r="D446" s="6"/>
      <c r="E446" s="6"/>
      <c r="F446" s="76" t="s">
        <v>23</v>
      </c>
      <c r="G446" s="8" t="s">
        <v>2684</v>
      </c>
    </row>
    <row r="447" spans="1:7">
      <c r="A447" s="6"/>
      <c r="B447" s="7"/>
      <c r="C447" s="6"/>
      <c r="D447" s="6"/>
      <c r="E447" s="6"/>
      <c r="F447" s="8" t="s">
        <v>1744</v>
      </c>
      <c r="G447" s="8" t="s">
        <v>2685</v>
      </c>
    </row>
    <row r="448" spans="1:7">
      <c r="A448" s="16"/>
      <c r="B448" s="7"/>
      <c r="C448" s="6"/>
      <c r="D448" s="15"/>
      <c r="E448" s="15"/>
      <c r="F448" s="76"/>
      <c r="G448" s="8"/>
    </row>
    <row r="449" spans="1:7">
      <c r="A449" s="6">
        <v>9</v>
      </c>
      <c r="B449" s="7">
        <v>44183</v>
      </c>
      <c r="C449" s="6" t="s">
        <v>2693</v>
      </c>
      <c r="D449" s="6" t="s">
        <v>21</v>
      </c>
      <c r="E449" s="6" t="s">
        <v>20</v>
      </c>
      <c r="F449" s="76" t="s">
        <v>824</v>
      </c>
      <c r="G449" s="8" t="s">
        <v>2772</v>
      </c>
    </row>
    <row r="450" spans="1:7">
      <c r="A450" s="6"/>
      <c r="B450" s="7"/>
      <c r="C450" s="6" t="s">
        <v>2694</v>
      </c>
      <c r="D450" s="6"/>
      <c r="E450" s="6"/>
      <c r="F450" s="76" t="s">
        <v>23</v>
      </c>
      <c r="G450" s="8" t="s">
        <v>2773</v>
      </c>
    </row>
    <row r="451" spans="1:7">
      <c r="A451" s="6"/>
      <c r="B451" s="7"/>
      <c r="C451" s="6"/>
      <c r="D451" s="6"/>
      <c r="E451" s="6"/>
      <c r="F451" s="8" t="s">
        <v>1744</v>
      </c>
      <c r="G451" s="8" t="s">
        <v>2774</v>
      </c>
    </row>
    <row r="452" spans="1:7">
      <c r="A452" s="6"/>
      <c r="B452" s="7"/>
      <c r="C452" s="6"/>
      <c r="D452" s="6"/>
      <c r="E452" s="6"/>
      <c r="F452" s="76"/>
      <c r="G452" s="8"/>
    </row>
    <row r="453" spans="1:7">
      <c r="A453" s="6">
        <v>10</v>
      </c>
      <c r="B453" s="7">
        <v>44183</v>
      </c>
      <c r="C453" s="6" t="s">
        <v>2695</v>
      </c>
      <c r="D453" s="6" t="s">
        <v>659</v>
      </c>
      <c r="E453" s="6" t="s">
        <v>20</v>
      </c>
      <c r="F453" s="76" t="s">
        <v>824</v>
      </c>
      <c r="G453" s="8" t="s">
        <v>2698</v>
      </c>
    </row>
    <row r="454" spans="1:7">
      <c r="A454" s="6"/>
      <c r="B454" s="7"/>
      <c r="C454" s="6" t="s">
        <v>658</v>
      </c>
      <c r="D454" s="6"/>
      <c r="E454" s="6"/>
      <c r="F454" s="76" t="s">
        <v>23</v>
      </c>
      <c r="G454" s="8" t="s">
        <v>2699</v>
      </c>
    </row>
    <row r="455" spans="1:7">
      <c r="A455" s="6"/>
      <c r="B455" s="7"/>
      <c r="C455" s="6"/>
      <c r="D455" s="6"/>
      <c r="E455" s="6"/>
      <c r="F455" s="76" t="s">
        <v>2696</v>
      </c>
      <c r="G455" s="8" t="s">
        <v>2700</v>
      </c>
    </row>
    <row r="456" spans="1:7">
      <c r="A456" s="6"/>
      <c r="B456" s="7"/>
      <c r="C456" s="6"/>
      <c r="D456" s="6"/>
      <c r="E456" s="6"/>
      <c r="F456" s="76" t="s">
        <v>2697</v>
      </c>
      <c r="G456" s="8" t="s">
        <v>2701</v>
      </c>
    </row>
    <row r="457" spans="1:7">
      <c r="A457" s="6"/>
      <c r="B457" s="7"/>
      <c r="C457" s="6"/>
      <c r="D457" s="6"/>
      <c r="E457" s="137"/>
      <c r="F457" s="76"/>
      <c r="G457" s="8"/>
    </row>
    <row r="458" spans="1:7">
      <c r="A458" s="6">
        <v>11</v>
      </c>
      <c r="B458" s="7">
        <v>44183</v>
      </c>
      <c r="C458" s="6" t="s">
        <v>2746</v>
      </c>
      <c r="D458" s="6" t="s">
        <v>21</v>
      </c>
      <c r="E458" s="6" t="s">
        <v>20</v>
      </c>
      <c r="F458" s="76" t="s">
        <v>824</v>
      </c>
      <c r="G458" s="8" t="s">
        <v>2748</v>
      </c>
    </row>
    <row r="459" spans="1:7">
      <c r="A459" s="6"/>
      <c r="B459" s="7"/>
      <c r="C459" s="6" t="s">
        <v>2747</v>
      </c>
      <c r="D459" s="6"/>
      <c r="E459" s="6"/>
      <c r="F459" s="76" t="s">
        <v>23</v>
      </c>
      <c r="G459" s="8" t="s">
        <v>2749</v>
      </c>
    </row>
    <row r="460" spans="1:7">
      <c r="A460" s="6"/>
      <c r="B460" s="7"/>
      <c r="C460" s="6"/>
      <c r="D460" s="6"/>
      <c r="E460" s="6"/>
      <c r="F460" s="8" t="s">
        <v>1744</v>
      </c>
      <c r="G460" s="8" t="s">
        <v>2750</v>
      </c>
    </row>
    <row r="461" spans="1:7">
      <c r="A461" s="6"/>
      <c r="B461" s="7"/>
      <c r="C461" s="6"/>
      <c r="D461" s="6"/>
      <c r="E461" s="6"/>
      <c r="F461" s="76"/>
      <c r="G461" s="8"/>
    </row>
    <row r="462" spans="1:7">
      <c r="A462" s="6">
        <v>12</v>
      </c>
      <c r="B462" s="7">
        <v>44193</v>
      </c>
      <c r="C462" s="6" t="s">
        <v>2807</v>
      </c>
      <c r="D462" s="6" t="s">
        <v>926</v>
      </c>
      <c r="E462" s="6" t="s">
        <v>44</v>
      </c>
      <c r="F462" s="76" t="s">
        <v>824</v>
      </c>
      <c r="G462" s="8" t="s">
        <v>2810</v>
      </c>
    </row>
    <row r="463" spans="1:7">
      <c r="A463" s="6"/>
      <c r="B463" s="7"/>
      <c r="C463" s="6" t="s">
        <v>2808</v>
      </c>
      <c r="D463" s="6"/>
      <c r="E463" s="6"/>
      <c r="F463" s="76" t="s">
        <v>23</v>
      </c>
      <c r="G463" s="8" t="s">
        <v>2811</v>
      </c>
    </row>
    <row r="464" spans="1:7">
      <c r="A464" s="6"/>
      <c r="B464" s="15"/>
      <c r="C464" s="15"/>
      <c r="D464" s="15"/>
      <c r="E464" s="15"/>
      <c r="F464" s="8" t="s">
        <v>2809</v>
      </c>
      <c r="G464" s="8" t="s">
        <v>2812</v>
      </c>
    </row>
    <row r="465" spans="1:7">
      <c r="A465" s="6"/>
      <c r="B465" s="15"/>
      <c r="C465" s="15"/>
      <c r="D465" s="15"/>
      <c r="E465" s="15"/>
      <c r="F465" s="76"/>
      <c r="G465" s="8" t="s">
        <v>2813</v>
      </c>
    </row>
    <row r="466" spans="1:7">
      <c r="A466" s="6"/>
      <c r="B466" s="15"/>
      <c r="C466" s="15"/>
      <c r="D466" s="15"/>
      <c r="E466" s="15"/>
      <c r="F466" s="147"/>
      <c r="G466" s="8" t="s">
        <v>2814</v>
      </c>
    </row>
    <row r="467" spans="1:7">
      <c r="A467" s="6"/>
      <c r="B467" s="7"/>
      <c r="C467" s="6"/>
      <c r="D467" s="6"/>
      <c r="E467" s="6"/>
      <c r="F467" s="76"/>
      <c r="G467" s="8" t="s">
        <v>2815</v>
      </c>
    </row>
    <row r="468" spans="1:7">
      <c r="A468" s="6"/>
      <c r="B468" s="7"/>
      <c r="C468" s="6"/>
      <c r="D468" s="6"/>
      <c r="E468" s="6"/>
      <c r="F468" s="76"/>
      <c r="G468" s="8" t="s">
        <v>2816</v>
      </c>
    </row>
    <row r="469" spans="1:7">
      <c r="A469" s="6"/>
      <c r="B469" s="45"/>
      <c r="C469" s="45"/>
      <c r="D469" s="45"/>
      <c r="E469" s="45"/>
      <c r="F469" s="76"/>
      <c r="G469" s="8"/>
    </row>
    <row r="470" spans="1:7">
      <c r="A470" s="6">
        <v>13</v>
      </c>
      <c r="B470" s="7">
        <v>44196</v>
      </c>
      <c r="C470" s="6" t="s">
        <v>2818</v>
      </c>
      <c r="D470" s="6" t="s">
        <v>1562</v>
      </c>
      <c r="E470" s="6" t="s">
        <v>52</v>
      </c>
      <c r="F470" s="76" t="s">
        <v>824</v>
      </c>
      <c r="G470" s="8" t="s">
        <v>2821</v>
      </c>
    </row>
    <row r="471" spans="1:7">
      <c r="A471" s="6"/>
      <c r="B471" s="7"/>
      <c r="C471" s="6" t="s">
        <v>2819</v>
      </c>
      <c r="D471" s="6"/>
      <c r="E471" s="6"/>
      <c r="F471" s="76" t="s">
        <v>23</v>
      </c>
      <c r="G471" s="8" t="s">
        <v>2822</v>
      </c>
    </row>
    <row r="472" spans="1:7">
      <c r="A472" s="6"/>
      <c r="B472" s="7"/>
      <c r="C472" s="6"/>
      <c r="D472" s="6"/>
      <c r="E472" s="6"/>
      <c r="F472" s="8" t="s">
        <v>2820</v>
      </c>
      <c r="G472" s="8" t="s">
        <v>2823</v>
      </c>
    </row>
    <row r="473" spans="1:7">
      <c r="A473" s="45"/>
      <c r="B473" s="45"/>
      <c r="C473" s="45"/>
      <c r="D473" s="45"/>
      <c r="E473" s="45"/>
      <c r="F473" s="8"/>
      <c r="G473" s="8" t="s">
        <v>2824</v>
      </c>
    </row>
    <row r="474" spans="1:7">
      <c r="A474" s="45"/>
      <c r="B474" s="45"/>
      <c r="C474" s="45"/>
      <c r="D474" s="45"/>
      <c r="E474" s="45"/>
      <c r="F474" s="76"/>
      <c r="G474" s="8" t="s">
        <v>2825</v>
      </c>
    </row>
    <row r="475" spans="1:7">
      <c r="A475" s="45"/>
      <c r="B475" s="45"/>
      <c r="C475" s="45"/>
      <c r="D475" s="45"/>
      <c r="E475" s="45"/>
      <c r="F475" s="45"/>
      <c r="G475" s="45"/>
    </row>
    <row r="476" spans="1:7">
      <c r="A476" s="15"/>
      <c r="B476" s="15"/>
      <c r="C476" s="15"/>
      <c r="D476" s="15"/>
      <c r="E476" s="15"/>
      <c r="F476" s="15"/>
      <c r="G476" s="15"/>
    </row>
    <row r="477" spans="1:7">
      <c r="A477" s="15"/>
      <c r="B477" s="15"/>
      <c r="C477" s="15"/>
      <c r="D477" s="15"/>
      <c r="E477" s="15"/>
      <c r="F477" s="15"/>
      <c r="G477" s="15"/>
    </row>
    <row r="478" spans="1:7">
      <c r="A478" s="15"/>
      <c r="B478" s="15"/>
      <c r="C478" s="15"/>
      <c r="D478" s="15"/>
      <c r="E478" s="15"/>
      <c r="F478" s="15"/>
      <c r="G478" s="15"/>
    </row>
    <row r="479" spans="1:7">
      <c r="A479" s="15"/>
      <c r="B479" s="15"/>
      <c r="C479" s="15"/>
      <c r="D479" s="15"/>
      <c r="E479" s="15"/>
      <c r="F479" s="15"/>
      <c r="G479" s="15"/>
    </row>
    <row r="480" spans="1:7">
      <c r="A480" s="15"/>
      <c r="B480" s="15"/>
      <c r="C480" s="15"/>
      <c r="D480" s="15"/>
      <c r="E480" s="15"/>
      <c r="F480" s="15"/>
      <c r="G480" s="15"/>
    </row>
    <row r="481" spans="1:7">
      <c r="A481" s="15"/>
      <c r="B481" s="15"/>
      <c r="C481" s="15"/>
      <c r="D481" s="15"/>
      <c r="E481" s="15"/>
      <c r="F481" s="15"/>
      <c r="G481" s="15"/>
    </row>
  </sheetData>
  <pageMargins left="0.7" right="0.7" top="0.75" bottom="0.75" header="0.3" footer="0.3"/>
  <pageSetup scale="78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2"/>
  <sheetViews>
    <sheetView topLeftCell="A549" workbookViewId="0">
      <selection activeCell="E611" sqref="E611"/>
    </sheetView>
  </sheetViews>
  <sheetFormatPr defaultRowHeight="14.4"/>
  <cols>
    <col min="1" max="1" width="5.88671875" customWidth="1"/>
    <col min="2" max="2" width="15.44140625" customWidth="1"/>
    <col min="3" max="3" width="18" customWidth="1"/>
    <col min="4" max="5" width="16.5546875" customWidth="1"/>
    <col min="6" max="6" width="25.109375" customWidth="1"/>
    <col min="7" max="7" width="49.5546875" customWidth="1"/>
  </cols>
  <sheetData>
    <row r="2" spans="1:7">
      <c r="E2" s="13" t="s">
        <v>74</v>
      </c>
    </row>
    <row r="3" spans="1:7">
      <c r="E3" s="14" t="s">
        <v>26</v>
      </c>
    </row>
    <row r="6" spans="1:7">
      <c r="A6" s="50" t="s">
        <v>261</v>
      </c>
    </row>
    <row r="7" spans="1:7" ht="15" thickBot="1">
      <c r="A7" s="17" t="s">
        <v>2</v>
      </c>
      <c r="B7" s="17" t="s">
        <v>3</v>
      </c>
      <c r="C7" s="17" t="s">
        <v>4</v>
      </c>
      <c r="D7" s="17" t="s">
        <v>5</v>
      </c>
      <c r="E7" s="17" t="s">
        <v>6</v>
      </c>
      <c r="F7" s="17" t="s">
        <v>17</v>
      </c>
      <c r="G7" s="17" t="s">
        <v>18</v>
      </c>
    </row>
    <row r="8" spans="1:7" ht="15" thickTop="1">
      <c r="A8" s="6"/>
      <c r="B8" s="7"/>
      <c r="C8" s="6"/>
      <c r="D8" s="6"/>
      <c r="E8" s="6"/>
      <c r="F8" s="8"/>
      <c r="G8" s="6"/>
    </row>
    <row r="9" spans="1:7">
      <c r="A9" s="6"/>
      <c r="B9" s="7"/>
      <c r="C9" s="6"/>
      <c r="D9" s="6"/>
      <c r="E9" s="12" t="s">
        <v>56</v>
      </c>
      <c r="F9" s="8"/>
      <c r="G9" s="6"/>
    </row>
    <row r="10" spans="1:7">
      <c r="A10" s="6"/>
      <c r="B10" s="6"/>
      <c r="C10" s="6"/>
      <c r="D10" s="6"/>
      <c r="E10" s="6"/>
      <c r="F10" s="8"/>
      <c r="G10" s="6"/>
    </row>
    <row r="11" spans="1:7">
      <c r="A11" s="6">
        <v>1</v>
      </c>
      <c r="B11" s="7">
        <v>43952</v>
      </c>
      <c r="C11" s="6" t="s">
        <v>41</v>
      </c>
      <c r="D11" s="6" t="s">
        <v>43</v>
      </c>
      <c r="E11" s="6" t="s">
        <v>44</v>
      </c>
      <c r="F11" s="8" t="s">
        <v>19</v>
      </c>
      <c r="G11" s="6" t="s">
        <v>45</v>
      </c>
    </row>
    <row r="12" spans="1:7">
      <c r="A12" s="6"/>
      <c r="B12" s="6"/>
      <c r="C12" s="6" t="s">
        <v>42</v>
      </c>
      <c r="D12" s="6"/>
      <c r="E12" s="6"/>
      <c r="F12" s="8" t="s">
        <v>23</v>
      </c>
      <c r="G12" s="6" t="s">
        <v>46</v>
      </c>
    </row>
    <row r="13" spans="1:7">
      <c r="A13" s="6"/>
      <c r="B13" s="6"/>
      <c r="C13" s="6"/>
      <c r="D13" s="6"/>
      <c r="E13" s="6"/>
      <c r="F13" s="8" t="s">
        <v>24</v>
      </c>
      <c r="G13" s="6" t="s">
        <v>47</v>
      </c>
    </row>
    <row r="14" spans="1:7">
      <c r="A14" s="6"/>
      <c r="B14" s="6"/>
      <c r="C14" s="6"/>
      <c r="D14" s="6"/>
      <c r="E14" s="6"/>
      <c r="F14" s="8"/>
      <c r="G14" s="6" t="s">
        <v>48</v>
      </c>
    </row>
    <row r="15" spans="1:7">
      <c r="A15" s="6"/>
      <c r="B15" s="6"/>
      <c r="C15" s="6"/>
      <c r="D15" s="6"/>
      <c r="E15" s="6"/>
      <c r="F15" s="8"/>
      <c r="G15" s="6"/>
    </row>
    <row r="16" spans="1:7">
      <c r="A16" s="6">
        <v>2</v>
      </c>
      <c r="B16" s="7">
        <v>44044</v>
      </c>
      <c r="C16" s="6" t="s">
        <v>134</v>
      </c>
      <c r="D16" s="6" t="s">
        <v>135</v>
      </c>
      <c r="E16" s="6" t="s">
        <v>136</v>
      </c>
      <c r="F16" s="8" t="s">
        <v>19</v>
      </c>
      <c r="G16" s="6" t="s">
        <v>141</v>
      </c>
    </row>
    <row r="17" spans="1:7">
      <c r="A17" s="6"/>
      <c r="B17" s="6"/>
      <c r="C17" s="6"/>
      <c r="D17" s="6"/>
      <c r="E17" s="6"/>
      <c r="F17" s="8" t="s">
        <v>137</v>
      </c>
      <c r="G17" s="6" t="s">
        <v>142</v>
      </c>
    </row>
    <row r="18" spans="1:7">
      <c r="A18" s="16"/>
      <c r="B18" s="15"/>
      <c r="C18" s="15"/>
      <c r="D18" s="15"/>
      <c r="E18" s="15"/>
      <c r="F18" s="8" t="s">
        <v>138</v>
      </c>
      <c r="G18" s="6" t="s">
        <v>143</v>
      </c>
    </row>
    <row r="19" spans="1:7">
      <c r="A19" s="16"/>
      <c r="B19" s="15"/>
      <c r="C19" s="15"/>
      <c r="D19" s="15"/>
      <c r="E19" s="15"/>
      <c r="F19" s="8" t="s">
        <v>139</v>
      </c>
      <c r="G19" s="6" t="s">
        <v>144</v>
      </c>
    </row>
    <row r="20" spans="1:7">
      <c r="A20" s="16"/>
      <c r="B20" s="7"/>
      <c r="C20" s="6"/>
      <c r="D20" s="6"/>
      <c r="E20" s="6"/>
      <c r="F20" s="8" t="s">
        <v>140</v>
      </c>
      <c r="G20" s="6"/>
    </row>
    <row r="21" spans="1:7">
      <c r="A21" s="16"/>
      <c r="B21" s="6"/>
      <c r="C21" s="6"/>
      <c r="D21" s="6"/>
      <c r="E21" s="6"/>
      <c r="F21" s="8"/>
      <c r="G21" s="6"/>
    </row>
    <row r="22" spans="1:7">
      <c r="A22" s="16">
        <v>3</v>
      </c>
      <c r="B22" s="7">
        <v>44136</v>
      </c>
      <c r="C22" s="6" t="s">
        <v>187</v>
      </c>
      <c r="D22" s="6" t="s">
        <v>237</v>
      </c>
      <c r="E22" s="6" t="s">
        <v>238</v>
      </c>
      <c r="F22" s="8" t="s">
        <v>19</v>
      </c>
      <c r="G22" s="6" t="s">
        <v>240</v>
      </c>
    </row>
    <row r="23" spans="1:7">
      <c r="A23" s="16"/>
      <c r="B23" s="6"/>
      <c r="C23" s="6" t="s">
        <v>236</v>
      </c>
      <c r="D23" s="6"/>
      <c r="E23" s="6"/>
      <c r="F23" s="8" t="s">
        <v>23</v>
      </c>
      <c r="G23" s="6" t="s">
        <v>241</v>
      </c>
    </row>
    <row r="24" spans="1:7">
      <c r="A24" s="16"/>
      <c r="B24" s="6"/>
      <c r="C24" s="6"/>
      <c r="D24" s="6"/>
      <c r="E24" s="6"/>
      <c r="F24" s="8" t="s">
        <v>239</v>
      </c>
      <c r="G24" s="6" t="s">
        <v>242</v>
      </c>
    </row>
    <row r="25" spans="1:7">
      <c r="A25" s="16"/>
      <c r="B25" s="7"/>
      <c r="C25" s="6"/>
      <c r="D25" s="6"/>
      <c r="E25" s="6"/>
      <c r="F25" s="8"/>
      <c r="G25" s="6"/>
    </row>
    <row r="26" spans="1:7">
      <c r="A26" s="16"/>
      <c r="B26" s="6"/>
      <c r="C26" s="6"/>
      <c r="D26" s="6"/>
      <c r="E26" s="6"/>
      <c r="F26" s="8"/>
      <c r="G26" s="6"/>
    </row>
    <row r="27" spans="1:7">
      <c r="A27" s="16"/>
      <c r="B27" s="15"/>
      <c r="C27" s="15"/>
      <c r="D27" s="15"/>
      <c r="E27" s="15"/>
      <c r="F27" s="8"/>
      <c r="G27" s="6"/>
    </row>
    <row r="28" spans="1:7">
      <c r="A28" s="16"/>
      <c r="B28" s="15"/>
      <c r="C28" s="15"/>
      <c r="D28" s="15"/>
      <c r="E28" s="15"/>
      <c r="F28" s="6"/>
      <c r="G28" s="6"/>
    </row>
    <row r="29" spans="1:7">
      <c r="A29" s="16"/>
      <c r="B29" s="15"/>
      <c r="C29" s="15"/>
      <c r="D29" s="15"/>
      <c r="E29" s="15"/>
      <c r="F29" s="15"/>
      <c r="G29" s="15"/>
    </row>
    <row r="30" spans="1:7">
      <c r="A30" s="16"/>
      <c r="B30" s="15"/>
      <c r="C30" s="15"/>
      <c r="D30" s="15"/>
      <c r="E30" s="15"/>
      <c r="F30" s="15"/>
      <c r="G30" s="15"/>
    </row>
    <row r="31" spans="1:7">
      <c r="A31" s="16"/>
      <c r="B31" s="15"/>
      <c r="C31" s="15"/>
      <c r="D31" s="15"/>
      <c r="E31" s="15"/>
      <c r="F31" s="15"/>
      <c r="G31" s="15"/>
    </row>
    <row r="32" spans="1:7">
      <c r="A32" s="16"/>
      <c r="B32" s="15"/>
      <c r="C32" s="15"/>
      <c r="D32" s="15"/>
      <c r="E32" s="15"/>
      <c r="F32" s="15"/>
      <c r="G32" s="15"/>
    </row>
    <row r="33" spans="1:7">
      <c r="A33" s="16"/>
      <c r="B33" s="15"/>
      <c r="C33" s="15"/>
      <c r="D33" s="15"/>
      <c r="E33" s="15"/>
      <c r="F33" s="15"/>
      <c r="G33" s="15"/>
    </row>
    <row r="34" spans="1:7">
      <c r="A34" s="54"/>
      <c r="B34" s="55"/>
      <c r="C34" s="55"/>
      <c r="D34" s="55"/>
      <c r="E34" s="55"/>
      <c r="F34" s="55"/>
      <c r="G34" s="55"/>
    </row>
    <row r="35" spans="1:7">
      <c r="A35" s="58"/>
      <c r="B35" s="59"/>
      <c r="C35" s="59"/>
      <c r="D35" s="59"/>
      <c r="E35" s="59"/>
      <c r="F35" s="59"/>
      <c r="G35" s="59"/>
    </row>
    <row r="36" spans="1:7">
      <c r="A36" s="56"/>
      <c r="B36" s="57"/>
      <c r="C36" s="57"/>
      <c r="D36" s="57"/>
      <c r="E36" s="57"/>
      <c r="F36" s="57"/>
      <c r="G36" s="57"/>
    </row>
    <row r="37" spans="1:7">
      <c r="A37" s="56"/>
      <c r="B37" s="57"/>
      <c r="C37" s="57"/>
      <c r="D37" s="57"/>
      <c r="E37" s="57"/>
      <c r="F37" s="57"/>
      <c r="G37" s="57"/>
    </row>
    <row r="38" spans="1:7">
      <c r="A38" s="56"/>
      <c r="B38" s="57"/>
      <c r="C38" s="57"/>
      <c r="D38" s="57"/>
      <c r="E38" s="57"/>
      <c r="F38" s="57"/>
      <c r="G38" s="57"/>
    </row>
    <row r="39" spans="1:7">
      <c r="A39" s="56"/>
      <c r="B39" s="57"/>
      <c r="C39" s="57"/>
      <c r="D39" s="57"/>
      <c r="E39" s="57"/>
      <c r="F39" s="57"/>
      <c r="G39" s="57"/>
    </row>
    <row r="40" spans="1:7">
      <c r="A40" s="56"/>
      <c r="B40" s="57"/>
      <c r="C40" s="57"/>
      <c r="D40" s="57"/>
      <c r="E40" s="57"/>
      <c r="F40" s="57"/>
      <c r="G40" s="57"/>
    </row>
    <row r="41" spans="1:7">
      <c r="A41" s="56"/>
      <c r="B41" s="57"/>
      <c r="C41" s="57"/>
      <c r="D41" s="57"/>
      <c r="E41" s="57"/>
      <c r="F41" s="57"/>
      <c r="G41" s="57"/>
    </row>
    <row r="43" spans="1:7" ht="15" thickBot="1">
      <c r="A43" s="17" t="s">
        <v>2</v>
      </c>
      <c r="B43" s="17" t="s">
        <v>3</v>
      </c>
      <c r="C43" s="17" t="s">
        <v>4</v>
      </c>
      <c r="D43" s="17" t="s">
        <v>5</v>
      </c>
      <c r="E43" s="17" t="s">
        <v>6</v>
      </c>
      <c r="F43" s="17" t="s">
        <v>17</v>
      </c>
      <c r="G43" s="17" t="s">
        <v>18</v>
      </c>
    </row>
    <row r="44" spans="1:7" ht="15" thickTop="1">
      <c r="A44" s="6"/>
      <c r="B44" s="7"/>
      <c r="C44" s="6"/>
      <c r="D44" s="6"/>
      <c r="E44" s="6"/>
      <c r="F44" s="8"/>
      <c r="G44" s="6"/>
    </row>
    <row r="45" spans="1:7">
      <c r="A45" s="6">
        <v>4</v>
      </c>
      <c r="B45" s="7" t="s">
        <v>303</v>
      </c>
      <c r="C45" s="6" t="s">
        <v>304</v>
      </c>
      <c r="D45" s="6" t="s">
        <v>295</v>
      </c>
      <c r="E45" s="6" t="s">
        <v>305</v>
      </c>
      <c r="F45" s="8" t="s">
        <v>19</v>
      </c>
      <c r="G45" s="6" t="s">
        <v>310</v>
      </c>
    </row>
    <row r="46" spans="1:7">
      <c r="A46" s="6"/>
      <c r="B46" s="6"/>
      <c r="C46" s="6"/>
      <c r="D46" s="6"/>
      <c r="E46" s="6"/>
      <c r="F46" s="8" t="s">
        <v>23</v>
      </c>
      <c r="G46" s="6" t="s">
        <v>311</v>
      </c>
    </row>
    <row r="47" spans="1:7">
      <c r="A47" s="6"/>
      <c r="B47" s="7"/>
      <c r="C47" s="6"/>
      <c r="D47" s="6"/>
      <c r="E47" s="6"/>
      <c r="F47" s="8" t="s">
        <v>306</v>
      </c>
      <c r="G47" s="6" t="s">
        <v>312</v>
      </c>
    </row>
    <row r="48" spans="1:7">
      <c r="A48" s="6"/>
      <c r="B48" s="6"/>
      <c r="C48" s="6"/>
      <c r="D48" s="6"/>
      <c r="E48" s="6"/>
      <c r="F48" s="8" t="s">
        <v>307</v>
      </c>
      <c r="G48" s="6" t="s">
        <v>313</v>
      </c>
    </row>
    <row r="49" spans="1:7">
      <c r="A49" s="6"/>
      <c r="B49" s="6"/>
      <c r="C49" s="6"/>
      <c r="D49" s="6"/>
      <c r="E49" s="6"/>
      <c r="F49" s="8" t="s">
        <v>308</v>
      </c>
      <c r="G49" s="6"/>
    </row>
    <row r="50" spans="1:7">
      <c r="A50" s="6"/>
      <c r="B50" s="6"/>
      <c r="C50" s="6"/>
      <c r="D50" s="6"/>
      <c r="E50" s="6"/>
      <c r="F50" s="8" t="s">
        <v>309</v>
      </c>
      <c r="G50" s="6"/>
    </row>
    <row r="51" spans="1:7">
      <c r="A51" s="6"/>
      <c r="B51" s="6"/>
      <c r="C51" s="6"/>
      <c r="D51" s="6"/>
      <c r="E51" s="6"/>
      <c r="F51" s="8"/>
      <c r="G51" s="6"/>
    </row>
    <row r="52" spans="1:7">
      <c r="A52" s="6">
        <v>5</v>
      </c>
      <c r="B52" s="7" t="s">
        <v>328</v>
      </c>
      <c r="C52" s="6" t="s">
        <v>334</v>
      </c>
      <c r="D52" s="6" t="s">
        <v>337</v>
      </c>
      <c r="E52" s="6" t="s">
        <v>22</v>
      </c>
      <c r="F52" s="8" t="s">
        <v>19</v>
      </c>
      <c r="G52" s="6" t="s">
        <v>340</v>
      </c>
    </row>
    <row r="53" spans="1:7">
      <c r="A53" s="6"/>
      <c r="B53" s="6"/>
      <c r="C53" s="6" t="s">
        <v>335</v>
      </c>
      <c r="D53" s="6"/>
      <c r="E53" s="6"/>
      <c r="F53" s="8" t="s">
        <v>23</v>
      </c>
      <c r="G53" s="6" t="s">
        <v>341</v>
      </c>
    </row>
    <row r="54" spans="1:7">
      <c r="A54" s="16"/>
      <c r="B54" s="6"/>
      <c r="C54" s="6" t="s">
        <v>336</v>
      </c>
      <c r="D54" s="6"/>
      <c r="E54" s="6"/>
      <c r="F54" s="8" t="s">
        <v>338</v>
      </c>
      <c r="G54" s="6" t="s">
        <v>342</v>
      </c>
    </row>
    <row r="55" spans="1:7">
      <c r="A55" s="16"/>
      <c r="B55" s="15"/>
      <c r="C55" s="15"/>
      <c r="D55" s="15"/>
      <c r="E55" s="15"/>
      <c r="F55" s="8" t="s">
        <v>339</v>
      </c>
      <c r="G55" s="6" t="s">
        <v>343</v>
      </c>
    </row>
    <row r="56" spans="1:7">
      <c r="A56" s="16"/>
      <c r="B56" s="7"/>
      <c r="C56" s="6"/>
      <c r="D56" s="6"/>
      <c r="E56" s="6"/>
      <c r="F56" s="8"/>
      <c r="G56" s="6" t="s">
        <v>344</v>
      </c>
    </row>
    <row r="57" spans="1:7">
      <c r="A57" s="16"/>
      <c r="B57" s="6"/>
      <c r="C57" s="6"/>
      <c r="D57" s="6"/>
      <c r="E57" s="6"/>
      <c r="F57" s="8"/>
      <c r="G57" s="6"/>
    </row>
    <row r="58" spans="1:7">
      <c r="A58" s="6">
        <v>6</v>
      </c>
      <c r="B58" s="7" t="s">
        <v>377</v>
      </c>
      <c r="C58" s="6" t="s">
        <v>378</v>
      </c>
      <c r="D58" s="6" t="s">
        <v>380</v>
      </c>
      <c r="E58" s="6" t="s">
        <v>381</v>
      </c>
      <c r="F58" s="8" t="s">
        <v>19</v>
      </c>
      <c r="G58" s="6" t="s">
        <v>384</v>
      </c>
    </row>
    <row r="59" spans="1:7">
      <c r="A59" s="16"/>
      <c r="B59" s="6"/>
      <c r="C59" s="6" t="s">
        <v>379</v>
      </c>
      <c r="D59" s="6"/>
      <c r="E59" s="6"/>
      <c r="F59" s="8" t="s">
        <v>23</v>
      </c>
      <c r="G59" s="6" t="s">
        <v>385</v>
      </c>
    </row>
    <row r="60" spans="1:7">
      <c r="A60" s="16"/>
      <c r="B60" s="6"/>
      <c r="C60" s="6"/>
      <c r="D60" s="6"/>
      <c r="E60" s="6"/>
      <c r="F60" s="8" t="s">
        <v>383</v>
      </c>
      <c r="G60" s="6" t="s">
        <v>386</v>
      </c>
    </row>
    <row r="61" spans="1:7">
      <c r="A61" s="16"/>
      <c r="B61" s="7"/>
      <c r="C61" s="6"/>
      <c r="D61" s="6"/>
      <c r="E61" s="6"/>
      <c r="F61" s="8" t="s">
        <v>382</v>
      </c>
      <c r="G61" s="6" t="s">
        <v>387</v>
      </c>
    </row>
    <row r="62" spans="1:7">
      <c r="A62" s="16"/>
      <c r="B62" s="6"/>
      <c r="C62" s="6"/>
      <c r="D62" s="6"/>
      <c r="E62" s="6"/>
      <c r="F62" s="8"/>
      <c r="G62" s="6" t="s">
        <v>388</v>
      </c>
    </row>
    <row r="63" spans="1:7">
      <c r="A63" s="16"/>
      <c r="B63" s="15"/>
      <c r="C63" s="15"/>
      <c r="D63" s="15"/>
      <c r="E63" s="15"/>
      <c r="F63" s="8"/>
      <c r="G63" s="6"/>
    </row>
    <row r="64" spans="1:7">
      <c r="A64" s="16"/>
      <c r="B64" s="15"/>
      <c r="C64" s="15"/>
      <c r="D64" s="15"/>
      <c r="E64" s="15"/>
      <c r="F64" s="6"/>
      <c r="G64" s="6"/>
    </row>
    <row r="65" spans="1:7">
      <c r="A65" s="16"/>
      <c r="B65" s="15"/>
      <c r="C65" s="15"/>
      <c r="D65" s="15"/>
      <c r="E65" s="15"/>
      <c r="F65" s="15"/>
      <c r="G65" s="15"/>
    </row>
    <row r="66" spans="1:7">
      <c r="A66" s="16"/>
      <c r="B66" s="15"/>
      <c r="C66" s="15"/>
      <c r="D66" s="15"/>
      <c r="E66" s="15"/>
      <c r="F66" s="15"/>
      <c r="G66" s="15"/>
    </row>
    <row r="67" spans="1:7">
      <c r="A67" s="16"/>
      <c r="B67" s="15"/>
      <c r="C67" s="15"/>
      <c r="D67" s="15"/>
      <c r="E67" s="15"/>
      <c r="F67" s="15"/>
      <c r="G67" s="15"/>
    </row>
    <row r="68" spans="1:7">
      <c r="A68" s="16"/>
      <c r="B68" s="15"/>
      <c r="C68" s="15"/>
      <c r="D68" s="15"/>
      <c r="E68" s="15"/>
      <c r="F68" s="15"/>
      <c r="G68" s="15"/>
    </row>
    <row r="69" spans="1:7">
      <c r="A69" s="16"/>
      <c r="B69" s="15"/>
      <c r="C69" s="15"/>
      <c r="D69" s="15"/>
      <c r="E69" s="15"/>
      <c r="F69" s="15"/>
      <c r="G69" s="15"/>
    </row>
    <row r="70" spans="1:7">
      <c r="A70" s="16"/>
      <c r="B70" s="15"/>
      <c r="C70" s="15"/>
      <c r="D70" s="15"/>
      <c r="E70" s="15"/>
      <c r="F70" s="15"/>
      <c r="G70" s="15"/>
    </row>
    <row r="71" spans="1:7">
      <c r="A71" s="15"/>
      <c r="B71" s="15"/>
      <c r="C71" s="15"/>
      <c r="D71" s="15"/>
      <c r="E71" s="15"/>
      <c r="F71" s="15"/>
      <c r="G71" s="15"/>
    </row>
    <row r="72" spans="1:7">
      <c r="A72" s="15"/>
      <c r="B72" s="15"/>
      <c r="C72" s="15"/>
      <c r="D72" s="15"/>
      <c r="E72" s="15"/>
      <c r="F72" s="15"/>
      <c r="G72" s="15"/>
    </row>
    <row r="73" spans="1:7">
      <c r="A73" s="15"/>
      <c r="B73" s="15"/>
      <c r="C73" s="15"/>
      <c r="D73" s="15"/>
      <c r="E73" s="15"/>
      <c r="F73" s="15"/>
      <c r="G73" s="15"/>
    </row>
    <row r="74" spans="1:7">
      <c r="A74" s="15"/>
      <c r="B74" s="15"/>
      <c r="C74" s="15"/>
      <c r="D74" s="15"/>
      <c r="E74" s="15"/>
      <c r="F74" s="15"/>
      <c r="G74" s="15"/>
    </row>
    <row r="75" spans="1:7">
      <c r="A75" s="57"/>
      <c r="B75" s="57"/>
      <c r="C75" s="57"/>
      <c r="D75" s="57"/>
      <c r="E75" s="57"/>
      <c r="F75" s="57"/>
      <c r="G75" s="57"/>
    </row>
    <row r="76" spans="1:7">
      <c r="A76" s="57"/>
      <c r="B76" s="57"/>
      <c r="C76" s="57"/>
      <c r="D76" s="57"/>
      <c r="E76" s="57"/>
      <c r="F76" s="57"/>
      <c r="G76" s="57"/>
    </row>
    <row r="77" spans="1:7">
      <c r="A77" s="57"/>
      <c r="B77" s="57"/>
      <c r="C77" s="57"/>
      <c r="D77" s="57"/>
      <c r="E77" s="57"/>
      <c r="F77" s="57"/>
      <c r="G77" s="57"/>
    </row>
    <row r="78" spans="1:7">
      <c r="A78" s="57"/>
      <c r="B78" s="57"/>
      <c r="C78" s="57"/>
      <c r="D78" s="57"/>
      <c r="E78" s="57"/>
      <c r="F78" s="57"/>
      <c r="G78" s="57"/>
    </row>
    <row r="83" spans="1:7" ht="15" thickBot="1">
      <c r="A83" s="17" t="s">
        <v>2</v>
      </c>
      <c r="B83" s="17" t="s">
        <v>3</v>
      </c>
      <c r="C83" s="17" t="s">
        <v>4</v>
      </c>
      <c r="D83" s="17" t="s">
        <v>5</v>
      </c>
      <c r="E83" s="17" t="s">
        <v>6</v>
      </c>
      <c r="F83" s="17" t="s">
        <v>17</v>
      </c>
      <c r="G83" s="17" t="s">
        <v>18</v>
      </c>
    </row>
    <row r="84" spans="1:7" ht="15" thickTop="1">
      <c r="A84" s="6"/>
      <c r="B84" s="7"/>
      <c r="C84" s="6"/>
      <c r="D84" s="6"/>
      <c r="E84" s="6"/>
      <c r="F84" s="8"/>
      <c r="G84" s="6"/>
    </row>
    <row r="85" spans="1:7">
      <c r="A85" s="6"/>
      <c r="B85" s="7"/>
      <c r="C85" s="6"/>
      <c r="D85" s="6"/>
      <c r="E85" s="12" t="s">
        <v>411</v>
      </c>
      <c r="F85" s="8"/>
      <c r="G85" s="6"/>
    </row>
    <row r="86" spans="1:7">
      <c r="A86" s="6"/>
      <c r="B86" s="6"/>
      <c r="C86" s="6"/>
      <c r="D86" s="6"/>
      <c r="E86" s="6"/>
      <c r="F86" s="8"/>
      <c r="G86" s="6"/>
    </row>
    <row r="87" spans="1:7">
      <c r="A87" s="6">
        <v>1</v>
      </c>
      <c r="B87" s="7">
        <v>43832</v>
      </c>
      <c r="C87" s="6" t="s">
        <v>412</v>
      </c>
      <c r="D87" s="6" t="s">
        <v>135</v>
      </c>
      <c r="E87" s="6" t="s">
        <v>136</v>
      </c>
      <c r="F87" s="8" t="s">
        <v>19</v>
      </c>
      <c r="G87" s="6" t="s">
        <v>417</v>
      </c>
    </row>
    <row r="88" spans="1:7">
      <c r="A88" s="6"/>
      <c r="B88" s="6"/>
      <c r="C88" s="6" t="s">
        <v>413</v>
      </c>
      <c r="D88" s="6"/>
      <c r="E88" s="6"/>
      <c r="F88" s="8" t="s">
        <v>415</v>
      </c>
      <c r="G88" s="6" t="s">
        <v>418</v>
      </c>
    </row>
    <row r="89" spans="1:7">
      <c r="A89" s="6"/>
      <c r="B89" s="6"/>
      <c r="C89" s="6" t="s">
        <v>414</v>
      </c>
      <c r="D89" s="6"/>
      <c r="E89" s="6"/>
      <c r="F89" s="8" t="s">
        <v>416</v>
      </c>
      <c r="G89" s="6" t="s">
        <v>419</v>
      </c>
    </row>
    <row r="90" spans="1:7">
      <c r="A90" s="6"/>
      <c r="B90" s="6"/>
      <c r="C90" s="6"/>
      <c r="D90" s="6"/>
      <c r="E90" s="6"/>
      <c r="F90" s="6"/>
      <c r="G90" s="6" t="s">
        <v>420</v>
      </c>
    </row>
    <row r="91" spans="1:7">
      <c r="A91" s="6"/>
      <c r="B91" s="7"/>
      <c r="C91" s="6"/>
      <c r="D91" s="6"/>
      <c r="E91" s="6"/>
      <c r="F91" s="8"/>
      <c r="G91" s="6" t="s">
        <v>421</v>
      </c>
    </row>
    <row r="92" spans="1:7">
      <c r="A92" s="6"/>
      <c r="B92" s="6"/>
      <c r="C92" s="6"/>
      <c r="D92" s="6"/>
      <c r="E92" s="6"/>
      <c r="F92" s="8"/>
      <c r="G92" s="6"/>
    </row>
    <row r="93" spans="1:7">
      <c r="A93" s="6">
        <v>2</v>
      </c>
      <c r="B93" s="7">
        <v>43863</v>
      </c>
      <c r="C93" s="6" t="s">
        <v>422</v>
      </c>
      <c r="D93" s="6" t="s">
        <v>424</v>
      </c>
      <c r="E93" s="6" t="s">
        <v>425</v>
      </c>
      <c r="F93" s="8" t="s">
        <v>19</v>
      </c>
      <c r="G93" s="6" t="s">
        <v>427</v>
      </c>
    </row>
    <row r="94" spans="1:7">
      <c r="A94" s="6"/>
      <c r="B94" s="6"/>
      <c r="C94" s="6" t="s">
        <v>423</v>
      </c>
      <c r="D94" s="6"/>
      <c r="E94" s="6"/>
      <c r="F94" s="8" t="s">
        <v>415</v>
      </c>
      <c r="G94" s="6" t="s">
        <v>428</v>
      </c>
    </row>
    <row r="95" spans="1:7">
      <c r="A95" s="16"/>
      <c r="B95" s="15"/>
      <c r="C95" s="15"/>
      <c r="D95" s="15"/>
      <c r="E95" s="15"/>
      <c r="F95" s="8" t="s">
        <v>426</v>
      </c>
      <c r="G95" s="6" t="s">
        <v>429</v>
      </c>
    </row>
    <row r="96" spans="1:7">
      <c r="A96" s="16"/>
      <c r="B96" s="7"/>
      <c r="C96" s="6"/>
      <c r="D96" s="6"/>
      <c r="E96" s="6"/>
      <c r="F96" s="8"/>
      <c r="G96" s="6" t="s">
        <v>430</v>
      </c>
    </row>
    <row r="97" spans="1:7">
      <c r="A97" s="16"/>
      <c r="B97" s="6"/>
      <c r="C97" s="6"/>
      <c r="D97" s="6"/>
      <c r="E97" s="6"/>
      <c r="F97" s="8"/>
      <c r="G97" s="6" t="s">
        <v>431</v>
      </c>
    </row>
    <row r="98" spans="1:7">
      <c r="A98" s="6"/>
      <c r="B98" s="7"/>
      <c r="C98" s="6"/>
      <c r="D98" s="6"/>
      <c r="E98" s="6"/>
      <c r="F98" s="6"/>
      <c r="G98" s="6" t="s">
        <v>432</v>
      </c>
    </row>
    <row r="99" spans="1:7">
      <c r="A99" s="16"/>
      <c r="B99" s="6"/>
      <c r="C99" s="6"/>
      <c r="D99" s="6"/>
      <c r="E99" s="6"/>
      <c r="F99" s="8"/>
      <c r="G99" s="6"/>
    </row>
    <row r="100" spans="1:7">
      <c r="A100" s="16">
        <v>3</v>
      </c>
      <c r="B100" s="7">
        <v>43892</v>
      </c>
      <c r="C100" s="6" t="s">
        <v>462</v>
      </c>
      <c r="D100" s="6" t="s">
        <v>465</v>
      </c>
      <c r="E100" s="6" t="s">
        <v>44</v>
      </c>
      <c r="F100" s="8" t="s">
        <v>19</v>
      </c>
      <c r="G100" s="6" t="s">
        <v>469</v>
      </c>
    </row>
    <row r="101" spans="1:7">
      <c r="A101" s="16"/>
      <c r="B101" s="6"/>
      <c r="C101" s="6" t="s">
        <v>464</v>
      </c>
      <c r="D101" s="6"/>
      <c r="E101" s="6"/>
      <c r="F101" s="8" t="s">
        <v>466</v>
      </c>
      <c r="G101" s="6" t="s">
        <v>470</v>
      </c>
    </row>
    <row r="102" spans="1:7">
      <c r="A102" s="16"/>
      <c r="B102" s="6"/>
      <c r="C102" s="6"/>
      <c r="D102" s="6"/>
      <c r="E102" s="6"/>
      <c r="F102" s="8" t="s">
        <v>467</v>
      </c>
      <c r="G102" s="6" t="s">
        <v>471</v>
      </c>
    </row>
    <row r="103" spans="1:7">
      <c r="A103" s="16"/>
      <c r="B103" s="15"/>
      <c r="C103" s="15"/>
      <c r="D103" s="15"/>
      <c r="E103" s="15"/>
      <c r="F103" s="8" t="s">
        <v>468</v>
      </c>
      <c r="G103" s="6" t="s">
        <v>472</v>
      </c>
    </row>
    <row r="104" spans="1:7">
      <c r="A104" s="16"/>
      <c r="B104" s="15"/>
      <c r="C104" s="15"/>
      <c r="D104" s="15"/>
      <c r="E104" s="15"/>
      <c r="F104" s="8"/>
      <c r="G104" s="6"/>
    </row>
    <row r="105" spans="1:7">
      <c r="A105" s="16"/>
      <c r="B105" s="15"/>
      <c r="C105" s="15"/>
      <c r="D105" s="15"/>
      <c r="E105" s="15"/>
      <c r="F105" s="8" t="s">
        <v>473</v>
      </c>
      <c r="G105" s="6"/>
    </row>
    <row r="106" spans="1:7">
      <c r="A106" s="16"/>
      <c r="B106" s="15"/>
      <c r="C106" s="15"/>
      <c r="D106" s="15"/>
      <c r="E106" s="15"/>
      <c r="F106" s="8" t="s">
        <v>474</v>
      </c>
      <c r="G106" s="6"/>
    </row>
    <row r="107" spans="1:7">
      <c r="A107" s="16"/>
      <c r="B107" s="15"/>
      <c r="C107" s="15"/>
      <c r="D107" s="15"/>
      <c r="E107" s="15"/>
      <c r="F107" s="8" t="s">
        <v>475</v>
      </c>
      <c r="G107" s="6"/>
    </row>
    <row r="108" spans="1:7">
      <c r="A108" s="16"/>
      <c r="B108" s="15"/>
      <c r="C108" s="15"/>
      <c r="D108" s="15"/>
      <c r="E108" s="15"/>
      <c r="F108" s="8" t="s">
        <v>476</v>
      </c>
      <c r="G108" s="6"/>
    </row>
    <row r="109" spans="1:7">
      <c r="A109" s="16"/>
      <c r="B109" s="15"/>
      <c r="C109" s="15"/>
      <c r="D109" s="15"/>
      <c r="E109" s="15"/>
      <c r="F109" s="8" t="s">
        <v>477</v>
      </c>
      <c r="G109" s="6"/>
    </row>
    <row r="110" spans="1:7">
      <c r="A110" s="16"/>
      <c r="B110" s="15"/>
      <c r="C110" s="15"/>
      <c r="D110" s="15"/>
      <c r="E110" s="15"/>
      <c r="F110" s="15"/>
      <c r="G110" s="15"/>
    </row>
    <row r="111" spans="1:7">
      <c r="A111" s="15"/>
      <c r="B111" s="15"/>
      <c r="C111" s="15"/>
      <c r="D111" s="15"/>
      <c r="E111" s="15"/>
      <c r="F111" s="15"/>
      <c r="G111" s="15"/>
    </row>
    <row r="112" spans="1:7">
      <c r="A112" s="15"/>
      <c r="B112" s="15"/>
      <c r="C112" s="15"/>
      <c r="D112" s="15"/>
      <c r="E112" s="15"/>
      <c r="F112" s="15"/>
      <c r="G112" s="15"/>
    </row>
    <row r="113" spans="1:7">
      <c r="A113" s="15"/>
      <c r="B113" s="15"/>
      <c r="C113" s="15"/>
      <c r="D113" s="15"/>
      <c r="E113" s="15"/>
      <c r="F113" s="15"/>
      <c r="G113" s="15"/>
    </row>
    <row r="114" spans="1:7">
      <c r="A114" s="15"/>
      <c r="B114" s="15"/>
      <c r="C114" s="15"/>
      <c r="D114" s="15"/>
      <c r="E114" s="15"/>
      <c r="F114" s="15"/>
      <c r="G114" s="15"/>
    </row>
    <row r="115" spans="1:7">
      <c r="A115" s="57"/>
      <c r="B115" s="57"/>
      <c r="C115" s="57"/>
      <c r="D115" s="57"/>
      <c r="E115" s="57"/>
      <c r="F115" s="57"/>
      <c r="G115" s="57"/>
    </row>
    <row r="116" spans="1:7">
      <c r="A116" s="57"/>
      <c r="B116" s="57"/>
      <c r="C116" s="57"/>
      <c r="D116" s="57"/>
      <c r="E116" s="57"/>
      <c r="F116" s="57"/>
      <c r="G116" s="57"/>
    </row>
    <row r="117" spans="1:7">
      <c r="A117" s="57"/>
      <c r="B117" s="57"/>
      <c r="C117" s="57"/>
      <c r="D117" s="57"/>
      <c r="E117" s="57"/>
      <c r="F117" s="57"/>
      <c r="G117" s="57"/>
    </row>
    <row r="120" spans="1:7" ht="15" thickBot="1">
      <c r="A120" s="17" t="s">
        <v>2</v>
      </c>
      <c r="B120" s="17" t="s">
        <v>3</v>
      </c>
      <c r="C120" s="17" t="s">
        <v>4</v>
      </c>
      <c r="D120" s="17" t="s">
        <v>5</v>
      </c>
      <c r="E120" s="17" t="s">
        <v>6</v>
      </c>
      <c r="F120" s="17" t="s">
        <v>17</v>
      </c>
      <c r="G120" s="17" t="s">
        <v>18</v>
      </c>
    </row>
    <row r="121" spans="1:7" ht="15" thickTop="1">
      <c r="A121" s="6"/>
      <c r="B121" s="7"/>
      <c r="C121" s="6"/>
      <c r="D121" s="6"/>
      <c r="E121" s="6"/>
      <c r="F121" s="8"/>
      <c r="G121" s="6"/>
    </row>
    <row r="122" spans="1:7">
      <c r="A122" s="6">
        <v>4</v>
      </c>
      <c r="B122" s="7">
        <v>43923</v>
      </c>
      <c r="C122" s="6" t="s">
        <v>422</v>
      </c>
      <c r="D122" s="6" t="s">
        <v>147</v>
      </c>
      <c r="E122" s="6" t="s">
        <v>147</v>
      </c>
      <c r="F122" s="8" t="s">
        <v>19</v>
      </c>
      <c r="G122" s="6" t="s">
        <v>480</v>
      </c>
    </row>
    <row r="123" spans="1:7">
      <c r="A123" s="6"/>
      <c r="B123" s="6"/>
      <c r="C123" s="6" t="s">
        <v>494</v>
      </c>
      <c r="D123" s="6"/>
      <c r="E123" s="6"/>
      <c r="F123" s="8" t="s">
        <v>415</v>
      </c>
      <c r="G123" s="6" t="s">
        <v>481</v>
      </c>
    </row>
    <row r="124" spans="1:7">
      <c r="A124" s="6"/>
      <c r="B124" s="7"/>
      <c r="C124" s="6"/>
      <c r="D124" s="6"/>
      <c r="E124" s="6"/>
      <c r="F124" s="8" t="s">
        <v>479</v>
      </c>
      <c r="G124" s="6" t="s">
        <v>482</v>
      </c>
    </row>
    <row r="125" spans="1:7">
      <c r="A125" s="6"/>
      <c r="B125" s="6"/>
      <c r="C125" s="6"/>
      <c r="D125" s="6"/>
      <c r="E125" s="6"/>
      <c r="F125" s="8"/>
      <c r="G125" s="6" t="s">
        <v>483</v>
      </c>
    </row>
    <row r="126" spans="1:7">
      <c r="A126" s="6"/>
      <c r="B126" s="6"/>
      <c r="C126" s="6"/>
      <c r="D126" s="6"/>
      <c r="E126" s="6"/>
      <c r="F126" s="8"/>
      <c r="G126" s="6" t="s">
        <v>484</v>
      </c>
    </row>
    <row r="127" spans="1:7">
      <c r="A127" s="6"/>
      <c r="B127" s="6"/>
      <c r="C127" s="6"/>
      <c r="D127" s="6"/>
      <c r="E127" s="6"/>
      <c r="F127" s="8"/>
      <c r="G127" s="6" t="s">
        <v>485</v>
      </c>
    </row>
    <row r="128" spans="1:7">
      <c r="A128" s="6"/>
      <c r="B128" s="6"/>
      <c r="C128" s="6"/>
      <c r="D128" s="6"/>
      <c r="E128" s="6"/>
      <c r="F128" s="8"/>
      <c r="G128" s="6"/>
    </row>
    <row r="129" spans="1:7">
      <c r="A129" s="6">
        <v>5</v>
      </c>
      <c r="B129" s="7">
        <v>44045</v>
      </c>
      <c r="C129" s="6" t="s">
        <v>571</v>
      </c>
      <c r="D129" s="6" t="s">
        <v>573</v>
      </c>
      <c r="E129" s="6" t="s">
        <v>369</v>
      </c>
      <c r="F129" s="8" t="s">
        <v>19</v>
      </c>
      <c r="G129" s="6" t="s">
        <v>574</v>
      </c>
    </row>
    <row r="130" spans="1:7">
      <c r="A130" s="6"/>
      <c r="B130" s="6"/>
      <c r="C130" s="6" t="s">
        <v>572</v>
      </c>
      <c r="D130" s="6"/>
      <c r="E130" s="6"/>
      <c r="F130" s="8" t="s">
        <v>564</v>
      </c>
      <c r="G130" s="6" t="s">
        <v>575</v>
      </c>
    </row>
    <row r="131" spans="1:7">
      <c r="A131" s="16"/>
      <c r="B131" s="6"/>
      <c r="C131" s="6"/>
      <c r="D131" s="6"/>
      <c r="E131" s="6"/>
      <c r="F131" s="8"/>
      <c r="G131" s="6" t="s">
        <v>576</v>
      </c>
    </row>
    <row r="132" spans="1:7">
      <c r="A132" s="16"/>
      <c r="B132" s="15"/>
      <c r="C132" s="15"/>
      <c r="D132" s="15"/>
      <c r="E132" s="15"/>
      <c r="F132" s="8" t="s">
        <v>593</v>
      </c>
      <c r="G132" s="6" t="s">
        <v>577</v>
      </c>
    </row>
    <row r="133" spans="1:7">
      <c r="A133" s="16"/>
      <c r="B133" s="7"/>
      <c r="C133" s="6"/>
      <c r="D133" s="6"/>
      <c r="E133" s="6"/>
      <c r="F133" s="8" t="s">
        <v>594</v>
      </c>
      <c r="G133" s="6" t="s">
        <v>592</v>
      </c>
    </row>
    <row r="134" spans="1:7">
      <c r="A134" s="16"/>
      <c r="B134" s="6"/>
      <c r="C134" s="6"/>
      <c r="D134" s="6"/>
      <c r="E134" s="6"/>
      <c r="F134" s="8" t="s">
        <v>595</v>
      </c>
      <c r="G134" s="6" t="s">
        <v>578</v>
      </c>
    </row>
    <row r="135" spans="1:7">
      <c r="A135" s="6"/>
      <c r="B135" s="7"/>
      <c r="C135" s="6"/>
      <c r="D135" s="6"/>
      <c r="E135" s="6"/>
      <c r="F135" s="8" t="s">
        <v>596</v>
      </c>
      <c r="G135" s="6" t="s">
        <v>579</v>
      </c>
    </row>
    <row r="136" spans="1:7">
      <c r="A136" s="16"/>
      <c r="B136" s="6"/>
      <c r="C136" s="6"/>
      <c r="D136" s="6"/>
      <c r="E136" s="6"/>
      <c r="F136" s="8" t="s">
        <v>597</v>
      </c>
      <c r="G136" s="6" t="s">
        <v>580</v>
      </c>
    </row>
    <row r="137" spans="1:7">
      <c r="A137" s="16"/>
      <c r="B137" s="6"/>
      <c r="C137" s="6"/>
      <c r="D137" s="6"/>
      <c r="E137" s="6"/>
      <c r="F137" s="8" t="s">
        <v>598</v>
      </c>
      <c r="G137" s="6" t="s">
        <v>581</v>
      </c>
    </row>
    <row r="138" spans="1:7">
      <c r="A138" s="16"/>
      <c r="B138" s="7"/>
      <c r="C138" s="6"/>
      <c r="D138" s="6"/>
      <c r="E138" s="6"/>
      <c r="F138" s="8" t="s">
        <v>599</v>
      </c>
      <c r="G138" s="6" t="s">
        <v>600</v>
      </c>
    </row>
    <row r="139" spans="1:7">
      <c r="A139" s="16"/>
      <c r="B139" s="6"/>
      <c r="C139" s="6"/>
      <c r="D139" s="6"/>
      <c r="E139" s="6"/>
      <c r="F139" s="8"/>
      <c r="G139" s="6" t="s">
        <v>601</v>
      </c>
    </row>
    <row r="140" spans="1:7">
      <c r="A140" s="16"/>
      <c r="B140" s="15"/>
      <c r="C140" s="15"/>
      <c r="D140" s="15"/>
      <c r="E140" s="15"/>
      <c r="F140" s="8"/>
      <c r="G140" s="6"/>
    </row>
    <row r="141" spans="1:7">
      <c r="A141" s="6">
        <v>6</v>
      </c>
      <c r="B141" s="7" t="s">
        <v>617</v>
      </c>
      <c r="C141" s="6" t="s">
        <v>618</v>
      </c>
      <c r="D141" s="6" t="s">
        <v>330</v>
      </c>
      <c r="E141" s="6" t="s">
        <v>331</v>
      </c>
      <c r="F141" s="8" t="s">
        <v>19</v>
      </c>
      <c r="G141" s="6" t="s">
        <v>621</v>
      </c>
    </row>
    <row r="142" spans="1:7">
      <c r="A142" s="16"/>
      <c r="B142" s="6"/>
      <c r="C142" s="6" t="s">
        <v>619</v>
      </c>
      <c r="D142" s="6"/>
      <c r="E142" s="6"/>
      <c r="F142" s="8" t="s">
        <v>415</v>
      </c>
      <c r="G142" s="6" t="s">
        <v>622</v>
      </c>
    </row>
    <row r="143" spans="1:7">
      <c r="A143" s="16"/>
      <c r="B143" s="15"/>
      <c r="C143" s="15"/>
      <c r="D143" s="15"/>
      <c r="E143" s="15"/>
      <c r="F143" s="8" t="s">
        <v>620</v>
      </c>
      <c r="G143" s="6" t="s">
        <v>623</v>
      </c>
    </row>
    <row r="144" spans="1:7">
      <c r="A144" s="16"/>
      <c r="B144" s="15"/>
      <c r="C144" s="15"/>
      <c r="D144" s="15"/>
      <c r="E144" s="15"/>
      <c r="F144" s="8"/>
      <c r="G144" s="6" t="s">
        <v>624</v>
      </c>
    </row>
    <row r="145" spans="1:7">
      <c r="A145" s="16"/>
      <c r="B145" s="15"/>
      <c r="C145" s="15"/>
      <c r="D145" s="15"/>
      <c r="E145" s="15"/>
      <c r="F145" s="8"/>
      <c r="G145" s="6" t="s">
        <v>625</v>
      </c>
    </row>
    <row r="146" spans="1:7">
      <c r="A146" s="16"/>
      <c r="B146" s="15"/>
      <c r="C146" s="15"/>
      <c r="D146" s="15"/>
      <c r="E146" s="15"/>
      <c r="F146" s="15"/>
      <c r="G146" s="15"/>
    </row>
    <row r="147" spans="1:7">
      <c r="A147" s="6">
        <v>7</v>
      </c>
      <c r="B147" s="7" t="s">
        <v>946</v>
      </c>
      <c r="C147" s="6" t="s">
        <v>462</v>
      </c>
      <c r="D147" s="6" t="s">
        <v>659</v>
      </c>
      <c r="E147" s="6" t="s">
        <v>20</v>
      </c>
      <c r="F147" s="8" t="s">
        <v>824</v>
      </c>
      <c r="G147" s="6" t="s">
        <v>935</v>
      </c>
    </row>
    <row r="148" spans="1:7">
      <c r="A148" s="15"/>
      <c r="B148" s="7"/>
      <c r="C148" s="6" t="s">
        <v>934</v>
      </c>
      <c r="D148" s="6"/>
      <c r="E148" s="6"/>
      <c r="F148" s="8" t="s">
        <v>833</v>
      </c>
      <c r="G148" s="6" t="s">
        <v>936</v>
      </c>
    </row>
    <row r="149" spans="1:7">
      <c r="A149" s="15"/>
      <c r="B149" s="6"/>
      <c r="C149" s="6"/>
      <c r="D149" s="6"/>
      <c r="E149" s="6"/>
      <c r="F149" s="8"/>
      <c r="G149" s="6" t="s">
        <v>937</v>
      </c>
    </row>
    <row r="150" spans="1:7">
      <c r="A150" s="15"/>
      <c r="B150" s="15"/>
      <c r="C150" s="15"/>
      <c r="D150" s="15"/>
      <c r="E150" s="15"/>
      <c r="F150" s="8"/>
      <c r="G150" s="6" t="s">
        <v>938</v>
      </c>
    </row>
    <row r="151" spans="1:7">
      <c r="A151" s="15"/>
      <c r="B151" s="15"/>
      <c r="C151" s="15"/>
      <c r="D151" s="15"/>
      <c r="E151" s="15"/>
      <c r="F151" s="8"/>
      <c r="G151" s="6" t="s">
        <v>939</v>
      </c>
    </row>
    <row r="152" spans="1:7">
      <c r="A152" s="15"/>
      <c r="B152" s="15"/>
      <c r="C152" s="15"/>
      <c r="D152" s="15"/>
      <c r="E152" s="15"/>
      <c r="F152" s="8"/>
      <c r="G152" s="6" t="s">
        <v>940</v>
      </c>
    </row>
    <row r="153" spans="1:7">
      <c r="A153" s="15"/>
      <c r="B153" s="15"/>
      <c r="C153" s="15"/>
      <c r="D153" s="15"/>
      <c r="E153" s="15"/>
      <c r="F153" s="15"/>
      <c r="G153" s="15"/>
    </row>
    <row r="154" spans="1:7">
      <c r="A154" s="15"/>
      <c r="B154" s="15"/>
      <c r="C154" s="15"/>
      <c r="D154" s="15"/>
      <c r="E154" s="15"/>
      <c r="F154" s="15"/>
      <c r="G154" s="15"/>
    </row>
    <row r="155" spans="1:7">
      <c r="A155" s="15"/>
      <c r="B155" s="15"/>
      <c r="C155" s="15"/>
      <c r="D155" s="15"/>
      <c r="E155" s="15"/>
      <c r="F155" s="15"/>
      <c r="G155" s="15"/>
    </row>
    <row r="161" spans="1:7" ht="15" thickBot="1">
      <c r="A161" s="17" t="s">
        <v>2</v>
      </c>
      <c r="B161" s="17" t="s">
        <v>3</v>
      </c>
      <c r="C161" s="17" t="s">
        <v>4</v>
      </c>
      <c r="D161" s="17" t="s">
        <v>5</v>
      </c>
      <c r="E161" s="17" t="s">
        <v>6</v>
      </c>
      <c r="F161" s="17" t="s">
        <v>17</v>
      </c>
      <c r="G161" s="17" t="s">
        <v>18</v>
      </c>
    </row>
    <row r="162" spans="1:7" ht="15" thickTop="1">
      <c r="A162" s="6"/>
      <c r="B162" s="7"/>
      <c r="C162" s="6"/>
      <c r="D162" s="6"/>
      <c r="E162" s="6"/>
      <c r="F162" s="8"/>
      <c r="G162" s="6"/>
    </row>
    <row r="163" spans="1:7">
      <c r="A163" s="6"/>
      <c r="B163" s="15"/>
      <c r="C163" s="15"/>
      <c r="D163" s="15"/>
      <c r="E163" s="93" t="s">
        <v>1337</v>
      </c>
      <c r="F163" s="8"/>
      <c r="G163" s="6"/>
    </row>
    <row r="164" spans="1:7">
      <c r="A164" s="6"/>
      <c r="B164" s="15"/>
      <c r="C164" s="15"/>
      <c r="D164" s="15"/>
      <c r="E164" s="15"/>
      <c r="F164" s="8"/>
      <c r="G164" s="6"/>
    </row>
    <row r="165" spans="1:7">
      <c r="A165" s="6">
        <v>1</v>
      </c>
      <c r="B165" s="7">
        <v>43891</v>
      </c>
      <c r="C165" s="6" t="s">
        <v>27</v>
      </c>
      <c r="D165" s="6" t="s">
        <v>21</v>
      </c>
      <c r="E165" s="6" t="s">
        <v>20</v>
      </c>
      <c r="F165" s="8" t="s">
        <v>960</v>
      </c>
      <c r="G165" s="6" t="s">
        <v>1016</v>
      </c>
    </row>
    <row r="166" spans="1:7">
      <c r="A166" s="6"/>
      <c r="B166" s="7"/>
      <c r="C166" s="6" t="s">
        <v>1014</v>
      </c>
      <c r="D166" s="6"/>
      <c r="E166" s="6"/>
      <c r="F166" s="8" t="s">
        <v>1015</v>
      </c>
      <c r="G166" s="6" t="s">
        <v>1336</v>
      </c>
    </row>
    <row r="167" spans="1:7">
      <c r="A167" s="6"/>
      <c r="B167" s="6"/>
      <c r="C167" s="6"/>
      <c r="D167" s="6"/>
      <c r="E167" s="6"/>
      <c r="F167" s="8"/>
      <c r="G167" s="6" t="s">
        <v>1017</v>
      </c>
    </row>
    <row r="168" spans="1:7">
      <c r="A168" s="6"/>
      <c r="B168" s="6"/>
      <c r="C168" s="6"/>
      <c r="D168" s="6"/>
      <c r="E168" s="6"/>
      <c r="F168" s="8"/>
      <c r="G168" s="6" t="s">
        <v>1018</v>
      </c>
    </row>
    <row r="169" spans="1:7">
      <c r="A169" s="6"/>
      <c r="B169" s="6"/>
      <c r="C169" s="6"/>
      <c r="D169" s="6"/>
      <c r="E169" s="6"/>
      <c r="F169" s="8"/>
      <c r="G169" s="6"/>
    </row>
    <row r="170" spans="1:7">
      <c r="A170" s="6">
        <v>2</v>
      </c>
      <c r="B170" s="7" t="s">
        <v>1344</v>
      </c>
      <c r="C170" s="6" t="s">
        <v>969</v>
      </c>
      <c r="D170" s="6" t="s">
        <v>1346</v>
      </c>
      <c r="E170" s="6" t="s">
        <v>105</v>
      </c>
      <c r="F170" s="8" t="s">
        <v>1246</v>
      </c>
      <c r="G170" s="6" t="s">
        <v>1347</v>
      </c>
    </row>
    <row r="171" spans="1:7">
      <c r="A171" s="6"/>
      <c r="B171" s="6"/>
      <c r="C171" s="6" t="s">
        <v>1345</v>
      </c>
      <c r="D171" s="6"/>
      <c r="E171" s="6"/>
      <c r="F171" s="8" t="s">
        <v>1339</v>
      </c>
      <c r="G171" s="6" t="s">
        <v>1348</v>
      </c>
    </row>
    <row r="172" spans="1:7">
      <c r="A172" s="16"/>
      <c r="B172" s="6"/>
      <c r="C172" s="6"/>
      <c r="D172" s="6"/>
      <c r="E172" s="6"/>
      <c r="F172" s="8"/>
      <c r="G172" s="6" t="s">
        <v>1349</v>
      </c>
    </row>
    <row r="173" spans="1:7">
      <c r="A173" s="16"/>
      <c r="B173" s="15"/>
      <c r="C173" s="15"/>
      <c r="D173" s="15"/>
      <c r="E173" s="15"/>
      <c r="F173" s="8"/>
      <c r="G173" s="6" t="s">
        <v>1350</v>
      </c>
    </row>
    <row r="174" spans="1:7">
      <c r="A174" s="16"/>
      <c r="B174" s="7"/>
      <c r="C174" s="6"/>
      <c r="D174" s="6"/>
      <c r="E174" s="6"/>
      <c r="F174" s="8"/>
      <c r="G174" s="6" t="s">
        <v>1351</v>
      </c>
    </row>
    <row r="175" spans="1:7">
      <c r="A175" s="16"/>
      <c r="B175" s="6"/>
      <c r="C175" s="6"/>
      <c r="D175" s="6"/>
      <c r="E175" s="6"/>
      <c r="F175" s="8"/>
      <c r="G175" s="6"/>
    </row>
    <row r="176" spans="1:7">
      <c r="A176" s="6">
        <v>3</v>
      </c>
      <c r="B176" s="7">
        <v>43916</v>
      </c>
      <c r="C176" s="6" t="s">
        <v>1442</v>
      </c>
      <c r="D176" s="45" t="s">
        <v>1443</v>
      </c>
      <c r="E176" s="45" t="s">
        <v>1444</v>
      </c>
      <c r="F176" s="8" t="s">
        <v>1246</v>
      </c>
      <c r="G176" s="6" t="s">
        <v>1445</v>
      </c>
    </row>
    <row r="177" spans="1:7">
      <c r="A177" s="16"/>
      <c r="B177" s="15"/>
      <c r="C177" s="45"/>
      <c r="D177" s="45"/>
      <c r="E177" s="45"/>
      <c r="F177" s="8" t="s">
        <v>1339</v>
      </c>
      <c r="G177" s="6" t="s">
        <v>1446</v>
      </c>
    </row>
    <row r="178" spans="1:7">
      <c r="A178" s="16"/>
      <c r="B178" s="6"/>
      <c r="C178" s="6"/>
      <c r="D178" s="6"/>
      <c r="E178" s="6"/>
      <c r="F178" s="45"/>
      <c r="G178" s="6" t="s">
        <v>1447</v>
      </c>
    </row>
    <row r="179" spans="1:7">
      <c r="A179" s="16"/>
      <c r="B179" s="7"/>
      <c r="C179" s="6"/>
      <c r="D179" s="6"/>
      <c r="E179" s="6"/>
      <c r="F179" s="8"/>
      <c r="G179" s="6" t="s">
        <v>1448</v>
      </c>
    </row>
    <row r="180" spans="1:7">
      <c r="A180" s="16"/>
      <c r="B180" s="6"/>
      <c r="C180" s="6"/>
      <c r="D180" s="6"/>
      <c r="E180" s="6"/>
      <c r="F180" s="8"/>
      <c r="G180" s="6" t="s">
        <v>1449</v>
      </c>
    </row>
    <row r="181" spans="1:7">
      <c r="A181" s="16"/>
      <c r="B181" s="15"/>
      <c r="C181" s="15"/>
      <c r="D181" s="15"/>
      <c r="E181" s="15"/>
      <c r="F181" s="8"/>
      <c r="G181" s="6"/>
    </row>
    <row r="182" spans="1:7">
      <c r="A182" s="16"/>
      <c r="B182" s="15"/>
      <c r="C182" s="15"/>
      <c r="D182" s="15"/>
      <c r="E182" s="15"/>
      <c r="F182" s="6"/>
      <c r="G182" s="6"/>
    </row>
    <row r="183" spans="1:7">
      <c r="A183" s="16"/>
      <c r="B183" s="15"/>
      <c r="C183" s="15"/>
      <c r="D183" s="15"/>
      <c r="E183" s="15"/>
      <c r="F183" s="15"/>
      <c r="G183" s="15"/>
    </row>
    <row r="184" spans="1:7">
      <c r="A184" s="16"/>
      <c r="B184" s="15"/>
      <c r="C184" s="15"/>
      <c r="D184" s="15"/>
      <c r="E184" s="15"/>
      <c r="F184" s="15"/>
      <c r="G184" s="15"/>
    </row>
    <row r="185" spans="1:7">
      <c r="A185" s="16"/>
      <c r="B185" s="15"/>
      <c r="C185" s="15"/>
      <c r="D185" s="15"/>
      <c r="E185" s="15"/>
      <c r="F185" s="15"/>
      <c r="G185" s="15"/>
    </row>
    <row r="186" spans="1:7">
      <c r="A186" s="16"/>
      <c r="B186" s="15"/>
      <c r="C186" s="15"/>
      <c r="D186" s="15"/>
      <c r="E186" s="15"/>
      <c r="F186" s="15"/>
      <c r="G186" s="15"/>
    </row>
    <row r="187" spans="1:7">
      <c r="A187" s="16"/>
      <c r="B187" s="15"/>
      <c r="C187" s="15"/>
      <c r="D187" s="15"/>
      <c r="E187" s="15"/>
      <c r="F187" s="15"/>
      <c r="G187" s="15"/>
    </row>
    <row r="188" spans="1:7">
      <c r="A188" s="16"/>
      <c r="B188" s="15"/>
      <c r="C188" s="15"/>
      <c r="D188" s="15"/>
      <c r="E188" s="15"/>
      <c r="F188" s="15"/>
      <c r="G188" s="15"/>
    </row>
    <row r="189" spans="1:7">
      <c r="A189" s="15"/>
      <c r="B189" s="15"/>
      <c r="C189" s="15"/>
      <c r="D189" s="15"/>
      <c r="E189" s="15"/>
      <c r="F189" s="15"/>
      <c r="G189" s="15"/>
    </row>
    <row r="190" spans="1:7">
      <c r="A190" s="15"/>
      <c r="B190" s="15"/>
      <c r="C190" s="15"/>
      <c r="D190" s="15"/>
      <c r="E190" s="15"/>
      <c r="F190" s="15"/>
      <c r="G190" s="15"/>
    </row>
    <row r="191" spans="1:7">
      <c r="A191" s="15"/>
      <c r="B191" s="15"/>
      <c r="C191" s="15"/>
      <c r="D191" s="15"/>
      <c r="E191" s="15"/>
      <c r="F191" s="15"/>
      <c r="G191" s="15"/>
    </row>
    <row r="192" spans="1:7">
      <c r="A192" s="15"/>
      <c r="B192" s="15"/>
      <c r="C192" s="15"/>
      <c r="D192" s="15"/>
      <c r="E192" s="15"/>
      <c r="F192" s="15"/>
      <c r="G192" s="15"/>
    </row>
    <row r="198" spans="1:7" ht="15" thickBot="1">
      <c r="A198" s="17" t="s">
        <v>2</v>
      </c>
      <c r="B198" s="17" t="s">
        <v>3</v>
      </c>
      <c r="C198" s="17" t="s">
        <v>4</v>
      </c>
      <c r="D198" s="17" t="s">
        <v>5</v>
      </c>
      <c r="E198" s="17" t="s">
        <v>6</v>
      </c>
      <c r="F198" s="17" t="s">
        <v>17</v>
      </c>
      <c r="G198" s="17" t="s">
        <v>18</v>
      </c>
    </row>
    <row r="199" spans="1:7" ht="15" thickTop="1">
      <c r="A199" s="6"/>
      <c r="B199" s="7"/>
      <c r="C199" s="6"/>
      <c r="D199" s="6"/>
      <c r="E199" s="6"/>
      <c r="F199" s="8"/>
      <c r="G199" s="6"/>
    </row>
    <row r="200" spans="1:7">
      <c r="A200" s="6"/>
      <c r="B200" s="15"/>
      <c r="C200" s="15"/>
      <c r="D200" s="15"/>
      <c r="E200" s="111">
        <v>43922</v>
      </c>
      <c r="F200" s="8"/>
      <c r="G200" s="6"/>
    </row>
    <row r="201" spans="1:7">
      <c r="A201" s="6"/>
      <c r="B201" s="15"/>
      <c r="C201" s="15"/>
      <c r="D201" s="15"/>
      <c r="E201" s="15"/>
      <c r="F201" s="8"/>
      <c r="G201" s="6"/>
    </row>
    <row r="202" spans="1:7">
      <c r="A202" s="6">
        <v>1</v>
      </c>
      <c r="B202" s="7">
        <v>43924</v>
      </c>
      <c r="C202" s="6" t="s">
        <v>530</v>
      </c>
      <c r="D202" s="6" t="s">
        <v>1462</v>
      </c>
      <c r="E202" s="6" t="s">
        <v>553</v>
      </c>
      <c r="F202" s="8" t="s">
        <v>1246</v>
      </c>
      <c r="G202" s="6" t="s">
        <v>1463</v>
      </c>
    </row>
    <row r="203" spans="1:7">
      <c r="A203" s="6"/>
      <c r="B203" s="7"/>
      <c r="C203" s="6" t="s">
        <v>1461</v>
      </c>
      <c r="D203" s="6"/>
      <c r="F203" s="8" t="s">
        <v>1339</v>
      </c>
      <c r="G203" s="6" t="s">
        <v>1464</v>
      </c>
    </row>
    <row r="204" spans="1:7">
      <c r="A204" s="6"/>
      <c r="B204" s="6"/>
      <c r="C204" s="6"/>
      <c r="D204" s="6"/>
      <c r="E204" s="6"/>
      <c r="F204" s="8"/>
      <c r="G204" s="6" t="s">
        <v>1465</v>
      </c>
    </row>
    <row r="205" spans="1:7">
      <c r="A205" s="6"/>
      <c r="B205" s="6"/>
      <c r="C205" s="6"/>
      <c r="D205" s="6"/>
      <c r="E205" s="6"/>
      <c r="F205" s="8"/>
      <c r="G205" s="6" t="s">
        <v>1466</v>
      </c>
    </row>
    <row r="206" spans="1:7">
      <c r="A206" s="6"/>
      <c r="B206" s="6"/>
      <c r="C206" s="6"/>
      <c r="D206" s="6"/>
      <c r="E206" s="6"/>
      <c r="F206" s="8"/>
      <c r="G206" s="6" t="s">
        <v>1467</v>
      </c>
    </row>
    <row r="207" spans="1:7">
      <c r="A207" s="6"/>
      <c r="B207" s="7"/>
      <c r="C207" s="6"/>
      <c r="D207" s="6"/>
      <c r="E207" s="6"/>
      <c r="F207" s="8"/>
      <c r="G207" s="6" t="s">
        <v>1468</v>
      </c>
    </row>
    <row r="208" spans="1:7">
      <c r="A208" s="6"/>
      <c r="B208" s="6"/>
      <c r="C208" s="6"/>
      <c r="D208" s="6"/>
      <c r="E208" s="6"/>
      <c r="F208" s="8"/>
      <c r="G208" s="6"/>
    </row>
    <row r="209" spans="1:7">
      <c r="A209" s="16"/>
      <c r="B209" s="6"/>
      <c r="C209" s="6"/>
      <c r="D209" s="6"/>
      <c r="E209" s="6"/>
      <c r="F209" s="8"/>
      <c r="G209" s="6"/>
    </row>
    <row r="210" spans="1:7">
      <c r="A210" s="16"/>
      <c r="B210" s="15"/>
      <c r="C210" s="15"/>
      <c r="D210" s="15"/>
      <c r="E210" s="15"/>
      <c r="F210" s="8"/>
      <c r="G210" s="6"/>
    </row>
    <row r="211" spans="1:7">
      <c r="A211" s="16"/>
      <c r="B211" s="7"/>
      <c r="C211" s="6"/>
      <c r="D211" s="6"/>
      <c r="E211" s="6"/>
      <c r="F211" s="8"/>
      <c r="G211" s="6"/>
    </row>
    <row r="215" spans="1:7" ht="15" thickBot="1">
      <c r="A215" s="17" t="s">
        <v>2</v>
      </c>
      <c r="B215" s="17" t="s">
        <v>3</v>
      </c>
      <c r="C215" s="17" t="s">
        <v>4</v>
      </c>
      <c r="D215" s="17" t="s">
        <v>5</v>
      </c>
      <c r="E215" s="17" t="s">
        <v>6</v>
      </c>
      <c r="F215" s="17" t="s">
        <v>17</v>
      </c>
      <c r="G215" s="17" t="s">
        <v>18</v>
      </c>
    </row>
    <row r="216" spans="1:7" ht="15" thickTop="1">
      <c r="A216" s="6"/>
      <c r="B216" s="7"/>
      <c r="C216" s="6"/>
      <c r="D216" s="6"/>
      <c r="E216" s="6"/>
      <c r="F216" s="8"/>
      <c r="G216" s="6"/>
    </row>
    <row r="217" spans="1:7">
      <c r="A217" s="6"/>
      <c r="B217" s="15"/>
      <c r="C217" s="15"/>
      <c r="D217" s="15"/>
      <c r="E217" s="111" t="s">
        <v>1576</v>
      </c>
      <c r="F217" s="8"/>
      <c r="G217" s="6"/>
    </row>
    <row r="218" spans="1:7">
      <c r="A218" s="6"/>
      <c r="B218" s="15"/>
      <c r="C218" s="15"/>
      <c r="D218" s="15"/>
      <c r="E218" s="15"/>
      <c r="F218" s="8"/>
      <c r="G218" s="6"/>
    </row>
    <row r="219" spans="1:7">
      <c r="A219" s="6">
        <v>1</v>
      </c>
      <c r="B219" s="7">
        <v>43955</v>
      </c>
      <c r="C219" s="6" t="s">
        <v>462</v>
      </c>
      <c r="D219" s="6" t="s">
        <v>1613</v>
      </c>
      <c r="E219" s="6" t="s">
        <v>20</v>
      </c>
      <c r="F219" s="8" t="s">
        <v>1246</v>
      </c>
      <c r="G219" s="6" t="s">
        <v>1614</v>
      </c>
    </row>
    <row r="220" spans="1:7">
      <c r="A220" s="6"/>
      <c r="B220" s="7"/>
      <c r="C220" s="6" t="s">
        <v>1612</v>
      </c>
      <c r="D220" s="6"/>
      <c r="E220" s="6"/>
      <c r="F220" s="8" t="s">
        <v>1339</v>
      </c>
      <c r="G220" s="6" t="s">
        <v>1615</v>
      </c>
    </row>
    <row r="221" spans="1:7">
      <c r="A221" s="6"/>
      <c r="B221" s="6"/>
      <c r="C221" s="6"/>
      <c r="D221" s="6"/>
      <c r="E221" s="6"/>
      <c r="F221" s="8"/>
      <c r="G221" s="6" t="s">
        <v>1616</v>
      </c>
    </row>
    <row r="222" spans="1:7">
      <c r="A222" s="6"/>
      <c r="B222" s="6"/>
      <c r="C222" s="6"/>
      <c r="D222" s="6"/>
      <c r="E222" s="6"/>
      <c r="F222" s="8"/>
      <c r="G222" s="6" t="s">
        <v>1617</v>
      </c>
    </row>
    <row r="223" spans="1:7">
      <c r="A223" s="6"/>
      <c r="B223" s="6"/>
      <c r="C223" s="6"/>
      <c r="D223" s="6"/>
      <c r="E223" s="6"/>
      <c r="F223" s="8"/>
      <c r="G223" s="6" t="s">
        <v>1618</v>
      </c>
    </row>
    <row r="224" spans="1:7">
      <c r="A224" s="6"/>
      <c r="B224" s="7"/>
      <c r="C224" s="6"/>
      <c r="D224" s="6"/>
      <c r="E224" s="6"/>
      <c r="F224" s="8"/>
      <c r="G224" s="6" t="s">
        <v>1619</v>
      </c>
    </row>
    <row r="225" spans="1:7">
      <c r="A225" s="6"/>
      <c r="B225" s="6"/>
      <c r="C225" s="6"/>
      <c r="D225" s="6"/>
      <c r="E225" s="6"/>
      <c r="F225" s="8"/>
      <c r="G225" s="6"/>
    </row>
    <row r="226" spans="1:7">
      <c r="A226" s="16"/>
      <c r="B226" s="6"/>
      <c r="C226" s="6"/>
      <c r="D226" s="6"/>
      <c r="E226" s="6"/>
      <c r="F226" s="8"/>
      <c r="G226" s="6"/>
    </row>
    <row r="227" spans="1:7">
      <c r="A227" s="16"/>
      <c r="B227" s="15"/>
      <c r="C227" s="15"/>
      <c r="D227" s="15"/>
      <c r="E227" s="15"/>
      <c r="F227" s="8"/>
      <c r="G227" s="6"/>
    </row>
    <row r="228" spans="1:7">
      <c r="A228" s="16"/>
      <c r="B228" s="7"/>
      <c r="C228" s="6"/>
      <c r="D228" s="6"/>
      <c r="E228" s="6"/>
      <c r="F228" s="8"/>
      <c r="G228" s="6"/>
    </row>
    <row r="229" spans="1:7">
      <c r="A229" s="16"/>
      <c r="B229" s="6"/>
      <c r="C229" s="6"/>
      <c r="D229" s="6"/>
      <c r="E229" s="6"/>
      <c r="F229" s="8"/>
      <c r="G229" s="6"/>
    </row>
    <row r="230" spans="1:7">
      <c r="A230" s="15"/>
      <c r="B230" s="15"/>
      <c r="C230" s="15"/>
      <c r="D230" s="15"/>
      <c r="E230" s="15"/>
      <c r="F230" s="15"/>
      <c r="G230" s="15"/>
    </row>
    <row r="231" spans="1:7">
      <c r="A231" s="15"/>
      <c r="B231" s="15"/>
      <c r="C231" s="15"/>
      <c r="D231" s="15"/>
      <c r="E231" s="15"/>
      <c r="F231" s="15"/>
      <c r="G231" s="15"/>
    </row>
    <row r="238" spans="1:7" ht="15" thickBot="1">
      <c r="A238" s="17" t="s">
        <v>2</v>
      </c>
      <c r="B238" s="17" t="s">
        <v>3</v>
      </c>
      <c r="C238" s="17" t="s">
        <v>4</v>
      </c>
      <c r="D238" s="17" t="s">
        <v>5</v>
      </c>
      <c r="E238" s="17" t="s">
        <v>6</v>
      </c>
      <c r="F238" s="17" t="s">
        <v>17</v>
      </c>
      <c r="G238" s="17" t="s">
        <v>18</v>
      </c>
    </row>
    <row r="239" spans="1:7" ht="15" thickTop="1">
      <c r="A239" s="6"/>
      <c r="B239" s="7"/>
      <c r="C239" s="6"/>
      <c r="D239" s="6"/>
      <c r="E239" s="6"/>
      <c r="F239" s="8"/>
      <c r="G239" s="6"/>
    </row>
    <row r="240" spans="1:7">
      <c r="A240" s="6"/>
      <c r="B240" s="15"/>
      <c r="C240" s="15"/>
      <c r="D240" s="15"/>
      <c r="E240" s="111" t="s">
        <v>1700</v>
      </c>
      <c r="F240" s="8"/>
      <c r="G240" s="6"/>
    </row>
    <row r="241" spans="1:7">
      <c r="A241" s="6"/>
      <c r="B241" s="15"/>
      <c r="C241" s="15"/>
      <c r="D241" s="15"/>
      <c r="E241" s="15"/>
      <c r="F241" s="8"/>
      <c r="G241" s="6"/>
    </row>
    <row r="242" spans="1:7">
      <c r="A242" s="6"/>
      <c r="B242" s="7"/>
      <c r="C242" s="6"/>
      <c r="D242" s="6"/>
      <c r="E242" s="6"/>
      <c r="F242" s="8"/>
      <c r="G242" s="6"/>
    </row>
    <row r="243" spans="1:7">
      <c r="A243" s="6"/>
      <c r="B243" s="7"/>
      <c r="C243" s="6"/>
      <c r="D243" s="6"/>
      <c r="F243" s="8"/>
      <c r="G243" s="6"/>
    </row>
    <row r="244" spans="1:7">
      <c r="A244" s="6"/>
      <c r="B244" s="6"/>
      <c r="C244" s="6"/>
      <c r="D244" s="6"/>
      <c r="E244" s="6"/>
      <c r="F244" s="8"/>
      <c r="G244" s="6"/>
    </row>
    <row r="245" spans="1:7">
      <c r="A245" s="6"/>
      <c r="B245" s="6"/>
      <c r="C245" s="6"/>
      <c r="D245" s="6"/>
      <c r="E245" s="6"/>
      <c r="F245" s="8"/>
      <c r="G245" s="6"/>
    </row>
    <row r="246" spans="1:7">
      <c r="A246" s="6"/>
      <c r="B246" s="6"/>
      <c r="C246" s="6"/>
      <c r="D246" s="6"/>
      <c r="E246" s="6"/>
      <c r="F246" s="8"/>
      <c r="G246" s="6"/>
    </row>
    <row r="247" spans="1:7">
      <c r="A247" s="6"/>
      <c r="B247" s="7"/>
      <c r="C247" s="6"/>
      <c r="D247" s="6"/>
      <c r="E247" s="6"/>
      <c r="F247" s="8"/>
      <c r="G247" s="6"/>
    </row>
    <row r="248" spans="1:7">
      <c r="A248" s="6"/>
      <c r="B248" s="6"/>
      <c r="C248" s="6"/>
      <c r="D248" s="6"/>
      <c r="E248" s="6"/>
      <c r="F248" s="8"/>
      <c r="G248" s="6"/>
    </row>
    <row r="249" spans="1:7">
      <c r="A249" s="16"/>
      <c r="B249" s="6"/>
      <c r="C249" s="6"/>
      <c r="D249" s="6"/>
      <c r="E249" s="6"/>
      <c r="F249" s="8"/>
      <c r="G249" s="6"/>
    </row>
    <row r="250" spans="1:7">
      <c r="A250" s="16"/>
      <c r="B250" s="15"/>
      <c r="C250" s="15"/>
      <c r="D250" s="15"/>
      <c r="E250" s="15"/>
      <c r="F250" s="8"/>
      <c r="G250" s="6"/>
    </row>
    <row r="251" spans="1:7">
      <c r="A251" s="16"/>
      <c r="B251" s="7"/>
      <c r="C251" s="6"/>
      <c r="D251" s="6"/>
      <c r="E251" s="6"/>
      <c r="F251" s="8"/>
      <c r="G251" s="6"/>
    </row>
    <row r="252" spans="1:7">
      <c r="A252" s="15"/>
      <c r="B252" s="15"/>
      <c r="C252" s="15"/>
      <c r="D252" s="15"/>
      <c r="E252" s="15"/>
      <c r="F252" s="15"/>
      <c r="G252" s="15"/>
    </row>
    <row r="253" spans="1:7">
      <c r="A253" s="15"/>
      <c r="B253" s="15"/>
      <c r="C253" s="15"/>
      <c r="D253" s="15"/>
      <c r="E253" s="15"/>
      <c r="F253" s="15"/>
      <c r="G253" s="15"/>
    </row>
    <row r="254" spans="1:7">
      <c r="A254" s="15"/>
      <c r="B254" s="15"/>
      <c r="C254" s="15"/>
      <c r="D254" s="15"/>
      <c r="E254" s="15"/>
      <c r="F254" s="15"/>
      <c r="G254" s="15"/>
    </row>
    <row r="255" spans="1:7">
      <c r="A255" s="15"/>
      <c r="B255" s="15"/>
      <c r="C255" s="15"/>
      <c r="D255" s="15"/>
      <c r="E255" s="15"/>
      <c r="F255" s="15"/>
      <c r="G255" s="15"/>
    </row>
    <row r="256" spans="1:7">
      <c r="A256" s="15"/>
      <c r="B256" s="15"/>
      <c r="C256" s="15"/>
      <c r="D256" s="15"/>
      <c r="E256" s="15"/>
      <c r="F256" s="15"/>
      <c r="G256" s="15"/>
    </row>
    <row r="257" spans="1:7">
      <c r="A257" s="15"/>
      <c r="B257" s="15"/>
      <c r="C257" s="15"/>
      <c r="D257" s="15"/>
      <c r="E257" s="15"/>
      <c r="F257" s="15"/>
      <c r="G257" s="15"/>
    </row>
    <row r="276" spans="1:7" ht="15" thickBot="1">
      <c r="A276" s="17" t="s">
        <v>2</v>
      </c>
      <c r="B276" s="17" t="s">
        <v>3</v>
      </c>
      <c r="C276" s="17" t="s">
        <v>4</v>
      </c>
      <c r="D276" s="17" t="s">
        <v>5</v>
      </c>
      <c r="E276" s="17" t="s">
        <v>6</v>
      </c>
      <c r="F276" s="17" t="s">
        <v>17</v>
      </c>
      <c r="G276" s="17" t="s">
        <v>18</v>
      </c>
    </row>
    <row r="277" spans="1:7" ht="15" thickTop="1">
      <c r="A277" s="6"/>
      <c r="B277" s="7"/>
      <c r="C277" s="6"/>
      <c r="D277" s="6"/>
      <c r="E277" s="6"/>
      <c r="F277" s="8"/>
      <c r="G277" s="6"/>
    </row>
    <row r="278" spans="1:7">
      <c r="A278" s="6"/>
      <c r="B278" s="15"/>
      <c r="C278" s="15"/>
      <c r="D278" s="15"/>
      <c r="E278" s="111" t="s">
        <v>1707</v>
      </c>
      <c r="F278" s="8"/>
      <c r="G278" s="6"/>
    </row>
    <row r="279" spans="1:7">
      <c r="A279" s="6"/>
      <c r="B279" s="15"/>
      <c r="C279" s="15"/>
      <c r="D279" s="15"/>
      <c r="E279" s="15"/>
      <c r="F279" s="8"/>
      <c r="G279" s="6"/>
    </row>
    <row r="280" spans="1:7">
      <c r="A280" s="6">
        <v>1</v>
      </c>
      <c r="B280" s="7">
        <v>44020</v>
      </c>
      <c r="C280" s="6" t="s">
        <v>445</v>
      </c>
      <c r="D280" s="6" t="s">
        <v>1709</v>
      </c>
      <c r="E280" s="6" t="s">
        <v>238</v>
      </c>
      <c r="F280" s="8" t="s">
        <v>1246</v>
      </c>
      <c r="G280" s="6" t="s">
        <v>1710</v>
      </c>
    </row>
    <row r="281" spans="1:7">
      <c r="A281" s="6"/>
      <c r="B281" s="7"/>
      <c r="C281" s="6" t="s">
        <v>1708</v>
      </c>
      <c r="D281" s="6"/>
      <c r="E281" s="6"/>
      <c r="F281" s="8" t="s">
        <v>1339</v>
      </c>
      <c r="G281" s="6" t="s">
        <v>1711</v>
      </c>
    </row>
    <row r="282" spans="1:7">
      <c r="A282" s="6"/>
      <c r="B282" s="6"/>
      <c r="C282" s="6"/>
      <c r="D282" s="6"/>
      <c r="E282" s="6"/>
      <c r="F282" s="8"/>
      <c r="G282" s="6" t="s">
        <v>1712</v>
      </c>
    </row>
    <row r="283" spans="1:7">
      <c r="A283" s="6"/>
      <c r="B283" s="6"/>
      <c r="C283" s="6"/>
      <c r="D283" s="6"/>
      <c r="E283" s="6"/>
      <c r="F283" s="8"/>
      <c r="G283" s="6" t="s">
        <v>1713</v>
      </c>
    </row>
    <row r="284" spans="1:7">
      <c r="A284" s="6"/>
      <c r="B284" s="6"/>
      <c r="C284" s="6"/>
      <c r="D284" s="6"/>
      <c r="E284" s="6"/>
      <c r="F284" s="8"/>
      <c r="G284" s="6" t="s">
        <v>1714</v>
      </c>
    </row>
    <row r="285" spans="1:7">
      <c r="A285" s="6"/>
      <c r="B285" s="7"/>
      <c r="C285" s="6"/>
      <c r="D285" s="6"/>
      <c r="E285" s="6"/>
      <c r="F285" s="8"/>
      <c r="G285" s="6" t="s">
        <v>1715</v>
      </c>
    </row>
    <row r="286" spans="1:7">
      <c r="A286" s="6"/>
      <c r="B286" s="6"/>
      <c r="C286" s="6"/>
      <c r="D286" s="6"/>
      <c r="E286" s="6"/>
      <c r="F286" s="8"/>
      <c r="G286" s="6"/>
    </row>
    <row r="287" spans="1:7">
      <c r="A287" s="98">
        <v>2</v>
      </c>
      <c r="B287" s="7">
        <v>44026</v>
      </c>
      <c r="C287" s="6" t="s">
        <v>1065</v>
      </c>
      <c r="D287" s="6" t="s">
        <v>1717</v>
      </c>
      <c r="E287" s="6" t="s">
        <v>147</v>
      </c>
      <c r="F287" s="8" t="s">
        <v>1246</v>
      </c>
      <c r="G287" s="6" t="s">
        <v>1719</v>
      </c>
    </row>
    <row r="288" spans="1:7">
      <c r="A288" s="98"/>
      <c r="B288" s="7"/>
      <c r="C288" s="6" t="s">
        <v>1716</v>
      </c>
      <c r="D288" s="6"/>
      <c r="E288" s="6"/>
      <c r="F288" s="8" t="s">
        <v>1597</v>
      </c>
      <c r="G288" s="6" t="s">
        <v>1720</v>
      </c>
    </row>
    <row r="289" spans="1:7">
      <c r="A289" s="98"/>
      <c r="B289" s="7"/>
      <c r="C289" s="6"/>
      <c r="D289" s="6"/>
      <c r="E289" s="6"/>
      <c r="F289" s="8" t="s">
        <v>1718</v>
      </c>
      <c r="G289" s="6" t="s">
        <v>1721</v>
      </c>
    </row>
    <row r="290" spans="1:7">
      <c r="A290" s="98"/>
      <c r="B290" s="7"/>
      <c r="C290" s="6"/>
      <c r="D290" s="6"/>
      <c r="E290" s="6"/>
      <c r="F290" s="8"/>
      <c r="G290" s="6" t="s">
        <v>1722</v>
      </c>
    </row>
    <row r="291" spans="1:7">
      <c r="A291" s="99"/>
      <c r="B291" s="7"/>
      <c r="C291" s="6"/>
      <c r="D291" s="6"/>
      <c r="E291" s="6"/>
      <c r="F291" s="8"/>
      <c r="G291" s="6" t="s">
        <v>1723</v>
      </c>
    </row>
    <row r="292" spans="1:7">
      <c r="A292" s="99"/>
      <c r="B292" s="7"/>
      <c r="C292" s="6"/>
      <c r="D292" s="6"/>
      <c r="E292" s="6"/>
      <c r="F292" s="8"/>
      <c r="G292" s="6" t="s">
        <v>1724</v>
      </c>
    </row>
    <row r="293" spans="1:7">
      <c r="A293" s="99"/>
      <c r="B293" s="7"/>
      <c r="C293" s="6"/>
      <c r="D293" s="6"/>
      <c r="E293" s="6"/>
      <c r="F293" s="8"/>
      <c r="G293" s="8" t="s">
        <v>1725</v>
      </c>
    </row>
    <row r="294" spans="1:7">
      <c r="A294" s="99"/>
      <c r="B294" s="7"/>
      <c r="C294" s="6"/>
      <c r="D294" s="6"/>
      <c r="E294" s="6"/>
      <c r="F294" s="8"/>
      <c r="G294" s="8" t="s">
        <v>1726</v>
      </c>
    </row>
    <row r="295" spans="1:7">
      <c r="A295" s="99"/>
      <c r="B295" s="7"/>
      <c r="C295" s="6"/>
      <c r="D295" s="6"/>
      <c r="E295" s="6"/>
      <c r="F295" s="8"/>
      <c r="G295" s="8" t="s">
        <v>1727</v>
      </c>
    </row>
    <row r="296" spans="1:7">
      <c r="A296" s="99"/>
      <c r="B296" s="7"/>
      <c r="C296" s="6"/>
      <c r="D296" s="6"/>
      <c r="E296" s="6"/>
      <c r="F296" s="8"/>
      <c r="G296" s="8" t="s">
        <v>1728</v>
      </c>
    </row>
    <row r="297" spans="1:7">
      <c r="A297" s="99"/>
      <c r="B297" s="7"/>
      <c r="C297" s="6"/>
      <c r="D297" s="6"/>
      <c r="E297" s="6"/>
      <c r="F297" s="8"/>
      <c r="G297" s="8" t="s">
        <v>1729</v>
      </c>
    </row>
    <row r="298" spans="1:7">
      <c r="A298" s="99"/>
      <c r="B298" s="7"/>
      <c r="C298" s="6"/>
      <c r="D298" s="6"/>
      <c r="E298" s="6"/>
      <c r="F298" s="8"/>
      <c r="G298" s="8"/>
    </row>
    <row r="299" spans="1:7">
      <c r="A299" s="98">
        <v>3</v>
      </c>
      <c r="B299" s="7">
        <v>44030</v>
      </c>
      <c r="C299" s="6" t="s">
        <v>1732</v>
      </c>
      <c r="D299" s="6" t="s">
        <v>1734</v>
      </c>
      <c r="E299" s="6" t="s">
        <v>22</v>
      </c>
      <c r="F299" s="8" t="s">
        <v>1246</v>
      </c>
      <c r="G299" s="6" t="s">
        <v>1736</v>
      </c>
    </row>
    <row r="300" spans="1:7">
      <c r="A300" s="98"/>
      <c r="B300" s="6"/>
      <c r="C300" s="6" t="s">
        <v>1733</v>
      </c>
      <c r="D300" s="6"/>
      <c r="E300" s="6"/>
      <c r="F300" s="8" t="s">
        <v>1597</v>
      </c>
      <c r="G300" s="6" t="s">
        <v>1737</v>
      </c>
    </row>
    <row r="301" spans="1:7">
      <c r="A301" s="98"/>
      <c r="B301" s="7"/>
      <c r="C301" s="6"/>
      <c r="D301" s="6"/>
      <c r="E301" s="6"/>
      <c r="F301" s="8" t="s">
        <v>1735</v>
      </c>
      <c r="G301" s="6" t="s">
        <v>1738</v>
      </c>
    </row>
    <row r="302" spans="1:7">
      <c r="A302" s="98"/>
      <c r="B302" s="7"/>
      <c r="C302" s="6"/>
      <c r="D302" s="6"/>
      <c r="E302" s="6"/>
      <c r="F302" s="8"/>
      <c r="G302" s="6" t="s">
        <v>1739</v>
      </c>
    </row>
    <row r="303" spans="1:7">
      <c r="A303" s="98"/>
      <c r="B303" s="7"/>
      <c r="C303" s="6"/>
      <c r="D303" s="6"/>
      <c r="E303" s="6"/>
      <c r="F303" s="8"/>
      <c r="G303" s="6" t="s">
        <v>1740</v>
      </c>
    </row>
    <row r="304" spans="1:7">
      <c r="A304" s="98"/>
      <c r="B304" s="7"/>
      <c r="C304" s="6"/>
      <c r="D304" s="6"/>
      <c r="E304" s="6"/>
      <c r="F304" s="8"/>
      <c r="G304" s="6"/>
    </row>
    <row r="305" spans="1:7">
      <c r="A305" s="98">
        <v>4</v>
      </c>
      <c r="B305" s="7">
        <v>44030</v>
      </c>
      <c r="C305" s="6" t="s">
        <v>1741</v>
      </c>
      <c r="D305" s="6" t="s">
        <v>1743</v>
      </c>
      <c r="E305" s="6" t="s">
        <v>381</v>
      </c>
      <c r="F305" s="8" t="s">
        <v>1246</v>
      </c>
      <c r="G305" s="6" t="s">
        <v>1745</v>
      </c>
    </row>
    <row r="306" spans="1:7">
      <c r="A306" s="16"/>
      <c r="B306" s="7"/>
      <c r="C306" s="6" t="s">
        <v>1742</v>
      </c>
      <c r="D306" s="6"/>
      <c r="E306" s="6"/>
      <c r="F306" s="8" t="s">
        <v>1597</v>
      </c>
      <c r="G306" s="6" t="s">
        <v>1746</v>
      </c>
    </row>
    <row r="307" spans="1:7">
      <c r="A307" s="15"/>
      <c r="B307" s="15"/>
      <c r="C307" s="15"/>
      <c r="D307" s="15"/>
      <c r="E307" s="15"/>
      <c r="F307" s="8" t="s">
        <v>1744</v>
      </c>
      <c r="G307" s="6" t="s">
        <v>1747</v>
      </c>
    </row>
    <row r="308" spans="1:7">
      <c r="A308" s="15"/>
      <c r="B308" s="15"/>
      <c r="C308" s="15"/>
      <c r="D308" s="15"/>
      <c r="E308" s="15"/>
      <c r="F308" s="8"/>
      <c r="G308" s="6" t="s">
        <v>1748</v>
      </c>
    </row>
    <row r="309" spans="1:7">
      <c r="A309" s="15"/>
      <c r="B309" s="15"/>
      <c r="C309" s="15"/>
      <c r="D309" s="15"/>
      <c r="E309" s="15"/>
      <c r="F309" s="8"/>
      <c r="G309" s="6" t="s">
        <v>1749</v>
      </c>
    </row>
    <row r="310" spans="1:7">
      <c r="A310" s="15"/>
      <c r="B310" s="15"/>
      <c r="C310" s="15"/>
      <c r="D310" s="15"/>
      <c r="E310" s="15"/>
      <c r="F310" s="8"/>
      <c r="G310" s="6"/>
    </row>
    <row r="311" spans="1:7">
      <c r="A311" s="15"/>
      <c r="B311" s="15"/>
      <c r="C311" s="15"/>
      <c r="D311" s="15"/>
      <c r="E311" s="15"/>
      <c r="F311" s="15"/>
      <c r="G311" s="15"/>
    </row>
    <row r="315" spans="1:7" ht="15" thickBot="1">
      <c r="A315" s="17" t="s">
        <v>2</v>
      </c>
      <c r="B315" s="17" t="s">
        <v>3</v>
      </c>
      <c r="C315" s="17" t="s">
        <v>4</v>
      </c>
      <c r="D315" s="17" t="s">
        <v>5</v>
      </c>
      <c r="E315" s="17" t="s">
        <v>6</v>
      </c>
      <c r="F315" s="17" t="s">
        <v>17</v>
      </c>
      <c r="G315" s="17" t="s">
        <v>18</v>
      </c>
    </row>
    <row r="316" spans="1:7" ht="15" thickTop="1">
      <c r="A316" s="6"/>
      <c r="B316" s="7"/>
      <c r="C316" s="6"/>
      <c r="D316" s="6"/>
      <c r="E316" s="6"/>
      <c r="F316" s="8"/>
      <c r="G316" s="6"/>
    </row>
    <row r="317" spans="1:7">
      <c r="A317" s="6">
        <v>5</v>
      </c>
      <c r="B317" s="7">
        <v>44040</v>
      </c>
      <c r="C317" s="6" t="s">
        <v>1770</v>
      </c>
      <c r="D317" s="6" t="s">
        <v>1773</v>
      </c>
      <c r="E317" s="6" t="s">
        <v>22</v>
      </c>
      <c r="F317" s="8" t="s">
        <v>1246</v>
      </c>
      <c r="G317" s="6" t="s">
        <v>1775</v>
      </c>
    </row>
    <row r="318" spans="1:7">
      <c r="A318" s="6"/>
      <c r="B318" s="7"/>
      <c r="C318" s="6" t="s">
        <v>1771</v>
      </c>
      <c r="D318" s="6"/>
      <c r="E318" s="6"/>
      <c r="F318" s="8" t="s">
        <v>1597</v>
      </c>
      <c r="G318" s="6" t="s">
        <v>1776</v>
      </c>
    </row>
    <row r="319" spans="1:7">
      <c r="A319" s="6"/>
      <c r="B319" s="7"/>
      <c r="C319" s="6" t="s">
        <v>1772</v>
      </c>
      <c r="D319" s="6"/>
      <c r="E319" s="6"/>
      <c r="F319" s="8" t="s">
        <v>1774</v>
      </c>
      <c r="G319" s="6" t="s">
        <v>1777</v>
      </c>
    </row>
    <row r="320" spans="1:7">
      <c r="A320" s="6"/>
      <c r="B320" s="7"/>
      <c r="C320" s="6"/>
      <c r="D320" s="6"/>
      <c r="E320" s="6"/>
      <c r="F320" s="8"/>
      <c r="G320" s="6" t="s">
        <v>1778</v>
      </c>
    </row>
    <row r="321" spans="1:7">
      <c r="A321" s="6"/>
      <c r="B321" s="6"/>
      <c r="C321" s="6"/>
      <c r="D321" s="6"/>
      <c r="E321" s="6"/>
      <c r="F321" s="8"/>
      <c r="G321" s="6" t="s">
        <v>1779</v>
      </c>
    </row>
    <row r="322" spans="1:7">
      <c r="A322" s="6"/>
      <c r="B322" s="6"/>
      <c r="C322" s="6"/>
      <c r="D322" s="6"/>
      <c r="E322" s="6"/>
      <c r="F322" s="8"/>
      <c r="G322" s="6" t="s">
        <v>1780</v>
      </c>
    </row>
    <row r="323" spans="1:7">
      <c r="A323" s="6"/>
      <c r="B323" s="6"/>
      <c r="C323" s="6"/>
      <c r="D323" s="6"/>
      <c r="E323" s="6"/>
      <c r="F323" s="8"/>
      <c r="G323" s="8" t="s">
        <v>1781</v>
      </c>
    </row>
    <row r="324" spans="1:7">
      <c r="A324" s="6"/>
      <c r="B324" s="7"/>
      <c r="C324" s="6"/>
      <c r="D324" s="6"/>
      <c r="E324" s="6"/>
      <c r="F324" s="8"/>
      <c r="G324" s="8" t="s">
        <v>1782</v>
      </c>
    </row>
    <row r="325" spans="1:7">
      <c r="A325" s="6"/>
      <c r="B325" s="6"/>
      <c r="C325" s="6"/>
      <c r="D325" s="6"/>
      <c r="E325" s="6"/>
      <c r="F325" s="8"/>
      <c r="G325" s="8" t="s">
        <v>1783</v>
      </c>
    </row>
    <row r="326" spans="1:7">
      <c r="A326" s="98"/>
      <c r="B326" s="7"/>
      <c r="C326" s="6"/>
      <c r="D326" s="6"/>
      <c r="E326" s="6"/>
      <c r="F326" s="8"/>
      <c r="G326" s="8" t="s">
        <v>1784</v>
      </c>
    </row>
    <row r="327" spans="1:7">
      <c r="A327" s="98"/>
      <c r="B327" s="7"/>
      <c r="C327" s="6"/>
      <c r="D327" s="6"/>
      <c r="E327" s="6"/>
      <c r="F327" s="8"/>
      <c r="G327" s="8" t="s">
        <v>1785</v>
      </c>
    </row>
    <row r="328" spans="1:7">
      <c r="A328" s="98"/>
      <c r="B328" s="7"/>
      <c r="C328" s="6"/>
      <c r="D328" s="6"/>
      <c r="E328" s="6"/>
      <c r="F328" s="8"/>
      <c r="G328" s="6"/>
    </row>
    <row r="329" spans="1:7">
      <c r="A329" s="98">
        <v>6</v>
      </c>
      <c r="B329" s="7">
        <v>44043</v>
      </c>
      <c r="C329" s="6" t="s">
        <v>1786</v>
      </c>
      <c r="D329" s="6"/>
      <c r="E329" s="6" t="s">
        <v>1787</v>
      </c>
      <c r="F329" s="8" t="s">
        <v>1246</v>
      </c>
      <c r="G329" s="6" t="s">
        <v>1788</v>
      </c>
    </row>
    <row r="330" spans="1:7">
      <c r="A330" s="99"/>
      <c r="B330" s="7"/>
      <c r="C330" s="6"/>
      <c r="D330" s="6"/>
      <c r="E330" s="6"/>
      <c r="F330" s="8" t="s">
        <v>1597</v>
      </c>
      <c r="G330" s="6" t="s">
        <v>1789</v>
      </c>
    </row>
    <row r="331" spans="1:7">
      <c r="A331" s="99"/>
      <c r="B331" s="7"/>
      <c r="C331" s="6"/>
      <c r="D331" s="6"/>
      <c r="E331" s="6"/>
      <c r="F331" s="8" t="s">
        <v>1718</v>
      </c>
      <c r="G331" s="6" t="s">
        <v>1790</v>
      </c>
    </row>
    <row r="332" spans="1:7">
      <c r="A332" s="99"/>
      <c r="B332" s="7"/>
      <c r="C332" s="6"/>
      <c r="D332" s="6"/>
      <c r="E332" s="6"/>
      <c r="F332" s="8" t="s">
        <v>68</v>
      </c>
      <c r="G332" s="6" t="s">
        <v>1791</v>
      </c>
    </row>
    <row r="333" spans="1:7">
      <c r="A333" s="99"/>
      <c r="B333" s="7"/>
      <c r="C333" s="6"/>
      <c r="D333" s="6"/>
      <c r="E333" s="6"/>
      <c r="F333" s="8" t="s">
        <v>1799</v>
      </c>
      <c r="G333" s="6" t="s">
        <v>1792</v>
      </c>
    </row>
    <row r="334" spans="1:7">
      <c r="A334" s="99"/>
      <c r="B334" s="7"/>
      <c r="C334" s="6"/>
      <c r="D334" s="6"/>
      <c r="E334" s="6"/>
      <c r="F334" s="8" t="s">
        <v>1797</v>
      </c>
      <c r="G334" s="6" t="s">
        <v>1793</v>
      </c>
    </row>
    <row r="335" spans="1:7">
      <c r="A335" s="99"/>
      <c r="B335" s="7"/>
      <c r="C335" s="6"/>
      <c r="D335" s="6"/>
      <c r="E335" s="6"/>
      <c r="F335" s="8" t="s">
        <v>1798</v>
      </c>
      <c r="G335" s="6" t="s">
        <v>1794</v>
      </c>
    </row>
    <row r="336" spans="1:7">
      <c r="A336" s="99"/>
      <c r="B336" s="7"/>
      <c r="C336" s="6"/>
      <c r="D336" s="6"/>
      <c r="E336" s="6"/>
      <c r="F336" s="8"/>
      <c r="G336" s="6" t="s">
        <v>1795</v>
      </c>
    </row>
    <row r="337" spans="1:7">
      <c r="A337" s="99"/>
      <c r="B337" s="7"/>
      <c r="C337" s="6"/>
      <c r="D337" s="6"/>
      <c r="E337" s="6"/>
      <c r="F337" s="8"/>
      <c r="G337" s="6" t="s">
        <v>1796</v>
      </c>
    </row>
    <row r="338" spans="1:7">
      <c r="A338" s="98"/>
      <c r="B338" s="7"/>
      <c r="C338" s="6"/>
      <c r="D338" s="6"/>
      <c r="E338" s="6"/>
      <c r="F338" s="8"/>
      <c r="G338" s="6"/>
    </row>
    <row r="339" spans="1:7">
      <c r="A339" s="98"/>
      <c r="B339" s="6"/>
      <c r="C339" s="6"/>
      <c r="D339" s="6"/>
      <c r="E339" s="6"/>
      <c r="F339" s="8"/>
      <c r="G339" s="6"/>
    </row>
    <row r="340" spans="1:7">
      <c r="A340" s="98"/>
      <c r="B340" s="7"/>
      <c r="C340" s="6"/>
      <c r="D340" s="6"/>
      <c r="E340" s="6"/>
      <c r="F340" s="8"/>
      <c r="G340" s="6"/>
    </row>
    <row r="341" spans="1:7">
      <c r="A341" s="98"/>
      <c r="B341" s="7"/>
      <c r="C341" s="6"/>
      <c r="D341" s="6"/>
      <c r="E341" s="6"/>
      <c r="F341" s="8"/>
      <c r="G341" s="6"/>
    </row>
    <row r="342" spans="1:7">
      <c r="A342" s="98"/>
      <c r="B342" s="7"/>
      <c r="C342" s="6"/>
      <c r="D342" s="6"/>
      <c r="E342" s="6"/>
      <c r="F342" s="8"/>
      <c r="G342" s="6"/>
    </row>
    <row r="343" spans="1:7">
      <c r="A343" s="98"/>
      <c r="B343" s="7"/>
      <c r="C343" s="6"/>
      <c r="D343" s="6"/>
      <c r="E343" s="6"/>
      <c r="F343" s="8"/>
      <c r="G343" s="6"/>
    </row>
    <row r="344" spans="1:7">
      <c r="A344" s="98"/>
      <c r="B344" s="7"/>
      <c r="C344" s="6"/>
      <c r="D344" s="6"/>
      <c r="E344" s="6"/>
      <c r="F344" s="8"/>
      <c r="G344" s="6"/>
    </row>
    <row r="345" spans="1:7">
      <c r="A345" s="16"/>
      <c r="B345" s="7"/>
      <c r="C345" s="6"/>
      <c r="D345" s="6"/>
      <c r="E345" s="6"/>
      <c r="F345" s="8"/>
      <c r="G345" s="6"/>
    </row>
    <row r="346" spans="1:7">
      <c r="A346" s="15"/>
      <c r="B346" s="15"/>
      <c r="C346" s="15"/>
      <c r="D346" s="15"/>
      <c r="E346" s="15"/>
      <c r="F346" s="8"/>
      <c r="G346" s="6"/>
    </row>
    <row r="347" spans="1:7">
      <c r="A347" s="15"/>
      <c r="B347" s="15"/>
      <c r="C347" s="15"/>
      <c r="D347" s="15"/>
      <c r="E347" s="15"/>
      <c r="F347" s="8"/>
      <c r="G347" s="6"/>
    </row>
    <row r="348" spans="1:7">
      <c r="A348" s="15"/>
      <c r="B348" s="15"/>
      <c r="C348" s="15"/>
      <c r="D348" s="15"/>
      <c r="E348" s="15"/>
      <c r="F348" s="8"/>
      <c r="G348" s="6"/>
    </row>
    <row r="349" spans="1:7">
      <c r="A349" s="15"/>
      <c r="B349" s="15"/>
      <c r="C349" s="15"/>
      <c r="D349" s="15"/>
      <c r="E349" s="15"/>
      <c r="F349" s="8"/>
      <c r="G349" s="6"/>
    </row>
    <row r="350" spans="1:7">
      <c r="A350" s="57"/>
      <c r="B350" s="57"/>
      <c r="C350" s="57"/>
      <c r="D350" s="57"/>
      <c r="E350" s="57"/>
      <c r="F350" s="57"/>
      <c r="G350" s="57"/>
    </row>
    <row r="354" spans="1:7" ht="15" thickBot="1">
      <c r="A354" s="17" t="s">
        <v>2</v>
      </c>
      <c r="B354" s="17" t="s">
        <v>3</v>
      </c>
      <c r="C354" s="17" t="s">
        <v>4</v>
      </c>
      <c r="D354" s="17" t="s">
        <v>5</v>
      </c>
      <c r="E354" s="17" t="s">
        <v>6</v>
      </c>
      <c r="F354" s="17" t="s">
        <v>17</v>
      </c>
      <c r="G354" s="17" t="s">
        <v>18</v>
      </c>
    </row>
    <row r="355" spans="1:7" ht="15" thickTop="1">
      <c r="A355" s="6"/>
      <c r="B355" s="7"/>
      <c r="C355" s="6"/>
      <c r="D355" s="6"/>
      <c r="E355" s="6"/>
      <c r="F355" s="8"/>
      <c r="G355" s="6"/>
    </row>
    <row r="356" spans="1:7">
      <c r="A356" s="6"/>
      <c r="B356" s="7"/>
      <c r="C356" s="6"/>
      <c r="D356" s="6"/>
      <c r="E356" s="12" t="s">
        <v>1800</v>
      </c>
      <c r="F356" s="8"/>
      <c r="G356" s="6"/>
    </row>
    <row r="357" spans="1:7">
      <c r="A357" s="6"/>
      <c r="B357" s="7"/>
      <c r="C357" s="6"/>
      <c r="D357" s="6"/>
      <c r="E357" s="6"/>
      <c r="F357" s="8"/>
      <c r="G357" s="6"/>
    </row>
    <row r="358" spans="1:7">
      <c r="A358" s="6">
        <v>1</v>
      </c>
      <c r="B358" s="7">
        <v>44044</v>
      </c>
      <c r="C358" s="6" t="s">
        <v>1806</v>
      </c>
      <c r="D358" s="6" t="s">
        <v>608</v>
      </c>
      <c r="E358" s="6" t="s">
        <v>36</v>
      </c>
      <c r="F358" s="8" t="s">
        <v>1246</v>
      </c>
      <c r="G358" s="6" t="s">
        <v>1809</v>
      </c>
    </row>
    <row r="359" spans="1:7">
      <c r="A359" s="6"/>
      <c r="B359" s="7"/>
      <c r="C359" s="6" t="s">
        <v>1807</v>
      </c>
      <c r="D359" s="6"/>
      <c r="E359" s="6"/>
      <c r="F359" s="8" t="s">
        <v>1597</v>
      </c>
      <c r="G359" s="6" t="s">
        <v>1810</v>
      </c>
    </row>
    <row r="360" spans="1:7">
      <c r="A360" s="6"/>
      <c r="B360" s="7"/>
      <c r="C360" s="6" t="s">
        <v>1808</v>
      </c>
      <c r="D360" s="6"/>
      <c r="E360" s="6"/>
      <c r="F360" s="8" t="s">
        <v>1744</v>
      </c>
      <c r="G360" s="8" t="s">
        <v>1811</v>
      </c>
    </row>
    <row r="361" spans="1:7">
      <c r="A361" s="6"/>
      <c r="B361" s="6"/>
      <c r="C361" s="6"/>
      <c r="D361" s="6"/>
      <c r="E361" s="6"/>
      <c r="F361" s="8"/>
      <c r="G361" s="8" t="s">
        <v>1812</v>
      </c>
    </row>
    <row r="362" spans="1:7">
      <c r="A362" s="6"/>
      <c r="B362" s="6"/>
      <c r="C362" s="6"/>
      <c r="D362" s="6"/>
      <c r="E362" s="6"/>
      <c r="F362" s="8"/>
      <c r="G362" s="8"/>
    </row>
    <row r="363" spans="1:7">
      <c r="A363" s="6">
        <v>2</v>
      </c>
      <c r="B363" s="7">
        <v>44049</v>
      </c>
      <c r="C363" s="6" t="s">
        <v>1815</v>
      </c>
      <c r="D363" s="6" t="s">
        <v>1817</v>
      </c>
      <c r="E363" s="6" t="s">
        <v>105</v>
      </c>
      <c r="F363" s="8" t="s">
        <v>1246</v>
      </c>
      <c r="G363" s="8" t="s">
        <v>68</v>
      </c>
    </row>
    <row r="364" spans="1:7">
      <c r="A364" s="6"/>
      <c r="B364" s="7"/>
      <c r="C364" s="6" t="s">
        <v>1816</v>
      </c>
      <c r="D364" s="6"/>
      <c r="E364" s="6"/>
      <c r="F364" s="8" t="s">
        <v>1818</v>
      </c>
      <c r="G364" s="6" t="s">
        <v>1824</v>
      </c>
    </row>
    <row r="365" spans="1:7">
      <c r="A365" s="98"/>
      <c r="B365" s="7"/>
      <c r="C365" s="6"/>
      <c r="D365" s="6"/>
      <c r="E365" s="6"/>
      <c r="F365" s="8" t="s">
        <v>1819</v>
      </c>
      <c r="G365" s="6" t="s">
        <v>1825</v>
      </c>
    </row>
    <row r="366" spans="1:7">
      <c r="A366" s="98"/>
      <c r="B366" s="7"/>
      <c r="C366" s="6"/>
      <c r="D366" s="6"/>
      <c r="E366" s="6"/>
      <c r="F366" s="8" t="s">
        <v>1820</v>
      </c>
      <c r="G366" s="6" t="s">
        <v>1826</v>
      </c>
    </row>
    <row r="367" spans="1:7">
      <c r="A367" s="98"/>
      <c r="B367" s="7"/>
      <c r="C367" s="6"/>
      <c r="D367" s="6"/>
      <c r="E367" s="6"/>
      <c r="F367" s="8" t="s">
        <v>1821</v>
      </c>
      <c r="G367" s="6" t="s">
        <v>1827</v>
      </c>
    </row>
    <row r="368" spans="1:7">
      <c r="A368" s="98"/>
      <c r="B368" s="7"/>
      <c r="C368" s="6"/>
      <c r="D368" s="6"/>
      <c r="E368" s="6"/>
      <c r="F368" s="8" t="s">
        <v>1822</v>
      </c>
      <c r="G368" s="6" t="s">
        <v>1828</v>
      </c>
    </row>
    <row r="369" spans="1:7">
      <c r="A369" s="99"/>
      <c r="B369" s="7"/>
      <c r="C369" s="6"/>
      <c r="D369" s="6"/>
      <c r="E369" s="6"/>
      <c r="F369" s="8" t="s">
        <v>1823</v>
      </c>
      <c r="G369" s="6" t="s">
        <v>1834</v>
      </c>
    </row>
    <row r="370" spans="1:7">
      <c r="A370" s="99"/>
      <c r="B370" s="7"/>
      <c r="C370" s="6"/>
      <c r="D370" s="6"/>
      <c r="E370" s="6"/>
      <c r="F370" s="8"/>
      <c r="G370" s="6"/>
    </row>
    <row r="371" spans="1:7">
      <c r="A371" s="98">
        <v>3</v>
      </c>
      <c r="B371" s="7">
        <v>44054</v>
      </c>
      <c r="C371" s="6" t="s">
        <v>1835</v>
      </c>
      <c r="D371" s="6" t="s">
        <v>1837</v>
      </c>
      <c r="E371" s="6" t="s">
        <v>177</v>
      </c>
      <c r="F371" s="8" t="s">
        <v>1246</v>
      </c>
      <c r="G371" s="6" t="s">
        <v>1840</v>
      </c>
    </row>
    <row r="372" spans="1:7">
      <c r="A372" s="98"/>
      <c r="B372" s="7"/>
      <c r="C372" s="6" t="s">
        <v>1836</v>
      </c>
      <c r="D372" s="6"/>
      <c r="E372" s="6"/>
      <c r="F372" s="8" t="s">
        <v>1597</v>
      </c>
      <c r="G372" s="6" t="s">
        <v>1841</v>
      </c>
    </row>
    <row r="373" spans="1:7">
      <c r="A373" s="98"/>
      <c r="B373" s="7"/>
      <c r="C373" s="6"/>
      <c r="D373" s="6"/>
      <c r="E373" s="6"/>
      <c r="F373" s="8" t="s">
        <v>1838</v>
      </c>
      <c r="G373" s="6" t="s">
        <v>1842</v>
      </c>
    </row>
    <row r="374" spans="1:7">
      <c r="A374" s="98"/>
      <c r="B374" s="7"/>
      <c r="C374" s="6"/>
      <c r="D374" s="6"/>
      <c r="E374" s="6"/>
      <c r="F374" s="8" t="s">
        <v>1839</v>
      </c>
      <c r="G374" s="8" t="s">
        <v>1868</v>
      </c>
    </row>
    <row r="375" spans="1:7">
      <c r="A375" s="98"/>
      <c r="B375" s="7"/>
      <c r="C375" s="6"/>
      <c r="D375" s="6"/>
      <c r="E375" s="6"/>
      <c r="F375" s="8"/>
      <c r="G375" s="8"/>
    </row>
    <row r="376" spans="1:7">
      <c r="A376" s="98">
        <v>4</v>
      </c>
      <c r="B376" s="7">
        <v>44054</v>
      </c>
      <c r="C376" s="6" t="s">
        <v>1844</v>
      </c>
      <c r="D376" s="6" t="s">
        <v>1846</v>
      </c>
      <c r="E376" s="6" t="s">
        <v>369</v>
      </c>
      <c r="F376" s="79" t="s">
        <v>1847</v>
      </c>
      <c r="G376" s="6" t="s">
        <v>1862</v>
      </c>
    </row>
    <row r="377" spans="1:7">
      <c r="A377" s="98"/>
      <c r="B377" s="7"/>
      <c r="C377" s="6" t="s">
        <v>1845</v>
      </c>
      <c r="D377" s="6"/>
      <c r="E377" s="6"/>
      <c r="F377" s="8" t="s">
        <v>1848</v>
      </c>
      <c r="G377" s="6" t="s">
        <v>1863</v>
      </c>
    </row>
    <row r="378" spans="1:7">
      <c r="A378" s="98"/>
      <c r="B378" s="6"/>
      <c r="C378" s="6"/>
      <c r="D378" s="6"/>
      <c r="E378" s="6"/>
      <c r="F378" s="8" t="s">
        <v>1849</v>
      </c>
      <c r="G378" s="6" t="s">
        <v>1864</v>
      </c>
    </row>
    <row r="379" spans="1:7">
      <c r="A379" s="98"/>
      <c r="B379" s="7"/>
      <c r="C379" s="6"/>
      <c r="D379" s="6"/>
      <c r="E379" s="6"/>
      <c r="F379" s="8" t="s">
        <v>1850</v>
      </c>
      <c r="G379" s="6" t="s">
        <v>1865</v>
      </c>
    </row>
    <row r="380" spans="1:7">
      <c r="A380" s="98"/>
      <c r="B380" s="7"/>
      <c r="C380" s="6"/>
      <c r="D380" s="6"/>
      <c r="E380" s="6"/>
      <c r="F380" s="8" t="s">
        <v>1851</v>
      </c>
      <c r="G380" s="6" t="s">
        <v>1866</v>
      </c>
    </row>
    <row r="381" spans="1:7">
      <c r="A381" s="98"/>
      <c r="B381" s="7"/>
      <c r="C381" s="6"/>
      <c r="D381" s="6"/>
      <c r="E381" s="6"/>
      <c r="F381" s="8" t="s">
        <v>1852</v>
      </c>
      <c r="G381" s="6" t="s">
        <v>1867</v>
      </c>
    </row>
    <row r="382" spans="1:7">
      <c r="A382" s="98"/>
      <c r="B382" s="7"/>
      <c r="C382" s="6"/>
      <c r="D382" s="6"/>
      <c r="E382" s="6"/>
      <c r="F382" s="8" t="s">
        <v>1853</v>
      </c>
      <c r="G382" s="6"/>
    </row>
    <row r="383" spans="1:7">
      <c r="A383" s="98"/>
      <c r="B383" s="7"/>
      <c r="C383" s="6"/>
      <c r="D383" s="6"/>
      <c r="E383" s="6"/>
      <c r="F383" s="8" t="s">
        <v>1854</v>
      </c>
      <c r="G383" s="6"/>
    </row>
    <row r="384" spans="1:7">
      <c r="A384" s="16"/>
      <c r="B384" s="7"/>
      <c r="C384" s="6"/>
      <c r="D384" s="6"/>
      <c r="E384" s="6"/>
      <c r="F384" s="8" t="s">
        <v>1855</v>
      </c>
      <c r="G384" s="6"/>
    </row>
    <row r="385" spans="1:7">
      <c r="A385" s="15"/>
      <c r="B385" s="15"/>
      <c r="C385" s="15"/>
      <c r="D385" s="15"/>
      <c r="E385" s="15"/>
      <c r="F385" s="15"/>
      <c r="G385" s="15"/>
    </row>
    <row r="386" spans="1:7">
      <c r="A386" s="15"/>
      <c r="B386" s="15"/>
      <c r="C386" s="15"/>
      <c r="D386" s="15"/>
      <c r="E386" s="15"/>
      <c r="F386" s="15"/>
      <c r="G386" s="15"/>
    </row>
    <row r="387" spans="1:7">
      <c r="A387" s="15"/>
      <c r="B387" s="15"/>
      <c r="C387" s="15"/>
      <c r="D387" s="15"/>
      <c r="E387" s="15"/>
      <c r="F387" s="15"/>
      <c r="G387" s="15"/>
    </row>
    <row r="388" spans="1:7">
      <c r="A388" s="15"/>
      <c r="B388" s="15"/>
      <c r="C388" s="15"/>
      <c r="D388" s="15"/>
      <c r="E388" s="15"/>
      <c r="F388" s="15"/>
      <c r="G388" s="15"/>
    </row>
    <row r="393" spans="1:7" ht="15" thickBot="1">
      <c r="A393" s="17" t="s">
        <v>2</v>
      </c>
      <c r="B393" s="17" t="s">
        <v>3</v>
      </c>
      <c r="C393" s="17" t="s">
        <v>4</v>
      </c>
      <c r="D393" s="17" t="s">
        <v>5</v>
      </c>
      <c r="E393" s="17" t="s">
        <v>6</v>
      </c>
      <c r="F393" s="17" t="s">
        <v>17</v>
      </c>
      <c r="G393" s="17" t="s">
        <v>18</v>
      </c>
    </row>
    <row r="394" spans="1:7" ht="15" thickTop="1">
      <c r="A394" s="6"/>
      <c r="B394" s="7"/>
      <c r="C394" s="6"/>
      <c r="D394" s="6"/>
      <c r="E394" s="6"/>
      <c r="F394" s="8"/>
      <c r="G394" s="6"/>
    </row>
    <row r="395" spans="1:7">
      <c r="A395" s="6"/>
      <c r="B395" s="7"/>
      <c r="C395" s="6"/>
      <c r="D395" s="6"/>
      <c r="E395" s="6"/>
      <c r="F395" s="79" t="s">
        <v>467</v>
      </c>
      <c r="G395" s="6"/>
    </row>
    <row r="396" spans="1:7">
      <c r="A396" s="6"/>
      <c r="B396" s="7"/>
      <c r="C396" s="6"/>
      <c r="D396" s="6"/>
      <c r="E396" s="6"/>
      <c r="F396" s="8" t="s">
        <v>1856</v>
      </c>
      <c r="G396" s="6"/>
    </row>
    <row r="397" spans="1:7">
      <c r="A397" s="6"/>
      <c r="B397" s="7"/>
      <c r="C397" s="6"/>
      <c r="D397" s="6"/>
      <c r="E397" s="6"/>
      <c r="F397" s="8" t="s">
        <v>1857</v>
      </c>
      <c r="G397" s="6"/>
    </row>
    <row r="398" spans="1:7">
      <c r="A398" s="6"/>
      <c r="B398" s="7"/>
      <c r="C398" s="6"/>
      <c r="D398" s="6"/>
      <c r="E398" s="6"/>
      <c r="F398" s="8" t="s">
        <v>1858</v>
      </c>
      <c r="G398" s="6"/>
    </row>
    <row r="399" spans="1:7">
      <c r="A399" s="6"/>
      <c r="B399" s="6"/>
      <c r="C399" s="6"/>
      <c r="D399" s="6"/>
      <c r="E399" s="6"/>
      <c r="F399" s="8" t="s">
        <v>1859</v>
      </c>
      <c r="G399" s="6"/>
    </row>
    <row r="400" spans="1:7">
      <c r="A400" s="6"/>
      <c r="B400" s="6"/>
      <c r="C400" s="6"/>
      <c r="D400" s="6"/>
      <c r="E400" s="6"/>
      <c r="F400" s="8" t="s">
        <v>1860</v>
      </c>
      <c r="G400" s="6"/>
    </row>
    <row r="401" spans="1:7">
      <c r="A401" s="6"/>
      <c r="B401" s="6"/>
      <c r="C401" s="6"/>
      <c r="D401" s="6"/>
      <c r="E401" s="6"/>
      <c r="F401" s="8" t="s">
        <v>1861</v>
      </c>
      <c r="G401" s="6"/>
    </row>
    <row r="402" spans="1:7">
      <c r="A402" s="6"/>
      <c r="B402" s="7"/>
      <c r="C402" s="6"/>
      <c r="D402" s="6"/>
      <c r="E402" s="6"/>
      <c r="F402" s="8"/>
      <c r="G402" s="8"/>
    </row>
    <row r="403" spans="1:7">
      <c r="A403" s="6">
        <v>5</v>
      </c>
      <c r="B403" s="7">
        <v>44060</v>
      </c>
      <c r="C403" s="6" t="s">
        <v>1869</v>
      </c>
      <c r="D403" s="6" t="s">
        <v>1871</v>
      </c>
      <c r="E403" s="6" t="s">
        <v>381</v>
      </c>
      <c r="F403" s="8" t="s">
        <v>19</v>
      </c>
      <c r="G403" s="6" t="s">
        <v>1873</v>
      </c>
    </row>
    <row r="404" spans="1:7">
      <c r="A404" s="98"/>
      <c r="B404" s="7"/>
      <c r="C404" s="6" t="s">
        <v>1870</v>
      </c>
      <c r="D404" s="6"/>
      <c r="E404" s="6"/>
      <c r="F404" s="8" t="s">
        <v>23</v>
      </c>
      <c r="G404" s="6" t="s">
        <v>1874</v>
      </c>
    </row>
    <row r="405" spans="1:7">
      <c r="A405" s="98"/>
      <c r="B405" s="7"/>
      <c r="C405" s="6"/>
      <c r="D405" s="6"/>
      <c r="E405" s="6"/>
      <c r="F405" s="8" t="s">
        <v>1872</v>
      </c>
      <c r="G405" s="6" t="s">
        <v>1875</v>
      </c>
    </row>
    <row r="406" spans="1:7">
      <c r="A406" s="98"/>
      <c r="B406" s="7"/>
      <c r="C406" s="6"/>
      <c r="D406" s="6"/>
      <c r="E406" s="6"/>
      <c r="F406" s="8"/>
      <c r="G406" s="6" t="s">
        <v>1876</v>
      </c>
    </row>
    <row r="407" spans="1:7">
      <c r="A407" s="98"/>
      <c r="B407" s="7"/>
      <c r="C407" s="6"/>
      <c r="D407" s="6"/>
      <c r="E407" s="6"/>
      <c r="F407" s="8"/>
      <c r="G407" s="6" t="s">
        <v>1877</v>
      </c>
    </row>
    <row r="408" spans="1:7">
      <c r="A408" s="99"/>
      <c r="B408" s="7"/>
      <c r="C408" s="6"/>
      <c r="D408" s="6"/>
      <c r="E408" s="6"/>
      <c r="F408" s="8"/>
      <c r="G408" s="8"/>
    </row>
    <row r="409" spans="1:7">
      <c r="A409" s="98">
        <v>6</v>
      </c>
      <c r="B409" s="7">
        <v>44061</v>
      </c>
      <c r="C409" s="6" t="s">
        <v>1878</v>
      </c>
      <c r="D409" s="6" t="s">
        <v>1880</v>
      </c>
      <c r="E409" s="6" t="s">
        <v>20</v>
      </c>
      <c r="F409" s="8" t="s">
        <v>19</v>
      </c>
      <c r="G409" s="6" t="s">
        <v>1883</v>
      </c>
    </row>
    <row r="410" spans="1:7">
      <c r="A410" s="99"/>
      <c r="B410" s="7"/>
      <c r="C410" s="6" t="s">
        <v>1879</v>
      </c>
      <c r="D410" s="6"/>
      <c r="E410" s="6"/>
      <c r="F410" s="8" t="s">
        <v>23</v>
      </c>
      <c r="G410" s="6" t="s">
        <v>1884</v>
      </c>
    </row>
    <row r="411" spans="1:7">
      <c r="A411" s="99"/>
      <c r="B411" s="7"/>
      <c r="C411" s="6"/>
      <c r="D411" s="6"/>
      <c r="E411" s="6"/>
      <c r="F411" s="8" t="s">
        <v>1881</v>
      </c>
      <c r="G411" s="6" t="s">
        <v>1885</v>
      </c>
    </row>
    <row r="412" spans="1:7">
      <c r="A412" s="99"/>
      <c r="B412" s="7"/>
      <c r="C412" s="6"/>
      <c r="D412" s="6"/>
      <c r="E412" s="6"/>
      <c r="F412" s="8" t="s">
        <v>1882</v>
      </c>
      <c r="G412" s="6" t="s">
        <v>1886</v>
      </c>
    </row>
    <row r="413" spans="1:7">
      <c r="A413" s="99"/>
      <c r="B413" s="7"/>
      <c r="C413" s="6"/>
      <c r="D413" s="6"/>
      <c r="E413" s="6"/>
      <c r="F413" s="8"/>
      <c r="G413" s="6" t="s">
        <v>1887</v>
      </c>
    </row>
    <row r="414" spans="1:7">
      <c r="A414" s="99"/>
      <c r="B414" s="7"/>
      <c r="C414" s="6"/>
      <c r="D414" s="6"/>
      <c r="E414" s="6"/>
      <c r="F414" s="8"/>
      <c r="G414" s="6" t="s">
        <v>1888</v>
      </c>
    </row>
    <row r="415" spans="1:7">
      <c r="A415" s="99"/>
      <c r="B415" s="7"/>
      <c r="C415" s="6"/>
      <c r="D415" s="6"/>
      <c r="E415" s="6"/>
      <c r="F415" s="8"/>
      <c r="G415" s="6"/>
    </row>
    <row r="416" spans="1:7">
      <c r="A416" s="98">
        <v>7</v>
      </c>
      <c r="B416" s="7">
        <v>44068</v>
      </c>
      <c r="C416" s="6" t="s">
        <v>1889</v>
      </c>
      <c r="D416" s="6" t="s">
        <v>806</v>
      </c>
      <c r="E416" s="6" t="s">
        <v>105</v>
      </c>
      <c r="F416" s="8" t="s">
        <v>19</v>
      </c>
      <c r="G416" s="6" t="s">
        <v>1893</v>
      </c>
    </row>
    <row r="417" spans="1:7">
      <c r="A417" s="98"/>
      <c r="B417" s="7"/>
      <c r="C417" s="6" t="s">
        <v>1890</v>
      </c>
      <c r="D417" s="6"/>
      <c r="E417" s="6"/>
      <c r="F417" s="8" t="s">
        <v>23</v>
      </c>
      <c r="G417" s="6" t="s">
        <v>1894</v>
      </c>
    </row>
    <row r="418" spans="1:7">
      <c r="A418" s="98"/>
      <c r="B418" s="7"/>
      <c r="C418" s="6" t="s">
        <v>1891</v>
      </c>
      <c r="D418" s="6"/>
      <c r="E418" s="6"/>
      <c r="F418" s="8" t="s">
        <v>1892</v>
      </c>
      <c r="G418" s="6" t="s">
        <v>1895</v>
      </c>
    </row>
    <row r="419" spans="1:7">
      <c r="A419" s="98"/>
      <c r="B419" s="7"/>
      <c r="C419" s="6"/>
      <c r="D419" s="6"/>
      <c r="E419" s="6"/>
      <c r="F419" s="8"/>
      <c r="G419" s="6" t="s">
        <v>1896</v>
      </c>
    </row>
    <row r="420" spans="1:7">
      <c r="A420" s="98"/>
      <c r="B420" s="7"/>
      <c r="C420" s="6"/>
      <c r="D420" s="6"/>
      <c r="E420" s="6"/>
      <c r="F420" s="8"/>
      <c r="G420" s="6" t="s">
        <v>1897</v>
      </c>
    </row>
    <row r="421" spans="1:7">
      <c r="A421" s="98"/>
      <c r="B421" s="7"/>
      <c r="C421" s="6"/>
      <c r="D421" s="6"/>
      <c r="E421" s="6"/>
      <c r="F421" s="8"/>
      <c r="G421" s="6"/>
    </row>
    <row r="422" spans="1:7">
      <c r="A422" s="98"/>
      <c r="B422" s="7"/>
      <c r="C422" s="6"/>
      <c r="D422" s="6"/>
      <c r="E422" s="6"/>
      <c r="F422" s="8"/>
      <c r="G422" s="6"/>
    </row>
    <row r="423" spans="1:7">
      <c r="A423" s="16"/>
      <c r="B423" s="7"/>
      <c r="C423" s="6"/>
      <c r="D423" s="6"/>
      <c r="E423" s="6"/>
      <c r="F423" s="8"/>
      <c r="G423" s="6"/>
    </row>
    <row r="424" spans="1:7">
      <c r="A424" s="15"/>
      <c r="B424" s="15"/>
      <c r="C424" s="15"/>
      <c r="D424" s="15"/>
      <c r="E424" s="15"/>
      <c r="F424" s="8"/>
      <c r="G424" s="6"/>
    </row>
    <row r="425" spans="1:7">
      <c r="A425" s="15"/>
      <c r="B425" s="15"/>
      <c r="C425" s="15"/>
      <c r="D425" s="15"/>
      <c r="E425" s="15"/>
      <c r="F425" s="8"/>
      <c r="G425" s="6"/>
    </row>
    <row r="426" spans="1:7">
      <c r="A426" s="15"/>
      <c r="B426" s="15"/>
      <c r="C426" s="15"/>
      <c r="D426" s="15"/>
      <c r="E426" s="15"/>
      <c r="F426" s="8"/>
      <c r="G426" s="6"/>
    </row>
    <row r="427" spans="1:7">
      <c r="A427" s="15"/>
      <c r="B427" s="15"/>
      <c r="C427" s="15"/>
      <c r="D427" s="15"/>
      <c r="E427" s="15"/>
      <c r="F427" s="8"/>
      <c r="G427" s="6"/>
    </row>
    <row r="432" spans="1:7" ht="15" thickBot="1">
      <c r="A432" s="17" t="s">
        <v>2</v>
      </c>
      <c r="B432" s="17" t="s">
        <v>3</v>
      </c>
      <c r="C432" s="17" t="s">
        <v>4</v>
      </c>
      <c r="D432" s="17" t="s">
        <v>5</v>
      </c>
      <c r="E432" s="17" t="s">
        <v>6</v>
      </c>
      <c r="F432" s="17" t="s">
        <v>17</v>
      </c>
      <c r="G432" s="17" t="s">
        <v>18</v>
      </c>
    </row>
    <row r="433" spans="1:7" ht="15" thickTop="1">
      <c r="A433" s="6"/>
      <c r="B433" s="7"/>
      <c r="C433" s="6"/>
      <c r="D433" s="6"/>
      <c r="E433" s="6"/>
      <c r="F433" s="8"/>
      <c r="G433" s="6"/>
    </row>
    <row r="434" spans="1:7">
      <c r="A434" s="6">
        <v>8</v>
      </c>
      <c r="B434" s="7">
        <v>44070</v>
      </c>
      <c r="C434" s="6" t="s">
        <v>1899</v>
      </c>
      <c r="D434" s="6" t="s">
        <v>1902</v>
      </c>
      <c r="E434" s="6" t="s">
        <v>20</v>
      </c>
      <c r="F434" s="8" t="s">
        <v>807</v>
      </c>
      <c r="G434" s="6" t="s">
        <v>1905</v>
      </c>
    </row>
    <row r="435" spans="1:7">
      <c r="A435" s="6"/>
      <c r="B435" s="7"/>
      <c r="C435" s="6" t="s">
        <v>1900</v>
      </c>
      <c r="D435" s="6"/>
      <c r="E435" s="6"/>
      <c r="F435" s="8" t="s">
        <v>1903</v>
      </c>
      <c r="G435" s="6" t="s">
        <v>1906</v>
      </c>
    </row>
    <row r="436" spans="1:7">
      <c r="A436" s="6"/>
      <c r="B436" s="7"/>
      <c r="C436" s="6" t="s">
        <v>1901</v>
      </c>
      <c r="D436" s="6"/>
      <c r="E436" s="6"/>
      <c r="F436" s="8" t="s">
        <v>1904</v>
      </c>
      <c r="G436" s="6" t="s">
        <v>1907</v>
      </c>
    </row>
    <row r="437" spans="1:7">
      <c r="A437" s="6"/>
      <c r="B437" s="7"/>
      <c r="C437" s="6"/>
      <c r="D437" s="6"/>
      <c r="E437" s="6"/>
      <c r="F437" s="8"/>
      <c r="G437" s="6" t="s">
        <v>1908</v>
      </c>
    </row>
    <row r="438" spans="1:7">
      <c r="A438" s="6"/>
      <c r="B438" s="6"/>
      <c r="C438" s="6"/>
      <c r="D438" s="6"/>
      <c r="E438" s="6"/>
      <c r="F438" s="8" t="s">
        <v>1597</v>
      </c>
      <c r="G438" s="6" t="s">
        <v>1909</v>
      </c>
    </row>
    <row r="439" spans="1:7">
      <c r="A439" s="6"/>
      <c r="B439" s="6"/>
      <c r="C439" s="6"/>
      <c r="D439" s="6"/>
      <c r="E439" s="6"/>
      <c r="F439" s="8" t="s">
        <v>1744</v>
      </c>
      <c r="G439" s="6" t="s">
        <v>1910</v>
      </c>
    </row>
    <row r="440" spans="1:7">
      <c r="A440" s="6"/>
      <c r="B440" s="6"/>
      <c r="C440" s="6"/>
      <c r="D440" s="6"/>
      <c r="E440" s="6"/>
      <c r="F440" s="8"/>
      <c r="G440" s="6" t="s">
        <v>1911</v>
      </c>
    </row>
    <row r="441" spans="1:7">
      <c r="A441" s="6"/>
      <c r="B441" s="7"/>
      <c r="C441" s="6"/>
      <c r="D441" s="6"/>
      <c r="E441" s="6"/>
      <c r="F441" s="8"/>
      <c r="G441" s="6"/>
    </row>
    <row r="442" spans="1:7">
      <c r="A442" s="6">
        <v>9</v>
      </c>
      <c r="B442" s="7">
        <v>44073</v>
      </c>
      <c r="C442" s="6" t="s">
        <v>1912</v>
      </c>
      <c r="D442" s="6" t="s">
        <v>608</v>
      </c>
      <c r="E442" s="6" t="s">
        <v>36</v>
      </c>
      <c r="F442" s="8" t="s">
        <v>19</v>
      </c>
      <c r="G442" s="6" t="s">
        <v>1914</v>
      </c>
    </row>
    <row r="443" spans="1:7">
      <c r="A443" s="98"/>
      <c r="B443" s="7"/>
      <c r="C443" s="6" t="s">
        <v>1913</v>
      </c>
      <c r="D443" s="6"/>
      <c r="E443" s="6"/>
      <c r="F443" s="8" t="s">
        <v>1597</v>
      </c>
      <c r="G443" s="6" t="s">
        <v>1915</v>
      </c>
    </row>
    <row r="444" spans="1:7">
      <c r="A444" s="98"/>
      <c r="B444" s="7"/>
      <c r="C444" s="6"/>
      <c r="D444" s="6"/>
      <c r="E444" s="6"/>
      <c r="F444" s="8" t="s">
        <v>1744</v>
      </c>
      <c r="G444" s="6" t="s">
        <v>1916</v>
      </c>
    </row>
    <row r="445" spans="1:7">
      <c r="A445" s="98"/>
      <c r="B445" s="7"/>
      <c r="C445" s="6"/>
      <c r="D445" s="6"/>
      <c r="E445" s="6"/>
      <c r="F445" s="8"/>
      <c r="G445" s="6" t="s">
        <v>1920</v>
      </c>
    </row>
    <row r="446" spans="1:7">
      <c r="A446" s="98"/>
      <c r="B446" s="7"/>
      <c r="C446" s="6"/>
      <c r="D446" s="6"/>
      <c r="E446" s="6"/>
      <c r="F446" s="8"/>
      <c r="G446" s="6" t="s">
        <v>1917</v>
      </c>
    </row>
    <row r="447" spans="1:7">
      <c r="A447" s="99"/>
      <c r="B447" s="7"/>
      <c r="C447" s="6"/>
      <c r="D447" s="6"/>
      <c r="E447" s="6"/>
      <c r="F447" s="8"/>
      <c r="G447" s="6" t="s">
        <v>1918</v>
      </c>
    </row>
    <row r="448" spans="1:7">
      <c r="A448" s="98"/>
      <c r="B448" s="7"/>
      <c r="C448" s="6"/>
      <c r="D448" s="6"/>
      <c r="E448" s="6"/>
      <c r="F448" s="8"/>
      <c r="G448" s="6"/>
    </row>
    <row r="449" spans="1:7">
      <c r="A449" s="99"/>
      <c r="B449" s="7"/>
      <c r="C449" s="6"/>
      <c r="D449" s="6"/>
      <c r="E449" s="6"/>
      <c r="F449" s="8"/>
      <c r="G449" s="6"/>
    </row>
    <row r="450" spans="1:7">
      <c r="A450" s="99"/>
      <c r="B450" s="7"/>
      <c r="C450" s="6"/>
      <c r="D450" s="6"/>
      <c r="E450" s="6"/>
      <c r="F450" s="8"/>
      <c r="G450" s="6"/>
    </row>
    <row r="451" spans="1:7">
      <c r="A451" s="99"/>
      <c r="B451" s="7"/>
      <c r="C451" s="6"/>
      <c r="D451" s="6"/>
      <c r="E451" s="6"/>
      <c r="F451" s="8"/>
      <c r="G451" s="6"/>
    </row>
    <row r="452" spans="1:7">
      <c r="A452" s="99"/>
      <c r="B452" s="7"/>
      <c r="C452" s="6"/>
      <c r="D452" s="6"/>
      <c r="E452" s="6"/>
      <c r="F452" s="8"/>
      <c r="G452" s="6"/>
    </row>
    <row r="453" spans="1:7">
      <c r="A453" s="99"/>
      <c r="B453" s="7"/>
      <c r="C453" s="6"/>
      <c r="D453" s="6"/>
      <c r="E453" s="6"/>
      <c r="F453" s="8"/>
      <c r="G453" s="6"/>
    </row>
    <row r="454" spans="1:7">
      <c r="A454" s="99"/>
      <c r="B454" s="7"/>
      <c r="C454" s="6"/>
      <c r="D454" s="6"/>
      <c r="E454" s="6"/>
      <c r="F454" s="8"/>
      <c r="G454" s="6"/>
    </row>
    <row r="455" spans="1:7">
      <c r="A455" s="98"/>
      <c r="B455" s="7"/>
      <c r="C455" s="6"/>
      <c r="D455" s="6"/>
      <c r="E455" s="6"/>
      <c r="F455" s="8"/>
      <c r="G455" s="6"/>
    </row>
    <row r="456" spans="1:7">
      <c r="A456" s="98"/>
      <c r="B456" s="7"/>
      <c r="C456" s="6"/>
      <c r="D456" s="6"/>
      <c r="E456" s="6"/>
      <c r="F456" s="8"/>
      <c r="G456" s="6"/>
    </row>
    <row r="457" spans="1:7">
      <c r="A457" s="98"/>
      <c r="B457" s="7"/>
      <c r="C457" s="6"/>
      <c r="D457" s="6"/>
      <c r="E457" s="6"/>
      <c r="F457" s="8"/>
      <c r="G457" s="6"/>
    </row>
    <row r="458" spans="1:7">
      <c r="A458" s="98"/>
      <c r="B458" s="7"/>
      <c r="C458" s="6"/>
      <c r="D458" s="6"/>
      <c r="E458" s="6"/>
      <c r="F458" s="8"/>
      <c r="G458" s="6"/>
    </row>
    <row r="459" spans="1:7">
      <c r="A459" s="98"/>
      <c r="B459" s="7"/>
      <c r="C459" s="6"/>
      <c r="D459" s="6"/>
      <c r="E459" s="6"/>
      <c r="F459" s="8"/>
      <c r="G459" s="6"/>
    </row>
    <row r="460" spans="1:7">
      <c r="A460" s="98"/>
      <c r="B460" s="7"/>
      <c r="C460" s="6"/>
      <c r="D460" s="6"/>
      <c r="E460" s="6"/>
      <c r="F460" s="8"/>
      <c r="G460" s="6"/>
    </row>
    <row r="461" spans="1:7">
      <c r="A461" s="98"/>
      <c r="B461" s="7"/>
      <c r="C461" s="6"/>
      <c r="D461" s="6"/>
      <c r="E461" s="6"/>
      <c r="F461" s="8"/>
      <c r="G461" s="6"/>
    </row>
    <row r="462" spans="1:7">
      <c r="A462" s="16"/>
      <c r="B462" s="7"/>
      <c r="C462" s="6"/>
      <c r="D462" s="6"/>
      <c r="E462" s="6"/>
      <c r="F462" s="8"/>
      <c r="G462" s="6"/>
    </row>
    <row r="463" spans="1:7">
      <c r="A463" s="15"/>
      <c r="B463" s="15"/>
      <c r="C463" s="15"/>
      <c r="D463" s="15"/>
      <c r="E463" s="15"/>
      <c r="F463" s="8"/>
      <c r="G463" s="6"/>
    </row>
    <row r="464" spans="1:7">
      <c r="A464" s="15"/>
      <c r="B464" s="15"/>
      <c r="C464" s="15"/>
      <c r="D464" s="15"/>
      <c r="E464" s="15"/>
      <c r="F464" s="8"/>
      <c r="G464" s="6"/>
    </row>
    <row r="465" spans="1:7">
      <c r="A465" s="15"/>
      <c r="B465" s="15"/>
      <c r="C465" s="15"/>
      <c r="D465" s="15"/>
      <c r="E465" s="15"/>
      <c r="F465" s="8"/>
      <c r="G465" s="6"/>
    </row>
    <row r="466" spans="1:7">
      <c r="A466" s="15"/>
      <c r="B466" s="15"/>
      <c r="C466" s="15"/>
      <c r="D466" s="15"/>
      <c r="E466" s="15"/>
      <c r="F466" s="8"/>
      <c r="G466" s="6"/>
    </row>
    <row r="471" spans="1:7" ht="15" thickBot="1">
      <c r="A471" s="17" t="s">
        <v>2</v>
      </c>
      <c r="B471" s="17" t="s">
        <v>3</v>
      </c>
      <c r="C471" s="17" t="s">
        <v>4</v>
      </c>
      <c r="D471" s="17" t="s">
        <v>5</v>
      </c>
      <c r="E471" s="17" t="s">
        <v>6</v>
      </c>
      <c r="F471" s="17" t="s">
        <v>17</v>
      </c>
      <c r="G471" s="17" t="s">
        <v>18</v>
      </c>
    </row>
    <row r="472" spans="1:7" ht="15" thickTop="1">
      <c r="A472" s="6"/>
      <c r="B472" s="7"/>
      <c r="C472" s="6"/>
      <c r="D472" s="6"/>
      <c r="E472" s="6"/>
      <c r="F472" s="8"/>
      <c r="G472" s="6"/>
    </row>
    <row r="473" spans="1:7">
      <c r="A473" s="6"/>
      <c r="B473" s="7"/>
      <c r="C473" s="6"/>
      <c r="D473" s="6"/>
      <c r="E473" s="110">
        <v>44075</v>
      </c>
      <c r="F473" s="8"/>
      <c r="G473" s="6"/>
    </row>
    <row r="474" spans="1:7">
      <c r="A474" s="6"/>
      <c r="B474" s="7"/>
      <c r="C474" s="6"/>
      <c r="D474" s="6"/>
      <c r="E474" s="6"/>
      <c r="F474" s="8"/>
      <c r="G474" s="6"/>
    </row>
    <row r="475" spans="1:7">
      <c r="A475" s="6">
        <v>1</v>
      </c>
      <c r="B475" s="7">
        <v>44079</v>
      </c>
      <c r="C475" s="6" t="s">
        <v>1921</v>
      </c>
      <c r="D475" s="6" t="s">
        <v>926</v>
      </c>
      <c r="E475" s="6" t="s">
        <v>369</v>
      </c>
      <c r="F475" s="8" t="s">
        <v>19</v>
      </c>
      <c r="G475" s="6" t="s">
        <v>1923</v>
      </c>
    </row>
    <row r="476" spans="1:7">
      <c r="A476" s="6"/>
      <c r="B476" s="7"/>
      <c r="C476" s="6" t="s">
        <v>1922</v>
      </c>
      <c r="D476" s="6"/>
      <c r="E476" s="6"/>
      <c r="F476" s="8" t="s">
        <v>1597</v>
      </c>
      <c r="G476" s="6" t="s">
        <v>1924</v>
      </c>
    </row>
    <row r="477" spans="1:7">
      <c r="A477" s="6"/>
      <c r="B477" s="7"/>
      <c r="C477" s="6"/>
      <c r="D477" s="6"/>
      <c r="E477" s="6"/>
      <c r="F477" s="8" t="s">
        <v>1744</v>
      </c>
      <c r="G477" s="6" t="s">
        <v>1925</v>
      </c>
    </row>
    <row r="478" spans="1:7">
      <c r="A478" s="6"/>
      <c r="B478" s="6"/>
      <c r="C478" s="6"/>
      <c r="D478" s="6"/>
      <c r="E478" s="6"/>
      <c r="F478" s="8"/>
      <c r="G478" s="6" t="s">
        <v>1926</v>
      </c>
    </row>
    <row r="479" spans="1:7">
      <c r="A479" s="6"/>
      <c r="B479" s="6"/>
      <c r="C479" s="6"/>
      <c r="D479" s="6"/>
      <c r="E479" s="6"/>
      <c r="F479" s="8"/>
      <c r="G479" s="6" t="s">
        <v>1927</v>
      </c>
    </row>
    <row r="480" spans="1:7">
      <c r="A480" s="6"/>
      <c r="B480" s="7"/>
      <c r="C480" s="6"/>
      <c r="D480" s="6"/>
      <c r="E480" s="6"/>
      <c r="F480" s="8"/>
      <c r="G480" s="6" t="s">
        <v>1928</v>
      </c>
    </row>
    <row r="481" spans="1:7">
      <c r="A481" s="6"/>
      <c r="B481" s="7"/>
      <c r="C481" s="6"/>
      <c r="D481" s="6"/>
      <c r="E481" s="6"/>
      <c r="F481" s="8"/>
      <c r="G481" s="6" t="s">
        <v>1929</v>
      </c>
    </row>
    <row r="482" spans="1:7">
      <c r="A482" s="98"/>
      <c r="B482" s="7"/>
      <c r="C482" s="6"/>
      <c r="D482" s="6"/>
      <c r="E482" s="6"/>
      <c r="F482" s="8"/>
      <c r="G482" s="6" t="s">
        <v>1930</v>
      </c>
    </row>
    <row r="483" spans="1:7">
      <c r="A483" s="98"/>
      <c r="B483" s="7"/>
      <c r="C483" s="6"/>
      <c r="D483" s="6"/>
      <c r="E483" s="6"/>
      <c r="F483" s="8"/>
      <c r="G483" s="6"/>
    </row>
    <row r="484" spans="1:7">
      <c r="A484" s="6">
        <v>2</v>
      </c>
      <c r="B484" s="7">
        <v>44090</v>
      </c>
      <c r="C484" s="6" t="s">
        <v>1933</v>
      </c>
      <c r="D484" s="6" t="s">
        <v>659</v>
      </c>
      <c r="E484" s="6" t="s">
        <v>20</v>
      </c>
      <c r="F484" s="8" t="s">
        <v>1935</v>
      </c>
      <c r="G484" s="6" t="s">
        <v>1942</v>
      </c>
    </row>
    <row r="485" spans="1:7">
      <c r="A485" s="6"/>
      <c r="B485" s="7"/>
      <c r="C485" s="6" t="s">
        <v>1934</v>
      </c>
      <c r="D485" s="6"/>
      <c r="E485" s="6"/>
      <c r="F485" s="8" t="s">
        <v>467</v>
      </c>
      <c r="G485" s="6" t="s">
        <v>1943</v>
      </c>
    </row>
    <row r="486" spans="1:7">
      <c r="A486" s="99"/>
      <c r="B486" s="7"/>
      <c r="C486" s="6"/>
      <c r="D486" s="6"/>
      <c r="E486" s="6"/>
      <c r="F486" s="8" t="s">
        <v>1936</v>
      </c>
      <c r="G486" s="6" t="s">
        <v>1944</v>
      </c>
    </row>
    <row r="487" spans="1:7">
      <c r="A487" s="99"/>
      <c r="B487" s="7"/>
      <c r="C487" s="6"/>
      <c r="D487" s="6"/>
      <c r="E487" s="6"/>
      <c r="F487" s="8" t="s">
        <v>1937</v>
      </c>
      <c r="G487" s="6" t="s">
        <v>1945</v>
      </c>
    </row>
    <row r="488" spans="1:7">
      <c r="A488" s="98"/>
      <c r="B488" s="7"/>
      <c r="C488" s="6"/>
      <c r="D488" s="6"/>
      <c r="E488" s="6"/>
      <c r="F488" s="8" t="s">
        <v>1938</v>
      </c>
      <c r="G488" s="6" t="s">
        <v>1946</v>
      </c>
    </row>
    <row r="489" spans="1:7">
      <c r="A489" s="98"/>
      <c r="B489" s="7"/>
      <c r="C489" s="6"/>
      <c r="D489" s="6"/>
      <c r="E489" s="6"/>
      <c r="F489" s="8" t="s">
        <v>1939</v>
      </c>
      <c r="G489" s="8" t="s">
        <v>1947</v>
      </c>
    </row>
    <row r="490" spans="1:7">
      <c r="A490" s="98"/>
      <c r="B490" s="7"/>
      <c r="C490" s="6"/>
      <c r="D490" s="6"/>
      <c r="E490" s="6"/>
      <c r="F490" s="8" t="s">
        <v>1940</v>
      </c>
      <c r="G490" s="8" t="s">
        <v>1950</v>
      </c>
    </row>
    <row r="491" spans="1:7">
      <c r="A491" s="98"/>
      <c r="B491" s="7"/>
      <c r="C491" s="6"/>
      <c r="D491" s="6"/>
      <c r="E491" s="6"/>
      <c r="F491" s="8" t="s">
        <v>1941</v>
      </c>
      <c r="G491" s="8" t="s">
        <v>1949</v>
      </c>
    </row>
    <row r="492" spans="1:7">
      <c r="A492" s="98"/>
      <c r="B492" s="7"/>
      <c r="C492" s="6"/>
      <c r="D492" s="6"/>
      <c r="E492" s="6"/>
      <c r="F492" s="8"/>
      <c r="G492" s="8" t="s">
        <v>1948</v>
      </c>
    </row>
    <row r="493" spans="1:7">
      <c r="A493" s="98"/>
      <c r="B493" s="7"/>
      <c r="C493" s="6"/>
      <c r="D493" s="6"/>
      <c r="E493" s="6"/>
      <c r="F493" s="8"/>
      <c r="G493" s="6" t="s">
        <v>1951</v>
      </c>
    </row>
    <row r="494" spans="1:7">
      <c r="A494" s="98"/>
      <c r="B494" s="7"/>
      <c r="C494" s="6"/>
      <c r="D494" s="6"/>
      <c r="E494" s="6"/>
      <c r="F494" s="8"/>
      <c r="G494" s="6" t="s">
        <v>1952</v>
      </c>
    </row>
    <row r="495" spans="1:7">
      <c r="A495" s="98"/>
      <c r="B495" s="6"/>
      <c r="C495" s="6"/>
      <c r="D495" s="6"/>
      <c r="E495" s="6"/>
      <c r="F495" s="8"/>
      <c r="G495" s="6"/>
    </row>
    <row r="496" spans="1:7">
      <c r="A496" s="98">
        <v>3</v>
      </c>
      <c r="B496" s="7">
        <v>44098</v>
      </c>
      <c r="C496" s="6" t="s">
        <v>1961</v>
      </c>
      <c r="D496" s="6" t="s">
        <v>1962</v>
      </c>
      <c r="E496" s="6" t="s">
        <v>238</v>
      </c>
      <c r="F496" s="8" t="s">
        <v>1935</v>
      </c>
      <c r="G496" s="6" t="s">
        <v>1963</v>
      </c>
    </row>
    <row r="497" spans="1:7">
      <c r="A497" s="98"/>
      <c r="B497" s="7"/>
      <c r="C497" s="6" t="s">
        <v>1999</v>
      </c>
      <c r="D497" s="6"/>
      <c r="E497" s="6"/>
      <c r="F497" s="8" t="s">
        <v>467</v>
      </c>
      <c r="G497" s="6" t="s">
        <v>1964</v>
      </c>
    </row>
    <row r="498" spans="1:7">
      <c r="A498" s="98"/>
      <c r="B498" s="7"/>
      <c r="C498" s="6"/>
      <c r="D498" s="6"/>
      <c r="E498" s="6"/>
      <c r="F498" s="8" t="s">
        <v>1967</v>
      </c>
      <c r="G498" s="6" t="s">
        <v>1965</v>
      </c>
    </row>
    <row r="499" spans="1:7">
      <c r="A499" s="98"/>
      <c r="B499" s="7"/>
      <c r="C499" s="6"/>
      <c r="D499" s="6"/>
      <c r="E499" s="6"/>
      <c r="F499" s="8" t="s">
        <v>1968</v>
      </c>
      <c r="G499" s="6" t="s">
        <v>1966</v>
      </c>
    </row>
    <row r="500" spans="1:7">
      <c r="A500" s="98"/>
      <c r="B500" s="7"/>
      <c r="C500" s="6"/>
      <c r="D500" s="6"/>
      <c r="E500" s="6"/>
      <c r="F500" s="8" t="s">
        <v>1969</v>
      </c>
      <c r="G500" s="6" t="s">
        <v>1973</v>
      </c>
    </row>
    <row r="501" spans="1:7">
      <c r="A501" s="16"/>
      <c r="B501" s="7"/>
      <c r="C501" s="6"/>
      <c r="D501" s="6"/>
      <c r="E501" s="6"/>
      <c r="F501" s="8" t="s">
        <v>1970</v>
      </c>
      <c r="G501" s="8" t="s">
        <v>1974</v>
      </c>
    </row>
    <row r="502" spans="1:7">
      <c r="A502" s="15"/>
      <c r="B502" s="7"/>
      <c r="C502" s="6"/>
      <c r="D502" s="6"/>
      <c r="E502" s="6"/>
      <c r="F502" s="8" t="s">
        <v>1971</v>
      </c>
      <c r="G502" s="8" t="s">
        <v>1975</v>
      </c>
    </row>
    <row r="503" spans="1:7">
      <c r="A503" s="15"/>
      <c r="B503" s="7"/>
      <c r="C503" s="6"/>
      <c r="D503" s="6"/>
      <c r="E503" s="6"/>
      <c r="F503" s="8" t="s">
        <v>1972</v>
      </c>
      <c r="G503" s="8" t="s">
        <v>1976</v>
      </c>
    </row>
    <row r="504" spans="1:7">
      <c r="A504" s="15"/>
      <c r="B504" s="7"/>
      <c r="C504" s="6"/>
      <c r="D504" s="6"/>
      <c r="E504" s="6"/>
      <c r="F504" s="8"/>
      <c r="G504" s="8" t="s">
        <v>1977</v>
      </c>
    </row>
    <row r="505" spans="1:7">
      <c r="A505" s="15"/>
      <c r="B505" s="7"/>
      <c r="C505" s="6"/>
      <c r="D505" s="6"/>
      <c r="E505" s="6"/>
      <c r="F505" s="8"/>
      <c r="G505" s="8" t="s">
        <v>1978</v>
      </c>
    </row>
    <row r="506" spans="1:7">
      <c r="A506" s="15"/>
      <c r="B506" s="7"/>
      <c r="C506" s="6"/>
      <c r="D506" s="6"/>
      <c r="E506" s="6"/>
      <c r="F506" s="15"/>
      <c r="G506" s="15"/>
    </row>
    <row r="507" spans="1:7">
      <c r="B507" s="53"/>
      <c r="C507" s="52"/>
      <c r="D507" s="52"/>
      <c r="E507" s="52"/>
    </row>
    <row r="508" spans="1:7">
      <c r="B508" s="53"/>
      <c r="C508" s="52"/>
      <c r="D508" s="52"/>
      <c r="E508" s="52"/>
    </row>
    <row r="510" spans="1:7" ht="15" thickBot="1">
      <c r="A510" s="17" t="s">
        <v>2</v>
      </c>
      <c r="B510" s="17" t="s">
        <v>3</v>
      </c>
      <c r="C510" s="17" t="s">
        <v>4</v>
      </c>
      <c r="D510" s="17" t="s">
        <v>5</v>
      </c>
      <c r="E510" s="17" t="s">
        <v>6</v>
      </c>
      <c r="F510" s="17" t="s">
        <v>17</v>
      </c>
      <c r="G510" s="17" t="s">
        <v>18</v>
      </c>
    </row>
    <row r="511" spans="1:7" ht="15" thickTop="1">
      <c r="A511" s="6"/>
      <c r="B511" s="7"/>
      <c r="C511" s="6"/>
      <c r="D511" s="6"/>
      <c r="E511" s="6"/>
      <c r="F511" s="8"/>
      <c r="G511" s="6"/>
    </row>
    <row r="512" spans="1:7">
      <c r="A512" s="6">
        <v>4</v>
      </c>
      <c r="B512" s="7">
        <v>44101</v>
      </c>
      <c r="C512" s="6" t="s">
        <v>1980</v>
      </c>
      <c r="D512" s="6" t="s">
        <v>1982</v>
      </c>
      <c r="E512" s="6" t="s">
        <v>136</v>
      </c>
      <c r="F512" s="8" t="s">
        <v>1935</v>
      </c>
      <c r="G512" s="6" t="s">
        <v>1988</v>
      </c>
    </row>
    <row r="513" spans="1:7">
      <c r="A513" s="6"/>
      <c r="B513" s="7"/>
      <c r="C513" s="6" t="s">
        <v>1981</v>
      </c>
      <c r="D513" s="6"/>
      <c r="E513" s="6"/>
      <c r="F513" s="8" t="s">
        <v>467</v>
      </c>
      <c r="G513" s="6" t="s">
        <v>1989</v>
      </c>
    </row>
    <row r="514" spans="1:7">
      <c r="A514" s="6"/>
      <c r="B514" s="7"/>
      <c r="C514" s="6"/>
      <c r="D514" s="6"/>
      <c r="E514" s="6"/>
      <c r="F514" s="8" t="s">
        <v>1983</v>
      </c>
      <c r="G514" s="6" t="s">
        <v>1990</v>
      </c>
    </row>
    <row r="515" spans="1:7">
      <c r="A515" s="6"/>
      <c r="B515" s="7"/>
      <c r="C515" s="6"/>
      <c r="D515" s="6"/>
      <c r="E515" s="6"/>
      <c r="F515" s="8" t="s">
        <v>1984</v>
      </c>
      <c r="G515" s="6" t="s">
        <v>1991</v>
      </c>
    </row>
    <row r="516" spans="1:7">
      <c r="A516" s="6"/>
      <c r="B516" s="7"/>
      <c r="C516" s="6"/>
      <c r="D516" s="6"/>
      <c r="E516" s="6"/>
      <c r="F516" s="8" t="s">
        <v>1985</v>
      </c>
      <c r="G516" s="6" t="s">
        <v>1992</v>
      </c>
    </row>
    <row r="517" spans="1:7">
      <c r="A517" s="6"/>
      <c r="B517" s="6"/>
      <c r="C517" s="6"/>
      <c r="D517" s="6"/>
      <c r="E517" s="6"/>
      <c r="F517" s="8" t="s">
        <v>1986</v>
      </c>
      <c r="G517" s="6" t="s">
        <v>2000</v>
      </c>
    </row>
    <row r="518" spans="1:7">
      <c r="A518" s="6"/>
      <c r="B518" s="6"/>
      <c r="C518" s="6"/>
      <c r="D518" s="6"/>
      <c r="E518" s="6"/>
      <c r="F518" s="8" t="s">
        <v>1987</v>
      </c>
      <c r="G518" s="6" t="s">
        <v>1993</v>
      </c>
    </row>
    <row r="519" spans="1:7">
      <c r="A519" s="6"/>
      <c r="B519" s="7"/>
      <c r="C519" s="6"/>
      <c r="D519" s="6"/>
      <c r="E519" s="6"/>
      <c r="F519" s="8" t="s">
        <v>1995</v>
      </c>
      <c r="G519" s="6" t="s">
        <v>1994</v>
      </c>
    </row>
    <row r="520" spans="1:7">
      <c r="A520" s="6"/>
      <c r="B520" s="7"/>
      <c r="C520" s="6"/>
      <c r="D520" s="6"/>
      <c r="E520" s="6"/>
      <c r="F520" s="8"/>
      <c r="G520" s="8" t="s">
        <v>1998</v>
      </c>
    </row>
    <row r="521" spans="1:7">
      <c r="A521" s="98"/>
      <c r="B521" s="7"/>
      <c r="C521" s="6"/>
      <c r="D521" s="6"/>
      <c r="E521" s="6"/>
      <c r="F521" s="8"/>
      <c r="G521" s="8" t="s">
        <v>1996</v>
      </c>
    </row>
    <row r="522" spans="1:7">
      <c r="A522" s="98"/>
      <c r="B522" s="7"/>
      <c r="C522" s="6"/>
      <c r="D522" s="6"/>
      <c r="E522" s="6"/>
      <c r="F522" s="8"/>
      <c r="G522" s="8" t="s">
        <v>1997</v>
      </c>
    </row>
    <row r="523" spans="1:7">
      <c r="A523" s="15"/>
      <c r="B523" s="15"/>
      <c r="C523" s="15"/>
      <c r="D523" s="15"/>
      <c r="E523" s="15"/>
      <c r="F523" s="15"/>
      <c r="G523" s="15"/>
    </row>
    <row r="524" spans="1:7">
      <c r="A524" s="15"/>
      <c r="B524" s="15"/>
      <c r="C524" s="15"/>
      <c r="D524" s="15"/>
      <c r="E524" s="15"/>
      <c r="F524" s="15"/>
      <c r="G524" s="15"/>
    </row>
    <row r="525" spans="1:7">
      <c r="A525" s="15"/>
      <c r="B525" s="15"/>
      <c r="C525" s="15"/>
      <c r="D525" s="15"/>
      <c r="E525" s="15"/>
      <c r="F525" s="15"/>
      <c r="G525" s="15"/>
    </row>
    <row r="526" spans="1:7">
      <c r="A526" s="15"/>
      <c r="B526" s="15"/>
      <c r="C526" s="15"/>
      <c r="D526" s="15"/>
      <c r="E526" s="15"/>
      <c r="F526" s="15"/>
      <c r="G526" s="15"/>
    </row>
    <row r="527" spans="1:7">
      <c r="A527" s="15"/>
      <c r="B527" s="15"/>
      <c r="C527" s="15"/>
      <c r="D527" s="15"/>
      <c r="E527" s="15"/>
      <c r="F527" s="15"/>
      <c r="G527" s="15"/>
    </row>
    <row r="528" spans="1:7">
      <c r="A528" s="15"/>
      <c r="B528" s="15"/>
      <c r="C528" s="15"/>
      <c r="D528" s="15"/>
      <c r="E528" s="15"/>
      <c r="F528" s="15"/>
      <c r="G528" s="15"/>
    </row>
    <row r="529" spans="1:7">
      <c r="A529" s="15"/>
      <c r="B529" s="15"/>
      <c r="C529" s="15"/>
      <c r="D529" s="15"/>
      <c r="E529" s="15"/>
      <c r="F529" s="15"/>
      <c r="G529" s="15"/>
    </row>
    <row r="530" spans="1:7">
      <c r="A530" s="15"/>
      <c r="B530" s="15"/>
      <c r="C530" s="15"/>
      <c r="D530" s="15"/>
      <c r="E530" s="15"/>
      <c r="F530" s="15"/>
      <c r="G530" s="15"/>
    </row>
    <row r="531" spans="1:7">
      <c r="A531" s="15"/>
      <c r="B531" s="15"/>
      <c r="C531" s="15"/>
      <c r="D531" s="15"/>
      <c r="E531" s="15"/>
      <c r="F531" s="15"/>
      <c r="G531" s="15"/>
    </row>
    <row r="549" spans="1:7" ht="15" thickBot="1">
      <c r="A549" s="17" t="s">
        <v>2</v>
      </c>
      <c r="B549" s="17" t="s">
        <v>3</v>
      </c>
      <c r="C549" s="17" t="s">
        <v>4</v>
      </c>
      <c r="D549" s="17" t="s">
        <v>5</v>
      </c>
      <c r="E549" s="17" t="s">
        <v>6</v>
      </c>
      <c r="F549" s="17" t="s">
        <v>17</v>
      </c>
      <c r="G549" s="17" t="s">
        <v>18</v>
      </c>
    </row>
    <row r="550" spans="1:7" ht="15" thickTop="1">
      <c r="A550" s="6"/>
      <c r="B550" s="7"/>
      <c r="C550" s="6"/>
      <c r="D550" s="6"/>
      <c r="E550" s="6"/>
      <c r="F550" s="8"/>
      <c r="G550" s="6"/>
    </row>
    <row r="551" spans="1:7">
      <c r="A551" s="6"/>
      <c r="B551" s="7"/>
      <c r="C551" s="6"/>
      <c r="D551" s="6"/>
      <c r="E551" s="110" t="s">
        <v>2001</v>
      </c>
      <c r="F551" s="8"/>
      <c r="G551" s="6"/>
    </row>
    <row r="552" spans="1:7">
      <c r="A552" s="6"/>
      <c r="B552" s="7"/>
      <c r="C552" s="6"/>
      <c r="D552" s="6"/>
      <c r="E552" s="6"/>
      <c r="F552" s="8"/>
      <c r="G552" s="6"/>
    </row>
    <row r="553" spans="1:7">
      <c r="A553" s="6">
        <v>1</v>
      </c>
      <c r="B553" s="7">
        <v>44109</v>
      </c>
      <c r="C553" s="6" t="s">
        <v>2019</v>
      </c>
      <c r="D553" s="6" t="s">
        <v>237</v>
      </c>
      <c r="E553" s="6" t="s">
        <v>238</v>
      </c>
      <c r="F553" s="8" t="s">
        <v>636</v>
      </c>
      <c r="G553" s="6" t="s">
        <v>2022</v>
      </c>
    </row>
    <row r="554" spans="1:7">
      <c r="A554" s="6"/>
      <c r="B554" s="7"/>
      <c r="C554" s="6" t="s">
        <v>2020</v>
      </c>
      <c r="D554" s="6"/>
      <c r="E554" s="6"/>
      <c r="F554" s="8" t="s">
        <v>2021</v>
      </c>
      <c r="G554" s="6" t="s">
        <v>2023</v>
      </c>
    </row>
    <row r="555" spans="1:7">
      <c r="A555" s="6"/>
      <c r="B555" s="7"/>
      <c r="C555" s="6"/>
      <c r="D555" s="6"/>
      <c r="E555" s="6"/>
      <c r="F555" s="8" t="s">
        <v>467</v>
      </c>
      <c r="G555" s="6" t="s">
        <v>2024</v>
      </c>
    </row>
    <row r="556" spans="1:7">
      <c r="A556" s="6"/>
      <c r="B556" s="7"/>
      <c r="C556" s="6"/>
      <c r="D556" s="6"/>
      <c r="E556" s="6"/>
      <c r="F556" s="8" t="s">
        <v>1744</v>
      </c>
      <c r="G556" s="6" t="s">
        <v>2025</v>
      </c>
    </row>
    <row r="557" spans="1:7">
      <c r="A557" s="6"/>
      <c r="B557" s="6"/>
      <c r="C557" s="6"/>
      <c r="D557" s="6"/>
      <c r="E557" s="6"/>
      <c r="F557" s="8"/>
      <c r="G557" s="6" t="s">
        <v>2026</v>
      </c>
    </row>
    <row r="558" spans="1:7">
      <c r="A558" s="6"/>
      <c r="B558" s="7"/>
      <c r="C558" s="6"/>
      <c r="D558" s="6"/>
      <c r="E558" s="6"/>
      <c r="F558" s="8"/>
      <c r="G558" s="8" t="s">
        <v>2027</v>
      </c>
    </row>
    <row r="559" spans="1:7">
      <c r="A559" s="6"/>
      <c r="B559" s="7"/>
      <c r="C559" s="6"/>
      <c r="D559" s="6"/>
      <c r="E559" s="6"/>
      <c r="F559" s="8"/>
      <c r="G559" s="8" t="s">
        <v>2028</v>
      </c>
    </row>
    <row r="560" spans="1:7">
      <c r="A560" s="98"/>
      <c r="B560" s="7"/>
      <c r="C560" s="6"/>
      <c r="D560" s="6"/>
      <c r="E560" s="6"/>
      <c r="F560" s="8"/>
      <c r="G560" s="8" t="s">
        <v>2029</v>
      </c>
    </row>
    <row r="561" spans="1:7">
      <c r="A561" s="98"/>
      <c r="B561" s="7"/>
      <c r="C561" s="6"/>
      <c r="D561" s="6"/>
      <c r="E561" s="6"/>
      <c r="F561" s="8"/>
      <c r="G561" s="6"/>
    </row>
    <row r="562" spans="1:7">
      <c r="A562" s="6">
        <v>2</v>
      </c>
      <c r="B562" s="7">
        <v>44113</v>
      </c>
      <c r="C562" s="6" t="s">
        <v>1535</v>
      </c>
      <c r="D562" s="6" t="s">
        <v>2056</v>
      </c>
      <c r="E562" s="137" t="s">
        <v>177</v>
      </c>
      <c r="F562" s="8" t="s">
        <v>824</v>
      </c>
      <c r="G562" s="6" t="s">
        <v>2064</v>
      </c>
    </row>
    <row r="563" spans="1:7">
      <c r="A563" s="6"/>
      <c r="B563" s="7"/>
      <c r="C563" s="6" t="s">
        <v>2055</v>
      </c>
      <c r="D563" s="6"/>
      <c r="E563" s="6"/>
      <c r="F563" s="8" t="s">
        <v>467</v>
      </c>
      <c r="G563" s="6" t="s">
        <v>2065</v>
      </c>
    </row>
    <row r="564" spans="1:7">
      <c r="A564" s="99"/>
      <c r="B564" s="7"/>
      <c r="C564" s="6"/>
      <c r="D564" s="6"/>
      <c r="E564" s="6"/>
      <c r="F564" s="8" t="s">
        <v>2057</v>
      </c>
      <c r="G564" s="6" t="s">
        <v>2066</v>
      </c>
    </row>
    <row r="565" spans="1:7">
      <c r="A565" s="99"/>
      <c r="B565" s="7"/>
      <c r="C565" s="6"/>
      <c r="D565" s="6"/>
      <c r="E565" s="6"/>
      <c r="F565" s="8" t="s">
        <v>2058</v>
      </c>
      <c r="G565" s="6" t="s">
        <v>2067</v>
      </c>
    </row>
    <row r="566" spans="1:7">
      <c r="A566" s="98"/>
      <c r="B566" s="7"/>
      <c r="C566" s="6"/>
      <c r="D566" s="6"/>
      <c r="E566" s="6"/>
      <c r="F566" s="8" t="s">
        <v>2059</v>
      </c>
      <c r="G566" s="6" t="s">
        <v>2068</v>
      </c>
    </row>
    <row r="567" spans="1:7">
      <c r="A567" s="98"/>
      <c r="B567" s="7"/>
      <c r="C567" s="6"/>
      <c r="D567" s="6"/>
      <c r="E567" s="6"/>
      <c r="F567" s="8" t="s">
        <v>2060</v>
      </c>
      <c r="G567" s="6" t="s">
        <v>2069</v>
      </c>
    </row>
    <row r="568" spans="1:7">
      <c r="A568" s="98"/>
      <c r="B568" s="7"/>
      <c r="C568" s="6"/>
      <c r="D568" s="6"/>
      <c r="E568" s="6"/>
      <c r="F568" s="8" t="s">
        <v>2061</v>
      </c>
      <c r="G568" s="6" t="s">
        <v>2070</v>
      </c>
    </row>
    <row r="569" spans="1:7">
      <c r="A569" s="98"/>
      <c r="B569" s="7"/>
      <c r="C569" s="6"/>
      <c r="D569" s="6"/>
      <c r="E569" s="6"/>
      <c r="F569" s="8" t="s">
        <v>2062</v>
      </c>
      <c r="G569" s="6" t="s">
        <v>2071</v>
      </c>
    </row>
    <row r="570" spans="1:7">
      <c r="A570" s="98"/>
      <c r="B570" s="7"/>
      <c r="C570" s="6"/>
      <c r="D570" s="6"/>
      <c r="E570" s="6"/>
      <c r="F570" s="8" t="s">
        <v>2063</v>
      </c>
      <c r="G570" s="6" t="s">
        <v>2072</v>
      </c>
    </row>
    <row r="571" spans="1:7">
      <c r="A571" s="98"/>
      <c r="B571" s="7"/>
      <c r="C571" s="6"/>
      <c r="D571" s="6"/>
      <c r="E571" s="6"/>
      <c r="F571" s="8"/>
      <c r="G571" s="6"/>
    </row>
    <row r="572" spans="1:7">
      <c r="A572" s="98">
        <v>3</v>
      </c>
      <c r="B572" s="7">
        <v>44135</v>
      </c>
      <c r="C572" s="6" t="s">
        <v>2194</v>
      </c>
      <c r="D572" s="6" t="s">
        <v>717</v>
      </c>
      <c r="E572" s="6" t="s">
        <v>105</v>
      </c>
      <c r="F572" s="76" t="s">
        <v>824</v>
      </c>
      <c r="G572" s="76" t="s">
        <v>2195</v>
      </c>
    </row>
    <row r="573" spans="1:7">
      <c r="A573" s="98"/>
      <c r="B573" s="7"/>
      <c r="C573" s="6"/>
      <c r="D573" s="6"/>
      <c r="E573" s="6"/>
      <c r="F573" s="76" t="s">
        <v>2119</v>
      </c>
      <c r="G573" s="76" t="s">
        <v>2196</v>
      </c>
    </row>
    <row r="574" spans="1:7">
      <c r="A574" s="98"/>
      <c r="B574" s="7"/>
      <c r="C574" s="6"/>
      <c r="D574" s="6"/>
      <c r="E574" s="6"/>
      <c r="F574" s="76"/>
      <c r="G574" s="76" t="s">
        <v>2197</v>
      </c>
    </row>
    <row r="575" spans="1:7">
      <c r="A575" s="98"/>
      <c r="B575" s="7"/>
      <c r="C575" s="6"/>
      <c r="D575" s="6"/>
      <c r="E575" s="6"/>
      <c r="F575" s="76"/>
      <c r="G575" s="76" t="s">
        <v>2198</v>
      </c>
    </row>
    <row r="576" spans="1:7">
      <c r="A576" s="98"/>
      <c r="B576" s="7"/>
      <c r="C576" s="6"/>
      <c r="D576" s="6"/>
      <c r="E576" s="6"/>
      <c r="F576" s="8"/>
      <c r="G576" s="6"/>
    </row>
    <row r="577" spans="1:7">
      <c r="A577" s="98"/>
      <c r="B577" s="7"/>
      <c r="C577" s="6"/>
      <c r="D577" s="6"/>
      <c r="E577" s="6"/>
      <c r="F577" s="8"/>
      <c r="G577" s="6"/>
    </row>
    <row r="578" spans="1:7">
      <c r="A578" s="98"/>
      <c r="B578" s="7"/>
      <c r="C578" s="6"/>
      <c r="D578" s="6"/>
      <c r="E578" s="6"/>
      <c r="F578" s="8"/>
      <c r="G578" s="6"/>
    </row>
    <row r="579" spans="1:7">
      <c r="A579" s="16"/>
      <c r="B579" s="7"/>
      <c r="C579" s="6"/>
      <c r="D579" s="6"/>
      <c r="E579" s="6"/>
      <c r="F579" s="8"/>
      <c r="G579" s="8"/>
    </row>
    <row r="580" spans="1:7">
      <c r="A580" s="15"/>
      <c r="B580" s="7"/>
      <c r="C580" s="6"/>
      <c r="D580" s="6"/>
      <c r="E580" s="6"/>
      <c r="F580" s="8"/>
      <c r="G580" s="8"/>
    </row>
    <row r="581" spans="1:7">
      <c r="A581" s="15"/>
      <c r="B581" s="7"/>
      <c r="C581" s="6"/>
      <c r="D581" s="6"/>
      <c r="E581" s="6"/>
      <c r="F581" s="8"/>
      <c r="G581" s="8"/>
    </row>
    <row r="582" spans="1:7">
      <c r="A582" s="15"/>
      <c r="B582" s="7"/>
      <c r="C582" s="6"/>
      <c r="D582" s="6"/>
      <c r="E582" s="6"/>
      <c r="F582" s="8"/>
      <c r="G582" s="8"/>
    </row>
    <row r="583" spans="1:7">
      <c r="A583" s="15"/>
      <c r="B583" s="7"/>
      <c r="C583" s="6"/>
      <c r="D583" s="6"/>
      <c r="E583" s="6"/>
      <c r="F583" s="15"/>
      <c r="G583" s="15"/>
    </row>
    <row r="588" spans="1:7" ht="15" thickBot="1">
      <c r="A588" s="17" t="s">
        <v>2</v>
      </c>
      <c r="B588" s="17" t="s">
        <v>3</v>
      </c>
      <c r="C588" s="17" t="s">
        <v>4</v>
      </c>
      <c r="D588" s="17" t="s">
        <v>5</v>
      </c>
      <c r="E588" s="17" t="s">
        <v>6</v>
      </c>
      <c r="F588" s="17" t="s">
        <v>17</v>
      </c>
      <c r="G588" s="17" t="s">
        <v>18</v>
      </c>
    </row>
    <row r="589" spans="1:7" ht="15" thickTop="1">
      <c r="A589" s="6"/>
      <c r="B589" s="7"/>
      <c r="C589" s="6"/>
      <c r="D589" s="6"/>
      <c r="E589" s="6"/>
      <c r="F589" s="8"/>
      <c r="G589" s="6"/>
    </row>
    <row r="590" spans="1:7" ht="18">
      <c r="A590" s="6"/>
      <c r="B590" s="7"/>
      <c r="C590" s="110">
        <v>44136</v>
      </c>
      <c r="D590" s="83" t="s">
        <v>2817</v>
      </c>
      <c r="E590" s="110"/>
      <c r="F590" s="8"/>
      <c r="G590" s="6"/>
    </row>
    <row r="591" spans="1:7">
      <c r="A591" s="6"/>
      <c r="B591" s="7"/>
      <c r="C591" s="6"/>
      <c r="D591" s="6"/>
      <c r="E591" s="6"/>
      <c r="F591" s="8"/>
      <c r="G591" s="6"/>
    </row>
    <row r="592" spans="1:7">
      <c r="A592" s="6"/>
      <c r="B592" s="7"/>
      <c r="C592" s="6"/>
      <c r="D592" s="6"/>
      <c r="E592" s="6"/>
      <c r="F592" s="8"/>
      <c r="G592" s="6"/>
    </row>
    <row r="593" spans="1:7">
      <c r="A593" s="6"/>
      <c r="B593" s="7"/>
      <c r="C593" s="6"/>
      <c r="D593" s="6"/>
      <c r="E593" s="6"/>
      <c r="F593" s="8"/>
      <c r="G593" s="6"/>
    </row>
    <row r="594" spans="1:7">
      <c r="A594" s="6"/>
      <c r="B594" s="7"/>
      <c r="C594" s="6"/>
      <c r="D594" s="6"/>
      <c r="E594" s="6"/>
      <c r="F594" s="8"/>
      <c r="G594" s="6"/>
    </row>
    <row r="595" spans="1:7">
      <c r="A595" s="6"/>
      <c r="B595" s="7"/>
      <c r="C595" s="6"/>
      <c r="D595" s="6"/>
      <c r="E595" s="6"/>
      <c r="F595" s="8"/>
      <c r="G595" s="6"/>
    </row>
    <row r="596" spans="1:7">
      <c r="A596" s="6"/>
      <c r="B596" s="6"/>
      <c r="C596" s="6"/>
      <c r="D596" s="6"/>
      <c r="E596" s="6"/>
      <c r="F596" s="8"/>
      <c r="G596" s="6"/>
    </row>
    <row r="597" spans="1:7">
      <c r="A597" s="6"/>
      <c r="B597" s="7"/>
      <c r="C597" s="6"/>
      <c r="D597" s="6"/>
      <c r="E597" s="6"/>
      <c r="F597" s="8"/>
      <c r="G597" s="8"/>
    </row>
    <row r="598" spans="1:7">
      <c r="A598" s="6"/>
      <c r="B598" s="7"/>
      <c r="C598" s="6"/>
      <c r="D598" s="6"/>
      <c r="E598" s="6"/>
      <c r="F598" s="8"/>
      <c r="G598" s="8"/>
    </row>
    <row r="599" spans="1:7">
      <c r="A599" s="98"/>
      <c r="B599" s="7"/>
      <c r="C599" s="6"/>
      <c r="D599" s="6"/>
      <c r="E599" s="6"/>
      <c r="F599" s="8"/>
      <c r="G599" s="8"/>
    </row>
    <row r="600" spans="1:7">
      <c r="A600" s="98"/>
      <c r="B600" s="7"/>
      <c r="C600" s="6"/>
      <c r="D600" s="6"/>
      <c r="E600" s="6"/>
      <c r="F600" s="8"/>
      <c r="G600" s="6"/>
    </row>
    <row r="601" spans="1:7">
      <c r="A601" s="6"/>
      <c r="B601" s="7"/>
      <c r="C601" s="6"/>
      <c r="D601" s="6"/>
      <c r="E601" s="137"/>
      <c r="F601" s="8"/>
      <c r="G601" s="6"/>
    </row>
    <row r="602" spans="1:7">
      <c r="A602" s="52"/>
      <c r="B602" s="53"/>
      <c r="C602" s="52"/>
      <c r="D602" s="52"/>
      <c r="E602" s="52"/>
      <c r="F602" s="80"/>
      <c r="G602" s="52"/>
    </row>
    <row r="603" spans="1:7">
      <c r="A603" s="176"/>
      <c r="B603" s="122"/>
      <c r="C603" s="123"/>
      <c r="D603" s="123"/>
      <c r="E603" s="123"/>
      <c r="F603" s="124"/>
      <c r="G603" s="123"/>
    </row>
    <row r="604" spans="1:7" ht="15" thickBot="1">
      <c r="A604" s="120" t="s">
        <v>2</v>
      </c>
      <c r="B604" s="120" t="s">
        <v>3</v>
      </c>
      <c r="C604" s="120" t="s">
        <v>4</v>
      </c>
      <c r="D604" s="120" t="s">
        <v>5</v>
      </c>
      <c r="E604" s="120" t="s">
        <v>6</v>
      </c>
      <c r="F604" s="120" t="s">
        <v>17</v>
      </c>
      <c r="G604" s="120" t="s">
        <v>18</v>
      </c>
    </row>
    <row r="605" spans="1:7" ht="15" thickTop="1">
      <c r="A605" s="98"/>
      <c r="B605" s="7"/>
      <c r="C605" s="6"/>
      <c r="D605" s="6"/>
      <c r="E605" s="6"/>
      <c r="F605" s="8"/>
      <c r="G605" s="6"/>
    </row>
    <row r="606" spans="1:7">
      <c r="A606" s="98"/>
      <c r="B606" s="7"/>
      <c r="C606" s="6"/>
      <c r="D606" s="12" t="s">
        <v>2409</v>
      </c>
      <c r="E606" s="6"/>
      <c r="F606" s="8"/>
      <c r="G606" s="6"/>
    </row>
    <row r="607" spans="1:7">
      <c r="A607" s="98"/>
      <c r="B607" s="7"/>
      <c r="C607" s="6"/>
      <c r="D607" s="6"/>
      <c r="E607" s="6"/>
      <c r="F607" s="8"/>
      <c r="G607" s="6"/>
    </row>
    <row r="608" spans="1:7">
      <c r="A608" s="98">
        <v>1</v>
      </c>
      <c r="B608" s="7">
        <v>44175</v>
      </c>
      <c r="C608" s="6" t="s">
        <v>2634</v>
      </c>
      <c r="D608" s="6" t="s">
        <v>1346</v>
      </c>
      <c r="E608" s="6" t="s">
        <v>105</v>
      </c>
      <c r="F608" s="76" t="s">
        <v>824</v>
      </c>
      <c r="G608" s="8" t="s">
        <v>2637</v>
      </c>
    </row>
    <row r="609" spans="1:7">
      <c r="A609" s="98"/>
      <c r="B609" s="7"/>
      <c r="C609" s="6" t="s">
        <v>2635</v>
      </c>
      <c r="D609" s="6"/>
      <c r="E609" s="6"/>
      <c r="F609" s="76" t="s">
        <v>23</v>
      </c>
      <c r="G609" s="8" t="s">
        <v>2638</v>
      </c>
    </row>
    <row r="610" spans="1:7">
      <c r="A610" s="98"/>
      <c r="B610" s="7"/>
      <c r="C610" s="6"/>
      <c r="D610" s="6"/>
      <c r="E610" s="6"/>
      <c r="F610" s="76" t="s">
        <v>2636</v>
      </c>
      <c r="G610" s="8" t="s">
        <v>2639</v>
      </c>
    </row>
    <row r="611" spans="1:7">
      <c r="A611" s="98"/>
      <c r="B611" s="7"/>
      <c r="C611" s="6"/>
      <c r="D611" s="6"/>
      <c r="E611" s="6"/>
      <c r="F611" s="76"/>
      <c r="G611" s="8" t="s">
        <v>2640</v>
      </c>
    </row>
    <row r="612" spans="1:7">
      <c r="A612" s="98"/>
      <c r="B612" s="7"/>
      <c r="C612" s="6"/>
      <c r="D612" s="6"/>
      <c r="E612" s="6"/>
      <c r="F612" s="76"/>
      <c r="G612" s="76"/>
    </row>
    <row r="613" spans="1:7">
      <c r="A613" s="98"/>
      <c r="B613" s="7"/>
      <c r="C613" s="6"/>
      <c r="D613" s="6"/>
      <c r="E613" s="6"/>
      <c r="F613" s="76"/>
      <c r="G613" s="76"/>
    </row>
    <row r="614" spans="1:7">
      <c r="A614" s="98"/>
      <c r="B614" s="7"/>
      <c r="C614" s="6"/>
      <c r="D614" s="6"/>
      <c r="E614" s="6"/>
      <c r="F614" s="76"/>
      <c r="G614" s="76"/>
    </row>
    <row r="615" spans="1:7">
      <c r="A615" s="98"/>
      <c r="B615" s="7"/>
      <c r="C615" s="6"/>
      <c r="D615" s="6"/>
      <c r="E615" s="6"/>
      <c r="F615" s="76"/>
      <c r="G615" s="76"/>
    </row>
    <row r="616" spans="1:7">
      <c r="A616" s="98"/>
      <c r="B616" s="7"/>
      <c r="C616" s="6"/>
      <c r="D616" s="6"/>
      <c r="E616" s="6"/>
      <c r="F616" s="8"/>
      <c r="G616" s="6"/>
    </row>
    <row r="617" spans="1:7">
      <c r="A617" s="98"/>
      <c r="B617" s="7"/>
      <c r="C617" s="6"/>
      <c r="D617" s="6"/>
      <c r="E617" s="6"/>
      <c r="F617" s="8"/>
      <c r="G617" s="6"/>
    </row>
    <row r="618" spans="1:7">
      <c r="A618" s="98"/>
      <c r="B618" s="7"/>
      <c r="C618" s="6"/>
      <c r="D618" s="6"/>
      <c r="E618" s="6"/>
      <c r="F618" s="8"/>
      <c r="G618" s="6"/>
    </row>
    <row r="619" spans="1:7">
      <c r="A619" s="16"/>
      <c r="B619" s="7"/>
      <c r="C619" s="6"/>
      <c r="D619" s="6"/>
      <c r="E619" s="6"/>
      <c r="F619" s="8"/>
      <c r="G619" s="8"/>
    </row>
    <row r="620" spans="1:7">
      <c r="A620" s="15"/>
      <c r="B620" s="7"/>
      <c r="C620" s="6"/>
      <c r="D620" s="6"/>
      <c r="E620" s="6"/>
      <c r="F620" s="8"/>
      <c r="G620" s="8"/>
    </row>
    <row r="621" spans="1:7">
      <c r="A621" s="15"/>
      <c r="B621" s="7"/>
      <c r="C621" s="6"/>
      <c r="D621" s="6"/>
      <c r="E621" s="6"/>
      <c r="F621" s="8"/>
      <c r="G621" s="8"/>
    </row>
    <row r="622" spans="1:7">
      <c r="A622" s="15"/>
      <c r="B622" s="7"/>
      <c r="C622" s="6"/>
      <c r="D622" s="6"/>
      <c r="E622" s="6"/>
      <c r="F622" s="15"/>
      <c r="G622" s="15"/>
    </row>
  </sheetData>
  <pageMargins left="0.7" right="0.7" top="0.75" bottom="0.75" header="0.3" footer="0.3"/>
  <pageSetup paperSize="256" scale="85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6"/>
  <sheetViews>
    <sheetView topLeftCell="A198" workbookViewId="0">
      <selection activeCell="A310" sqref="A310"/>
    </sheetView>
  </sheetViews>
  <sheetFormatPr defaultRowHeight="14.4"/>
  <cols>
    <col min="1" max="1" width="5.88671875" customWidth="1"/>
    <col min="2" max="2" width="15" customWidth="1"/>
    <col min="3" max="3" width="22" customWidth="1"/>
    <col min="4" max="5" width="16.6640625" customWidth="1"/>
    <col min="6" max="6" width="25.5546875" customWidth="1"/>
    <col min="7" max="7" width="54.6640625" customWidth="1"/>
  </cols>
  <sheetData>
    <row r="2" spans="1:7">
      <c r="E2" s="13" t="s">
        <v>74</v>
      </c>
    </row>
    <row r="3" spans="1:7">
      <c r="E3" s="14" t="s">
        <v>26</v>
      </c>
    </row>
    <row r="6" spans="1:7">
      <c r="A6" s="50" t="s">
        <v>262</v>
      </c>
    </row>
    <row r="7" spans="1:7" ht="15" thickBot="1">
      <c r="A7" s="17" t="s">
        <v>2</v>
      </c>
      <c r="B7" s="17" t="s">
        <v>3</v>
      </c>
      <c r="C7" s="17" t="s">
        <v>4</v>
      </c>
      <c r="D7" s="17" t="s">
        <v>5</v>
      </c>
      <c r="E7" s="17" t="s">
        <v>6</v>
      </c>
      <c r="F7" s="17" t="s">
        <v>17</v>
      </c>
      <c r="G7" s="17" t="s">
        <v>18</v>
      </c>
    </row>
    <row r="8" spans="1:7" ht="15" thickTop="1">
      <c r="A8" s="6"/>
      <c r="B8" s="7"/>
      <c r="C8" s="6"/>
      <c r="D8" s="6"/>
      <c r="E8" s="6"/>
      <c r="F8" s="8"/>
      <c r="G8" s="6"/>
    </row>
    <row r="9" spans="1:7">
      <c r="A9" s="6"/>
      <c r="B9" s="7"/>
      <c r="C9" s="6"/>
      <c r="D9" s="6"/>
      <c r="E9" s="12" t="s">
        <v>56</v>
      </c>
      <c r="F9" s="8"/>
      <c r="G9" s="6"/>
    </row>
    <row r="10" spans="1:7">
      <c r="A10" s="6"/>
      <c r="B10" s="6"/>
      <c r="C10" s="6"/>
      <c r="D10" s="6"/>
      <c r="E10" s="6"/>
      <c r="F10" s="8"/>
      <c r="G10" s="6"/>
    </row>
    <row r="11" spans="1:7">
      <c r="A11" s="6">
        <v>1</v>
      </c>
      <c r="B11" s="7" t="s">
        <v>389</v>
      </c>
      <c r="C11" s="6" t="s">
        <v>390</v>
      </c>
      <c r="D11" s="6" t="s">
        <v>392</v>
      </c>
      <c r="E11" s="6" t="s">
        <v>105</v>
      </c>
      <c r="F11" s="8" t="s">
        <v>19</v>
      </c>
      <c r="G11" s="6" t="s">
        <v>394</v>
      </c>
    </row>
    <row r="12" spans="1:7">
      <c r="A12" s="6"/>
      <c r="B12" s="6"/>
      <c r="C12" s="6" t="s">
        <v>391</v>
      </c>
      <c r="D12" s="6"/>
      <c r="E12" s="6"/>
      <c r="F12" s="8" t="s">
        <v>393</v>
      </c>
      <c r="G12" s="6" t="s">
        <v>395</v>
      </c>
    </row>
    <row r="13" spans="1:7">
      <c r="A13" s="6"/>
      <c r="B13" s="6"/>
      <c r="C13" s="6"/>
      <c r="D13" s="6"/>
      <c r="E13" s="6"/>
      <c r="F13" s="6"/>
      <c r="G13" s="6" t="s">
        <v>396</v>
      </c>
    </row>
    <row r="14" spans="1:7">
      <c r="A14" s="6"/>
      <c r="B14" s="6"/>
      <c r="C14" s="6"/>
      <c r="D14" s="6"/>
      <c r="E14" s="6"/>
      <c r="F14" s="8"/>
      <c r="G14" s="6" t="s">
        <v>397</v>
      </c>
    </row>
    <row r="15" spans="1:7">
      <c r="A15" s="6"/>
      <c r="B15" s="6"/>
      <c r="C15" s="6"/>
      <c r="D15" s="6"/>
      <c r="E15" s="6"/>
      <c r="F15" s="8"/>
      <c r="G15" s="6" t="s">
        <v>398</v>
      </c>
    </row>
    <row r="16" spans="1:7">
      <c r="A16" s="6"/>
      <c r="B16" s="7"/>
      <c r="C16" s="6"/>
      <c r="D16" s="6"/>
      <c r="E16" s="6"/>
      <c r="F16" s="8"/>
      <c r="G16" s="6" t="s">
        <v>399</v>
      </c>
    </row>
    <row r="17" spans="1:7">
      <c r="A17" s="6"/>
      <c r="B17" s="6"/>
      <c r="C17" s="6"/>
      <c r="D17" s="6"/>
      <c r="E17" s="6"/>
      <c r="F17" s="8"/>
      <c r="G17" s="6" t="s">
        <v>400</v>
      </c>
    </row>
    <row r="18" spans="1:7">
      <c r="A18" s="16"/>
      <c r="B18" s="15"/>
      <c r="C18" s="15"/>
      <c r="D18" s="15"/>
      <c r="E18" s="15"/>
      <c r="F18" s="8"/>
      <c r="G18" s="6" t="s">
        <v>401</v>
      </c>
    </row>
    <row r="19" spans="1:7">
      <c r="A19" s="16"/>
      <c r="B19" s="15"/>
      <c r="C19" s="15"/>
      <c r="D19" s="15"/>
      <c r="E19" s="15"/>
      <c r="F19" s="8"/>
      <c r="G19" s="6" t="s">
        <v>402</v>
      </c>
    </row>
    <row r="20" spans="1:7">
      <c r="A20" s="16"/>
      <c r="B20" s="7"/>
      <c r="C20" s="6"/>
      <c r="D20" s="6"/>
      <c r="E20" s="6"/>
      <c r="F20" s="8"/>
      <c r="G20" s="6"/>
    </row>
    <row r="21" spans="1:7">
      <c r="A21" s="6"/>
      <c r="B21" s="7"/>
      <c r="C21" s="6"/>
      <c r="D21" s="6"/>
      <c r="E21" s="6"/>
      <c r="F21" s="8"/>
      <c r="G21" s="6"/>
    </row>
    <row r="22" spans="1:7">
      <c r="A22" s="16"/>
      <c r="B22" s="7"/>
      <c r="C22" s="6"/>
      <c r="D22" s="6"/>
      <c r="E22" s="6"/>
      <c r="F22" s="8"/>
      <c r="G22" s="6"/>
    </row>
    <row r="23" spans="1:7">
      <c r="A23" s="16"/>
      <c r="B23" s="15"/>
      <c r="C23" s="15"/>
      <c r="D23" s="15"/>
      <c r="E23" s="15"/>
      <c r="F23" s="8"/>
      <c r="G23" s="6"/>
    </row>
    <row r="24" spans="1:7">
      <c r="A24" s="16"/>
      <c r="B24" s="15"/>
      <c r="C24" s="15"/>
      <c r="D24" s="15"/>
      <c r="E24" s="15"/>
      <c r="F24" s="8"/>
      <c r="G24" s="6"/>
    </row>
    <row r="25" spans="1:7">
      <c r="A25" s="16"/>
      <c r="B25" s="7"/>
      <c r="C25" s="6"/>
      <c r="D25" s="6"/>
      <c r="E25" s="6"/>
      <c r="F25" s="8"/>
      <c r="G25" s="6"/>
    </row>
    <row r="26" spans="1:7">
      <c r="A26" s="16"/>
      <c r="B26" s="6"/>
      <c r="C26" s="6"/>
      <c r="D26" s="6"/>
      <c r="E26" s="6"/>
      <c r="F26" s="8"/>
      <c r="G26" s="6"/>
    </row>
    <row r="27" spans="1:7">
      <c r="A27" s="16"/>
      <c r="B27" s="15"/>
      <c r="C27" s="15"/>
      <c r="D27" s="15"/>
      <c r="E27" s="15"/>
      <c r="F27" s="8"/>
      <c r="G27" s="6"/>
    </row>
    <row r="28" spans="1:7">
      <c r="A28" s="16"/>
      <c r="B28" s="7"/>
      <c r="C28" s="6"/>
      <c r="D28" s="6"/>
      <c r="E28" s="6"/>
      <c r="F28" s="8"/>
      <c r="G28" s="6"/>
    </row>
    <row r="29" spans="1:7">
      <c r="A29" s="16"/>
      <c r="B29" s="7"/>
      <c r="C29" s="6"/>
      <c r="D29" s="6"/>
      <c r="E29" s="6"/>
      <c r="F29" s="8"/>
      <c r="G29" s="6"/>
    </row>
    <row r="30" spans="1:7">
      <c r="A30" s="16"/>
      <c r="B30" s="15"/>
      <c r="C30" s="15"/>
      <c r="D30" s="15"/>
      <c r="E30" s="15"/>
      <c r="F30" s="8"/>
      <c r="G30" s="6"/>
    </row>
    <row r="31" spans="1:7">
      <c r="A31" s="16"/>
      <c r="B31" s="15"/>
      <c r="C31" s="15"/>
      <c r="D31" s="15"/>
      <c r="E31" s="15"/>
      <c r="F31" s="8"/>
      <c r="G31" s="6"/>
    </row>
    <row r="32" spans="1:7">
      <c r="A32" s="16"/>
      <c r="B32" s="15"/>
      <c r="C32" s="15"/>
      <c r="D32" s="15"/>
      <c r="E32" s="15"/>
      <c r="F32" s="8"/>
      <c r="G32" s="6"/>
    </row>
    <row r="33" spans="1:7">
      <c r="A33" s="16"/>
      <c r="B33" s="15"/>
      <c r="C33" s="15"/>
      <c r="D33" s="15"/>
      <c r="E33" s="15"/>
      <c r="F33" s="15"/>
      <c r="G33" s="15"/>
    </row>
    <row r="34" spans="1:7">
      <c r="A34" s="54"/>
      <c r="B34" s="55"/>
      <c r="C34" s="55"/>
      <c r="D34" s="55"/>
      <c r="E34" s="55"/>
      <c r="F34" s="55"/>
      <c r="G34" s="55"/>
    </row>
    <row r="35" spans="1:7">
      <c r="A35" s="58"/>
      <c r="B35" s="59"/>
      <c r="C35" s="59"/>
      <c r="D35" s="59"/>
      <c r="E35" s="59"/>
      <c r="F35" s="59"/>
      <c r="G35" s="59"/>
    </row>
    <row r="36" spans="1:7">
      <c r="A36" s="56"/>
      <c r="B36" s="57"/>
      <c r="C36" s="57"/>
      <c r="D36" s="57"/>
      <c r="E36" s="57"/>
      <c r="F36" s="57"/>
      <c r="G36" s="57"/>
    </row>
    <row r="37" spans="1:7">
      <c r="A37" s="56"/>
      <c r="B37" s="57"/>
      <c r="C37" s="57"/>
      <c r="D37" s="57"/>
      <c r="E37" s="57"/>
      <c r="F37" s="57"/>
      <c r="G37" s="57"/>
    </row>
    <row r="38" spans="1:7">
      <c r="A38" s="56"/>
      <c r="B38" s="57"/>
      <c r="C38" s="57"/>
      <c r="D38" s="57"/>
      <c r="E38" s="57"/>
      <c r="F38" s="57"/>
      <c r="G38" s="57"/>
    </row>
    <row r="39" spans="1:7">
      <c r="A39" s="56"/>
      <c r="B39" s="57"/>
      <c r="C39" s="57"/>
      <c r="D39" s="57"/>
      <c r="E39" s="57"/>
      <c r="F39" s="57"/>
      <c r="G39" s="57"/>
    </row>
    <row r="40" spans="1:7">
      <c r="A40" s="56"/>
      <c r="B40" s="57"/>
      <c r="C40" s="57"/>
      <c r="D40" s="57"/>
      <c r="E40" s="57"/>
      <c r="F40" s="57"/>
      <c r="G40" s="57"/>
    </row>
    <row r="41" spans="1:7">
      <c r="A41" s="56"/>
      <c r="B41" s="57"/>
      <c r="C41" s="57"/>
      <c r="D41" s="57"/>
      <c r="E41" s="57"/>
      <c r="F41" s="57"/>
      <c r="G41" s="57"/>
    </row>
    <row r="43" spans="1:7" ht="15" thickBot="1">
      <c r="A43" s="17" t="s">
        <v>2</v>
      </c>
      <c r="B43" s="17" t="s">
        <v>3</v>
      </c>
      <c r="C43" s="17" t="s">
        <v>4</v>
      </c>
      <c r="D43" s="17" t="s">
        <v>5</v>
      </c>
      <c r="E43" s="17" t="s">
        <v>6</v>
      </c>
      <c r="F43" s="17" t="s">
        <v>17</v>
      </c>
      <c r="G43" s="17" t="s">
        <v>18</v>
      </c>
    </row>
    <row r="44" spans="1:7" ht="15" thickTop="1">
      <c r="A44" s="6"/>
      <c r="B44" s="7"/>
      <c r="C44" s="6"/>
      <c r="D44" s="6"/>
      <c r="E44" s="6"/>
      <c r="F44" s="8"/>
      <c r="G44" s="6"/>
    </row>
    <row r="45" spans="1:7">
      <c r="A45" s="6"/>
      <c r="B45" s="7"/>
      <c r="C45" s="6"/>
      <c r="D45" s="6"/>
      <c r="E45" s="12" t="s">
        <v>411</v>
      </c>
      <c r="F45" s="8"/>
      <c r="G45" s="6"/>
    </row>
    <row r="46" spans="1:7">
      <c r="A46" s="6"/>
      <c r="B46" s="6"/>
      <c r="C46" s="6"/>
      <c r="D46" s="6"/>
      <c r="E46" s="6"/>
      <c r="F46" s="8"/>
      <c r="G46" s="6"/>
    </row>
    <row r="47" spans="1:7">
      <c r="A47" s="6">
        <v>1</v>
      </c>
      <c r="B47" s="7">
        <v>43892</v>
      </c>
      <c r="C47" s="6" t="s">
        <v>181</v>
      </c>
      <c r="D47" s="6" t="s">
        <v>452</v>
      </c>
      <c r="E47" s="6" t="s">
        <v>147</v>
      </c>
      <c r="F47" s="8" t="s">
        <v>19</v>
      </c>
      <c r="G47" s="6" t="s">
        <v>457</v>
      </c>
    </row>
    <row r="48" spans="1:7">
      <c r="A48" s="6"/>
      <c r="B48" s="7"/>
      <c r="C48" s="6" t="s">
        <v>463</v>
      </c>
      <c r="D48" s="6"/>
      <c r="E48" s="6"/>
      <c r="F48" s="8" t="s">
        <v>415</v>
      </c>
      <c r="G48" s="6" t="s">
        <v>458</v>
      </c>
    </row>
    <row r="49" spans="1:7">
      <c r="A49" s="6"/>
      <c r="B49" s="15"/>
      <c r="C49" s="15"/>
      <c r="D49" s="15"/>
      <c r="E49" s="15"/>
      <c r="F49" s="8" t="s">
        <v>453</v>
      </c>
      <c r="G49" s="6" t="s">
        <v>459</v>
      </c>
    </row>
    <row r="50" spans="1:7">
      <c r="A50" s="6"/>
      <c r="B50" s="15"/>
      <c r="C50" s="15"/>
      <c r="D50" s="15"/>
      <c r="E50" s="15"/>
      <c r="F50" s="8" t="s">
        <v>454</v>
      </c>
      <c r="G50" s="6" t="s">
        <v>460</v>
      </c>
    </row>
    <row r="51" spans="1:7">
      <c r="A51" s="6"/>
      <c r="B51" s="7"/>
      <c r="C51" s="6"/>
      <c r="D51" s="6"/>
      <c r="E51" s="6"/>
      <c r="F51" s="8" t="s">
        <v>455</v>
      </c>
      <c r="G51" s="6" t="s">
        <v>461</v>
      </c>
    </row>
    <row r="52" spans="1:7">
      <c r="A52" s="6"/>
      <c r="B52" s="6"/>
      <c r="C52" s="6"/>
      <c r="D52" s="6"/>
      <c r="E52" s="6"/>
      <c r="F52" s="8" t="s">
        <v>456</v>
      </c>
      <c r="G52" s="6"/>
    </row>
    <row r="53" spans="1:7">
      <c r="A53" s="6"/>
      <c r="B53" s="15"/>
      <c r="C53" s="15"/>
      <c r="D53" s="15"/>
      <c r="E53" s="15"/>
      <c r="F53" s="8"/>
      <c r="G53" s="6"/>
    </row>
    <row r="54" spans="1:7">
      <c r="A54" s="16">
        <v>2</v>
      </c>
      <c r="B54" s="7">
        <v>44045</v>
      </c>
      <c r="C54" s="6" t="s">
        <v>582</v>
      </c>
      <c r="D54" s="6" t="s">
        <v>584</v>
      </c>
      <c r="E54" s="6" t="s">
        <v>177</v>
      </c>
      <c r="F54" s="8" t="s">
        <v>19</v>
      </c>
      <c r="G54" s="6" t="s">
        <v>586</v>
      </c>
    </row>
    <row r="55" spans="1:7">
      <c r="A55" s="16"/>
      <c r="B55" s="7"/>
      <c r="C55" s="6" t="s">
        <v>583</v>
      </c>
      <c r="D55" s="6"/>
      <c r="E55" s="6"/>
      <c r="F55" s="8" t="s">
        <v>415</v>
      </c>
      <c r="G55" s="6" t="s">
        <v>587</v>
      </c>
    </row>
    <row r="56" spans="1:7">
      <c r="A56" s="16"/>
      <c r="B56" s="15"/>
      <c r="C56" s="15"/>
      <c r="D56" s="15"/>
      <c r="E56" s="15"/>
      <c r="F56" s="8" t="s">
        <v>585</v>
      </c>
      <c r="G56" s="6" t="s">
        <v>588</v>
      </c>
    </row>
    <row r="57" spans="1:7">
      <c r="A57" s="6"/>
      <c r="B57" s="15"/>
      <c r="C57" s="15"/>
      <c r="D57" s="15"/>
      <c r="E57" s="15"/>
      <c r="F57" s="8"/>
      <c r="G57" s="6" t="s">
        <v>589</v>
      </c>
    </row>
    <row r="58" spans="1:7">
      <c r="A58" s="16"/>
      <c r="B58" s="15"/>
      <c r="C58" s="15"/>
      <c r="D58" s="15"/>
      <c r="E58" s="15"/>
      <c r="F58" s="8"/>
      <c r="G58" s="6" t="s">
        <v>590</v>
      </c>
    </row>
    <row r="59" spans="1:7">
      <c r="A59" s="16"/>
      <c r="B59" s="15"/>
      <c r="C59" s="15"/>
      <c r="D59" s="15"/>
      <c r="E59" s="15"/>
      <c r="F59" s="15"/>
      <c r="G59" s="6" t="s">
        <v>602</v>
      </c>
    </row>
    <row r="60" spans="1:7">
      <c r="A60" s="16"/>
      <c r="B60" s="15"/>
      <c r="C60" s="15"/>
      <c r="D60" s="15"/>
      <c r="E60" s="15"/>
      <c r="F60" s="15"/>
      <c r="G60" s="6" t="s">
        <v>603</v>
      </c>
    </row>
    <row r="61" spans="1:7">
      <c r="A61" s="16"/>
      <c r="B61" s="15"/>
      <c r="C61" s="15"/>
      <c r="D61" s="15"/>
      <c r="E61" s="15"/>
      <c r="F61" s="15"/>
      <c r="G61" s="6" t="s">
        <v>604</v>
      </c>
    </row>
    <row r="62" spans="1:7">
      <c r="A62" s="16">
        <v>3</v>
      </c>
      <c r="B62" s="15"/>
      <c r="C62" s="15"/>
      <c r="D62" s="15"/>
      <c r="E62" s="15"/>
      <c r="F62" s="15"/>
      <c r="G62" s="16"/>
    </row>
    <row r="63" spans="1:7">
      <c r="A63" s="16"/>
      <c r="B63" s="7" t="s">
        <v>626</v>
      </c>
      <c r="C63" s="6" t="s">
        <v>669</v>
      </c>
      <c r="D63" s="6" t="s">
        <v>167</v>
      </c>
      <c r="E63" s="6" t="s">
        <v>167</v>
      </c>
      <c r="F63" s="8" t="s">
        <v>19</v>
      </c>
      <c r="G63" s="6" t="s">
        <v>671</v>
      </c>
    </row>
    <row r="64" spans="1:7">
      <c r="A64" s="16"/>
      <c r="B64" s="6"/>
      <c r="C64" s="6" t="s">
        <v>670</v>
      </c>
      <c r="D64" s="6"/>
      <c r="E64" s="6"/>
      <c r="F64" s="8" t="s">
        <v>564</v>
      </c>
      <c r="G64" s="6" t="s">
        <v>672</v>
      </c>
    </row>
    <row r="65" spans="1:7">
      <c r="A65" s="16"/>
      <c r="B65" s="6"/>
      <c r="C65" s="6"/>
      <c r="D65" s="6"/>
      <c r="E65" s="6"/>
      <c r="F65" s="8"/>
      <c r="G65" s="6" t="s">
        <v>673</v>
      </c>
    </row>
    <row r="66" spans="1:7">
      <c r="A66" s="16"/>
      <c r="B66" s="15"/>
      <c r="C66" s="15"/>
      <c r="D66" s="15"/>
      <c r="E66" s="15"/>
      <c r="F66" s="15"/>
      <c r="G66" s="15"/>
    </row>
    <row r="67" spans="1:7">
      <c r="A67" s="16">
        <v>4</v>
      </c>
      <c r="B67" s="7" t="s">
        <v>768</v>
      </c>
      <c r="C67" s="6" t="s">
        <v>769</v>
      </c>
      <c r="D67" s="15"/>
      <c r="E67" s="15"/>
      <c r="F67" s="8" t="s">
        <v>19</v>
      </c>
      <c r="G67" s="6" t="s">
        <v>771</v>
      </c>
    </row>
    <row r="68" spans="1:7">
      <c r="A68" s="16"/>
      <c r="B68" s="7" t="s">
        <v>626</v>
      </c>
      <c r="C68" s="6" t="s">
        <v>770</v>
      </c>
      <c r="D68" s="15"/>
      <c r="E68" s="15"/>
      <c r="F68" s="8"/>
      <c r="G68" s="6" t="s">
        <v>772</v>
      </c>
    </row>
    <row r="69" spans="1:7">
      <c r="A69" s="16"/>
      <c r="B69" s="7"/>
      <c r="C69" s="6"/>
      <c r="D69" s="15"/>
      <c r="E69" s="15"/>
      <c r="F69" s="8"/>
      <c r="G69" s="6" t="s">
        <v>773</v>
      </c>
    </row>
    <row r="70" spans="1:7">
      <c r="A70" s="16"/>
      <c r="B70" s="7"/>
      <c r="C70" s="6"/>
      <c r="D70" s="15"/>
      <c r="E70" s="15"/>
      <c r="F70" s="8"/>
      <c r="G70" s="6"/>
    </row>
    <row r="71" spans="1:7">
      <c r="A71" s="6">
        <v>5</v>
      </c>
      <c r="B71" s="7" t="s">
        <v>775</v>
      </c>
      <c r="C71" s="6" t="s">
        <v>774</v>
      </c>
      <c r="D71" s="15"/>
      <c r="E71" s="15"/>
      <c r="F71" s="8" t="s">
        <v>19</v>
      </c>
      <c r="G71" s="6" t="s">
        <v>776</v>
      </c>
    </row>
    <row r="72" spans="1:7">
      <c r="A72" s="6"/>
      <c r="B72" s="6"/>
      <c r="C72" s="6"/>
      <c r="D72" s="15"/>
      <c r="E72" s="15"/>
      <c r="F72" s="8"/>
      <c r="G72" s="6" t="s">
        <v>772</v>
      </c>
    </row>
    <row r="73" spans="1:7">
      <c r="A73" s="6"/>
      <c r="B73" s="7"/>
      <c r="C73" s="6"/>
      <c r="D73" s="15"/>
      <c r="E73" s="15"/>
      <c r="F73" s="8"/>
      <c r="G73" s="6" t="s">
        <v>773</v>
      </c>
    </row>
    <row r="74" spans="1:7">
      <c r="A74" s="6"/>
      <c r="B74" s="7"/>
      <c r="C74" s="6"/>
      <c r="D74" s="15"/>
      <c r="E74" s="15"/>
      <c r="F74" s="8"/>
      <c r="G74" s="6"/>
    </row>
    <row r="75" spans="1:7">
      <c r="A75" s="6">
        <v>6</v>
      </c>
      <c r="B75" s="7" t="s">
        <v>775</v>
      </c>
      <c r="C75" s="6" t="s">
        <v>696</v>
      </c>
      <c r="D75" s="15"/>
      <c r="E75" s="15"/>
      <c r="F75" s="8" t="s">
        <v>19</v>
      </c>
      <c r="G75" s="6" t="s">
        <v>778</v>
      </c>
    </row>
    <row r="76" spans="1:7">
      <c r="A76" s="6"/>
      <c r="B76" s="6"/>
      <c r="C76" s="6" t="s">
        <v>777</v>
      </c>
      <c r="D76" s="15"/>
      <c r="E76" s="15"/>
      <c r="F76" s="8"/>
      <c r="G76" s="6" t="s">
        <v>779</v>
      </c>
    </row>
    <row r="77" spans="1:7">
      <c r="A77" s="6"/>
      <c r="B77" s="6"/>
      <c r="C77" s="6"/>
      <c r="D77" s="15"/>
      <c r="E77" s="15"/>
      <c r="F77" s="6"/>
      <c r="G77" s="6" t="s">
        <v>780</v>
      </c>
    </row>
    <row r="78" spans="1:7">
      <c r="A78" s="6"/>
      <c r="B78" s="7"/>
      <c r="C78" s="6"/>
      <c r="D78" s="15"/>
      <c r="E78" s="15"/>
      <c r="F78" s="8"/>
      <c r="G78" s="6"/>
    </row>
    <row r="85" spans="1:7" ht="15" thickBot="1">
      <c r="A85" s="17" t="s">
        <v>2</v>
      </c>
      <c r="B85" s="17" t="s">
        <v>3</v>
      </c>
      <c r="C85" s="17" t="s">
        <v>4</v>
      </c>
      <c r="D85" s="17" t="s">
        <v>5</v>
      </c>
      <c r="E85" s="17" t="s">
        <v>6</v>
      </c>
      <c r="F85" s="17" t="s">
        <v>17</v>
      </c>
      <c r="G85" s="17" t="s">
        <v>18</v>
      </c>
    </row>
    <row r="86" spans="1:7" ht="15" thickTop="1">
      <c r="A86" s="6"/>
      <c r="B86" s="7"/>
      <c r="C86" s="6"/>
      <c r="D86" s="6"/>
      <c r="E86" s="6"/>
      <c r="F86" s="8"/>
      <c r="G86" s="6"/>
    </row>
    <row r="87" spans="1:7">
      <c r="A87" s="6">
        <v>7</v>
      </c>
      <c r="B87" s="7" t="s">
        <v>775</v>
      </c>
      <c r="C87" s="6" t="s">
        <v>755</v>
      </c>
      <c r="D87" s="15"/>
      <c r="E87" s="15"/>
      <c r="F87" s="8" t="s">
        <v>19</v>
      </c>
      <c r="G87" s="6" t="s">
        <v>778</v>
      </c>
    </row>
    <row r="88" spans="1:7">
      <c r="A88" s="6"/>
      <c r="B88" s="6"/>
      <c r="C88" s="6" t="s">
        <v>777</v>
      </c>
      <c r="D88" s="15"/>
      <c r="E88" s="15"/>
      <c r="F88" s="8"/>
      <c r="G88" s="6" t="s">
        <v>779</v>
      </c>
    </row>
    <row r="89" spans="1:7">
      <c r="A89" s="6"/>
      <c r="B89" s="15"/>
      <c r="C89" s="15"/>
      <c r="D89" s="15"/>
      <c r="E89" s="15"/>
      <c r="F89" s="6"/>
      <c r="G89" s="6" t="s">
        <v>780</v>
      </c>
    </row>
    <row r="90" spans="1:7">
      <c r="A90" s="6"/>
      <c r="B90" s="15"/>
      <c r="C90" s="15"/>
      <c r="D90" s="15"/>
      <c r="E90" s="15"/>
      <c r="F90" s="6"/>
      <c r="G90" s="6"/>
    </row>
    <row r="91" spans="1:7">
      <c r="A91" s="6">
        <v>8</v>
      </c>
      <c r="B91" s="7" t="s">
        <v>626</v>
      </c>
      <c r="C91" s="6" t="s">
        <v>781</v>
      </c>
      <c r="D91" s="6" t="s">
        <v>608</v>
      </c>
      <c r="E91" s="6"/>
      <c r="F91" s="8" t="s">
        <v>19</v>
      </c>
      <c r="G91" s="6" t="s">
        <v>783</v>
      </c>
    </row>
    <row r="92" spans="1:7">
      <c r="A92" s="6"/>
      <c r="B92" s="6"/>
      <c r="C92" s="6" t="s">
        <v>782</v>
      </c>
      <c r="D92" s="6"/>
      <c r="E92" s="6"/>
      <c r="F92" s="8"/>
      <c r="G92" s="6" t="s">
        <v>784</v>
      </c>
    </row>
    <row r="93" spans="1:7">
      <c r="A93" s="6"/>
      <c r="B93" s="7"/>
      <c r="C93" s="6"/>
      <c r="D93" s="6"/>
      <c r="E93" s="6"/>
      <c r="F93" s="8"/>
      <c r="G93" s="6"/>
    </row>
    <row r="94" spans="1:7">
      <c r="A94" s="6">
        <v>9</v>
      </c>
      <c r="B94" s="7" t="s">
        <v>626</v>
      </c>
      <c r="C94" s="6" t="s">
        <v>670</v>
      </c>
      <c r="D94" s="6" t="s">
        <v>167</v>
      </c>
      <c r="E94" s="6" t="s">
        <v>167</v>
      </c>
      <c r="F94" s="8" t="s">
        <v>19</v>
      </c>
      <c r="G94" s="6" t="s">
        <v>788</v>
      </c>
    </row>
    <row r="95" spans="1:7">
      <c r="A95" s="6"/>
      <c r="B95" s="6"/>
      <c r="C95" s="6" t="s">
        <v>785</v>
      </c>
      <c r="D95" s="6"/>
      <c r="E95" s="6"/>
      <c r="F95" s="8" t="s">
        <v>467</v>
      </c>
      <c r="G95" s="6" t="s">
        <v>789</v>
      </c>
    </row>
    <row r="96" spans="1:7">
      <c r="A96" s="6"/>
      <c r="B96" s="15"/>
      <c r="C96" s="15"/>
      <c r="D96" s="15"/>
      <c r="E96" s="15"/>
      <c r="F96" s="8" t="s">
        <v>786</v>
      </c>
      <c r="G96" s="6" t="s">
        <v>790</v>
      </c>
    </row>
    <row r="97" spans="1:7">
      <c r="A97" s="6"/>
      <c r="B97" s="15"/>
      <c r="C97" s="15"/>
      <c r="D97" s="15"/>
      <c r="E97" s="15"/>
      <c r="F97" s="8" t="s">
        <v>787</v>
      </c>
      <c r="G97" s="6" t="s">
        <v>791</v>
      </c>
    </row>
    <row r="98" spans="1:7">
      <c r="A98" s="6"/>
      <c r="B98" s="15"/>
      <c r="C98" s="15"/>
      <c r="D98" s="15"/>
      <c r="E98" s="15"/>
      <c r="F98" s="8"/>
      <c r="G98" s="6" t="s">
        <v>792</v>
      </c>
    </row>
    <row r="99" spans="1:7">
      <c r="A99" s="6"/>
      <c r="B99" s="15"/>
      <c r="C99" s="15"/>
      <c r="D99" s="15"/>
      <c r="E99" s="15"/>
      <c r="F99" s="8"/>
      <c r="G99" s="6" t="s">
        <v>793</v>
      </c>
    </row>
    <row r="100" spans="1:7">
      <c r="A100" s="6"/>
      <c r="B100" s="15"/>
      <c r="C100" s="15"/>
      <c r="D100" s="15"/>
      <c r="E100" s="15"/>
      <c r="F100" s="8"/>
      <c r="G100" s="6" t="s">
        <v>794</v>
      </c>
    </row>
    <row r="101" spans="1:7">
      <c r="A101" s="6"/>
      <c r="B101" s="15"/>
      <c r="C101" s="15"/>
      <c r="D101" s="15"/>
      <c r="E101" s="15"/>
      <c r="F101" s="15"/>
      <c r="G101" s="15"/>
    </row>
    <row r="102" spans="1:7">
      <c r="A102" s="6">
        <v>10</v>
      </c>
      <c r="B102" s="6" t="s">
        <v>947</v>
      </c>
      <c r="C102" s="6" t="s">
        <v>974</v>
      </c>
      <c r="D102" s="6" t="s">
        <v>1098</v>
      </c>
      <c r="E102" s="6" t="s">
        <v>976</v>
      </c>
      <c r="F102" s="8" t="s">
        <v>865</v>
      </c>
      <c r="G102" s="6" t="s">
        <v>978</v>
      </c>
    </row>
    <row r="103" spans="1:7">
      <c r="A103" s="6"/>
      <c r="B103" s="7"/>
      <c r="C103" s="6" t="s">
        <v>975</v>
      </c>
      <c r="D103" s="6"/>
      <c r="E103" s="6"/>
      <c r="F103" s="8" t="s">
        <v>977</v>
      </c>
      <c r="G103" s="6" t="s">
        <v>979</v>
      </c>
    </row>
    <row r="104" spans="1:7">
      <c r="A104" s="6"/>
      <c r="B104" s="7"/>
      <c r="C104" s="6"/>
      <c r="D104" s="6"/>
      <c r="E104" s="6"/>
      <c r="F104" s="8"/>
      <c r="G104" s="6" t="s">
        <v>980</v>
      </c>
    </row>
    <row r="105" spans="1:7">
      <c r="A105" s="6"/>
      <c r="B105" s="7"/>
      <c r="C105" s="6"/>
      <c r="D105" s="6"/>
      <c r="E105" s="6"/>
      <c r="F105" s="8"/>
      <c r="G105" s="6"/>
    </row>
    <row r="106" spans="1:7">
      <c r="A106" s="6">
        <v>11</v>
      </c>
      <c r="B106" s="6" t="s">
        <v>981</v>
      </c>
      <c r="C106" s="6" t="s">
        <v>982</v>
      </c>
      <c r="D106" s="6" t="s">
        <v>984</v>
      </c>
      <c r="E106" s="6" t="s">
        <v>22</v>
      </c>
      <c r="F106" s="8" t="s">
        <v>865</v>
      </c>
      <c r="G106" s="6" t="s">
        <v>987</v>
      </c>
    </row>
    <row r="107" spans="1:7">
      <c r="A107" s="6"/>
      <c r="B107" s="6"/>
      <c r="C107" s="6" t="s">
        <v>983</v>
      </c>
      <c r="D107" s="6"/>
      <c r="E107" s="6"/>
      <c r="F107" s="8" t="s">
        <v>985</v>
      </c>
      <c r="G107" s="6" t="s">
        <v>988</v>
      </c>
    </row>
    <row r="108" spans="1:7">
      <c r="A108" s="6"/>
      <c r="B108" s="15"/>
      <c r="C108" s="15"/>
      <c r="D108" s="15"/>
      <c r="E108" s="15"/>
      <c r="F108" s="8" t="s">
        <v>986</v>
      </c>
      <c r="G108" s="6" t="s">
        <v>989</v>
      </c>
    </row>
    <row r="109" spans="1:7">
      <c r="A109" s="6"/>
      <c r="B109" s="15"/>
      <c r="C109" s="15"/>
      <c r="D109" s="15"/>
      <c r="E109" s="15"/>
      <c r="F109" s="8"/>
      <c r="G109" s="6" t="s">
        <v>990</v>
      </c>
    </row>
    <row r="110" spans="1:7">
      <c r="A110" s="6"/>
      <c r="B110" s="15"/>
      <c r="C110" s="15"/>
      <c r="D110" s="15"/>
      <c r="E110" s="15"/>
      <c r="F110" s="8"/>
      <c r="G110" s="6" t="s">
        <v>991</v>
      </c>
    </row>
    <row r="111" spans="1:7">
      <c r="A111" s="6"/>
      <c r="B111" s="15"/>
      <c r="C111" s="15"/>
      <c r="D111" s="15"/>
      <c r="E111" s="15"/>
      <c r="F111" s="15"/>
      <c r="G111" s="15"/>
    </row>
    <row r="112" spans="1:7">
      <c r="A112" s="6"/>
      <c r="B112" s="15"/>
      <c r="C112" s="15"/>
      <c r="D112" s="15"/>
      <c r="E112" s="15"/>
      <c r="F112" s="15"/>
      <c r="G112" s="15"/>
    </row>
    <row r="113" spans="1:7">
      <c r="A113" s="6"/>
      <c r="B113" s="15"/>
      <c r="C113" s="15"/>
      <c r="D113" s="15"/>
      <c r="E113" s="15"/>
      <c r="F113" s="15"/>
      <c r="G113" s="15"/>
    </row>
    <row r="114" spans="1:7">
      <c r="A114" s="6"/>
      <c r="B114" s="15"/>
      <c r="C114" s="15"/>
      <c r="D114" s="15"/>
      <c r="E114" s="15"/>
      <c r="F114" s="15"/>
      <c r="G114" s="15"/>
    </row>
    <row r="115" spans="1:7">
      <c r="A115" s="6"/>
      <c r="B115" s="15"/>
      <c r="C115" s="15"/>
      <c r="D115" s="15"/>
      <c r="E115" s="15"/>
      <c r="F115" s="15"/>
      <c r="G115" s="15"/>
    </row>
    <row r="116" spans="1:7">
      <c r="A116" s="6"/>
      <c r="B116" s="15"/>
      <c r="C116" s="15"/>
      <c r="D116" s="15"/>
      <c r="E116" s="15"/>
      <c r="F116" s="15"/>
      <c r="G116" s="15"/>
    </row>
    <row r="117" spans="1:7">
      <c r="A117" s="6"/>
      <c r="B117" s="15"/>
      <c r="C117" s="15"/>
      <c r="D117" s="15"/>
      <c r="E117" s="15"/>
      <c r="F117" s="15"/>
      <c r="G117" s="15"/>
    </row>
    <row r="118" spans="1:7">
      <c r="A118" s="6"/>
      <c r="B118" s="15"/>
      <c r="C118" s="15"/>
      <c r="D118" s="15"/>
      <c r="E118" s="15"/>
      <c r="F118" s="15"/>
      <c r="G118" s="15"/>
    </row>
    <row r="119" spans="1:7">
      <c r="A119" s="15"/>
      <c r="B119" s="15"/>
      <c r="C119" s="15"/>
      <c r="D119" s="15"/>
      <c r="E119" s="15"/>
      <c r="F119" s="15"/>
      <c r="G119" s="15"/>
    </row>
    <row r="126" spans="1:7" ht="15" thickBot="1">
      <c r="A126" s="17" t="s">
        <v>2</v>
      </c>
      <c r="B126" s="17" t="s">
        <v>3</v>
      </c>
      <c r="C126" s="17" t="s">
        <v>4</v>
      </c>
      <c r="D126" s="17" t="s">
        <v>5</v>
      </c>
      <c r="E126" s="17" t="s">
        <v>6</v>
      </c>
      <c r="F126" s="17" t="s">
        <v>17</v>
      </c>
      <c r="G126" s="17" t="s">
        <v>18</v>
      </c>
    </row>
    <row r="127" spans="1:7" ht="15" thickTop="1">
      <c r="A127" s="6"/>
      <c r="B127" s="7"/>
      <c r="C127" s="6"/>
      <c r="D127" s="6"/>
      <c r="E127" s="6"/>
      <c r="F127" s="8"/>
      <c r="G127" s="6"/>
    </row>
    <row r="128" spans="1:7">
      <c r="A128" s="6"/>
      <c r="B128" s="7"/>
      <c r="C128" s="6"/>
      <c r="D128" s="6"/>
      <c r="E128" s="6"/>
      <c r="F128" s="8"/>
      <c r="G128" s="6"/>
    </row>
    <row r="129" spans="1:7">
      <c r="A129" s="6"/>
      <c r="B129" s="6"/>
      <c r="C129" s="6"/>
      <c r="D129" s="6"/>
      <c r="E129" s="6"/>
      <c r="F129" s="8"/>
      <c r="G129" s="6"/>
    </row>
    <row r="130" spans="1:7">
      <c r="A130" s="6"/>
      <c r="B130" s="7"/>
      <c r="C130" s="6"/>
      <c r="D130" s="6"/>
      <c r="E130" s="6"/>
      <c r="F130" s="8"/>
      <c r="G130" s="6"/>
    </row>
    <row r="131" spans="1:7">
      <c r="A131" s="6"/>
      <c r="B131" s="7"/>
      <c r="C131" s="6"/>
      <c r="D131" s="6"/>
      <c r="E131" s="6"/>
      <c r="F131" s="8"/>
      <c r="G131" s="6"/>
    </row>
    <row r="132" spans="1:7">
      <c r="A132" s="6"/>
      <c r="B132" s="6"/>
      <c r="C132" s="6"/>
      <c r="D132" s="6"/>
      <c r="E132" s="6"/>
      <c r="F132" s="8"/>
      <c r="G132" s="6"/>
    </row>
    <row r="133" spans="1:7">
      <c r="A133" s="6"/>
      <c r="B133" s="15"/>
      <c r="C133" s="15"/>
      <c r="D133" s="15"/>
      <c r="E133" s="15"/>
      <c r="F133" s="8"/>
      <c r="G133" s="6"/>
    </row>
    <row r="134" spans="1:7" ht="15.6">
      <c r="A134" s="6"/>
      <c r="B134" s="15"/>
      <c r="C134" s="114" t="s">
        <v>1898</v>
      </c>
      <c r="E134" s="115" t="s">
        <v>591</v>
      </c>
      <c r="F134" s="8"/>
      <c r="G134" s="6"/>
    </row>
    <row r="135" spans="1:7">
      <c r="A135" s="6"/>
      <c r="B135" s="15"/>
      <c r="C135" s="15"/>
      <c r="D135" s="15"/>
      <c r="E135" s="15"/>
      <c r="F135" s="8"/>
      <c r="G135" s="6"/>
    </row>
    <row r="136" spans="1:7">
      <c r="A136" s="6"/>
      <c r="B136" s="15"/>
      <c r="C136" s="15"/>
      <c r="D136" s="15"/>
      <c r="E136" s="15"/>
      <c r="F136" s="8"/>
      <c r="G136" s="6"/>
    </row>
    <row r="137" spans="1:7">
      <c r="A137" s="6"/>
      <c r="B137" s="15"/>
      <c r="C137" s="15"/>
      <c r="D137" s="15"/>
      <c r="E137" s="15"/>
      <c r="F137" s="8"/>
      <c r="G137" s="6"/>
    </row>
    <row r="138" spans="1:7">
      <c r="A138" s="6"/>
      <c r="B138" s="15"/>
      <c r="C138" s="15"/>
      <c r="D138" s="15"/>
      <c r="E138" s="15"/>
      <c r="F138" s="15"/>
      <c r="G138" s="15"/>
    </row>
    <row r="139" spans="1:7">
      <c r="A139" s="6"/>
      <c r="B139" s="6"/>
      <c r="C139" s="6"/>
      <c r="D139" s="6"/>
      <c r="E139" s="6"/>
      <c r="F139" s="8"/>
      <c r="G139" s="6"/>
    </row>
    <row r="140" spans="1:7">
      <c r="A140" s="6"/>
      <c r="B140" s="7"/>
      <c r="C140" s="6"/>
      <c r="D140" s="6"/>
      <c r="E140" s="6"/>
      <c r="F140" s="8"/>
      <c r="G140" s="6"/>
    </row>
    <row r="141" spans="1:7">
      <c r="A141" s="6"/>
      <c r="B141" s="7"/>
      <c r="C141" s="6"/>
      <c r="D141" s="6"/>
      <c r="E141" s="6"/>
      <c r="F141" s="8"/>
      <c r="G141" s="6"/>
    </row>
    <row r="142" spans="1:7">
      <c r="A142" s="6"/>
      <c r="B142" s="7"/>
      <c r="C142" s="6"/>
      <c r="D142" s="6"/>
      <c r="E142" s="6"/>
      <c r="F142" s="8"/>
      <c r="G142" s="6"/>
    </row>
    <row r="143" spans="1:7">
      <c r="A143" s="6"/>
      <c r="B143" s="6"/>
      <c r="C143" s="6"/>
      <c r="D143" s="6"/>
      <c r="E143" s="6"/>
      <c r="F143" s="8"/>
      <c r="G143" s="6"/>
    </row>
    <row r="144" spans="1:7">
      <c r="A144" s="6"/>
      <c r="B144" s="6"/>
      <c r="C144" s="6"/>
      <c r="D144" s="6"/>
      <c r="E144" s="6"/>
      <c r="F144" s="8"/>
      <c r="G144" s="6"/>
    </row>
    <row r="145" spans="1:7">
      <c r="A145" s="6"/>
      <c r="B145" s="15"/>
      <c r="C145" s="15"/>
      <c r="D145" s="15"/>
      <c r="E145" s="15"/>
      <c r="F145" s="8"/>
      <c r="G145" s="6"/>
    </row>
    <row r="146" spans="1:7">
      <c r="A146" s="6"/>
      <c r="B146" s="15"/>
      <c r="C146" s="15"/>
      <c r="D146" s="15"/>
      <c r="E146" s="15"/>
      <c r="F146" s="8"/>
      <c r="G146" s="6"/>
    </row>
    <row r="147" spans="1:7">
      <c r="A147" s="52"/>
      <c r="B147" s="57"/>
      <c r="C147" s="57"/>
      <c r="D147" s="57"/>
      <c r="E147" s="57"/>
      <c r="F147" s="57"/>
      <c r="G147" s="57"/>
    </row>
    <row r="148" spans="1:7">
      <c r="A148" s="52"/>
      <c r="B148" s="57"/>
      <c r="C148" s="57"/>
      <c r="D148" s="57"/>
      <c r="E148" s="57"/>
      <c r="F148" s="57"/>
      <c r="G148" s="57"/>
    </row>
    <row r="149" spans="1:7">
      <c r="A149" s="52"/>
      <c r="B149" s="57"/>
      <c r="C149" s="57"/>
      <c r="D149" s="57"/>
      <c r="E149" s="57"/>
      <c r="F149" s="57"/>
      <c r="G149" s="57"/>
    </row>
    <row r="150" spans="1:7">
      <c r="A150" s="52"/>
      <c r="B150" s="57"/>
      <c r="C150" s="57"/>
      <c r="D150" s="57"/>
      <c r="E150" s="57"/>
      <c r="F150" s="57"/>
      <c r="G150" s="57"/>
    </row>
    <row r="151" spans="1:7">
      <c r="A151" s="52"/>
      <c r="B151" s="57"/>
      <c r="C151" s="57"/>
      <c r="D151" s="57"/>
      <c r="E151" s="57"/>
      <c r="F151" s="57"/>
      <c r="G151" s="57"/>
    </row>
    <row r="152" spans="1:7">
      <c r="A152" s="52"/>
      <c r="B152" s="57"/>
      <c r="C152" s="57"/>
      <c r="D152" s="57"/>
      <c r="E152" s="57"/>
      <c r="F152" s="57"/>
      <c r="G152" s="57"/>
    </row>
    <row r="153" spans="1:7">
      <c r="A153" s="52"/>
      <c r="B153" s="57"/>
      <c r="C153" s="57"/>
      <c r="D153" s="57"/>
      <c r="E153" s="57"/>
      <c r="F153" s="57"/>
      <c r="G153" s="57"/>
    </row>
    <row r="154" spans="1:7">
      <c r="A154" s="52"/>
      <c r="B154" s="57"/>
      <c r="C154" s="57"/>
      <c r="D154" s="57"/>
      <c r="E154" s="57"/>
      <c r="F154" s="57"/>
      <c r="G154" s="57"/>
    </row>
    <row r="155" spans="1:7">
      <c r="A155" s="52"/>
      <c r="B155" s="57"/>
      <c r="C155" s="57"/>
      <c r="D155" s="57"/>
      <c r="E155" s="57"/>
      <c r="F155" s="57"/>
      <c r="G155" s="57"/>
    </row>
    <row r="156" spans="1:7">
      <c r="A156" s="52"/>
      <c r="B156" s="57"/>
      <c r="C156" s="57"/>
      <c r="D156" s="57"/>
      <c r="E156" s="57"/>
      <c r="F156" s="57"/>
      <c r="G156" s="57"/>
    </row>
    <row r="157" spans="1:7">
      <c r="A157" s="52"/>
      <c r="B157" s="57"/>
      <c r="C157" s="57"/>
      <c r="D157" s="57"/>
      <c r="E157" s="57"/>
      <c r="F157" s="57"/>
      <c r="G157" s="57"/>
    </row>
    <row r="158" spans="1:7">
      <c r="A158" s="52"/>
      <c r="B158" s="57"/>
      <c r="C158" s="57"/>
      <c r="D158" s="57"/>
      <c r="E158" s="57"/>
      <c r="F158" s="57"/>
      <c r="G158" s="57"/>
    </row>
    <row r="159" spans="1:7">
      <c r="A159" s="52"/>
      <c r="B159" s="57"/>
      <c r="C159" s="57"/>
      <c r="D159" s="57"/>
      <c r="E159" s="57"/>
      <c r="F159" s="57"/>
      <c r="G159" s="57"/>
    </row>
    <row r="160" spans="1:7">
      <c r="A160" s="52"/>
      <c r="B160" s="57"/>
      <c r="C160" s="57"/>
      <c r="D160" s="57"/>
      <c r="E160" s="57"/>
      <c r="F160" s="57"/>
      <c r="G160" s="57"/>
    </row>
    <row r="161" spans="1:7">
      <c r="A161" s="52"/>
      <c r="B161" s="57"/>
      <c r="C161" s="57"/>
      <c r="D161" s="57"/>
      <c r="E161" s="57"/>
      <c r="F161" s="57"/>
      <c r="G161" s="57"/>
    </row>
    <row r="162" spans="1:7">
      <c r="A162" s="57"/>
      <c r="B162" s="57"/>
      <c r="C162" s="57"/>
      <c r="D162" s="57"/>
      <c r="E162" s="57"/>
      <c r="F162" s="57"/>
      <c r="G162" s="57"/>
    </row>
    <row r="167" spans="1:7" ht="15" thickBot="1">
      <c r="A167" s="17" t="s">
        <v>2</v>
      </c>
      <c r="B167" s="17" t="s">
        <v>3</v>
      </c>
      <c r="C167" s="17" t="s">
        <v>4</v>
      </c>
      <c r="D167" s="17" t="s">
        <v>5</v>
      </c>
      <c r="E167" s="17" t="s">
        <v>6</v>
      </c>
      <c r="F167" s="17" t="s">
        <v>17</v>
      </c>
      <c r="G167" s="17" t="s">
        <v>18</v>
      </c>
    </row>
    <row r="168" spans="1:7" ht="15" thickTop="1">
      <c r="A168" s="6"/>
      <c r="B168" s="7"/>
      <c r="C168" s="6"/>
      <c r="D168" s="6"/>
      <c r="E168" s="6"/>
      <c r="F168" s="8"/>
      <c r="G168" s="6"/>
    </row>
    <row r="169" spans="1:7">
      <c r="A169" s="6"/>
      <c r="B169" s="7"/>
      <c r="C169" s="6"/>
      <c r="D169" s="6"/>
      <c r="E169" s="116" t="s">
        <v>1576</v>
      </c>
      <c r="F169" s="8"/>
      <c r="G169" s="6"/>
    </row>
    <row r="170" spans="1:7">
      <c r="A170" s="6"/>
      <c r="B170" s="6"/>
      <c r="C170" s="6"/>
      <c r="D170" s="6"/>
      <c r="E170" s="6"/>
      <c r="F170" s="8"/>
      <c r="G170" s="6"/>
    </row>
    <row r="171" spans="1:7">
      <c r="A171" s="6">
        <v>1</v>
      </c>
      <c r="B171" s="7">
        <v>43953</v>
      </c>
      <c r="C171" s="6" t="s">
        <v>1587</v>
      </c>
      <c r="D171" s="6" t="s">
        <v>1588</v>
      </c>
      <c r="E171" s="6" t="s">
        <v>1589</v>
      </c>
      <c r="F171" s="8" t="s">
        <v>1246</v>
      </c>
      <c r="G171" s="6" t="s">
        <v>1590</v>
      </c>
    </row>
    <row r="172" spans="1:7">
      <c r="A172" s="6"/>
      <c r="B172" s="7"/>
      <c r="C172" s="6"/>
      <c r="D172" s="6"/>
      <c r="E172" s="6"/>
      <c r="F172" s="8" t="s">
        <v>1339</v>
      </c>
      <c r="G172" s="6" t="s">
        <v>1591</v>
      </c>
    </row>
    <row r="173" spans="1:7">
      <c r="A173" s="6"/>
      <c r="B173" s="6"/>
      <c r="C173" s="6"/>
      <c r="D173" s="6"/>
      <c r="E173" s="6"/>
      <c r="F173" s="8"/>
      <c r="G173" s="6"/>
    </row>
    <row r="174" spans="1:7">
      <c r="A174" s="6"/>
      <c r="B174" s="15"/>
      <c r="C174" s="15"/>
      <c r="D174" s="15"/>
      <c r="E174" s="15"/>
      <c r="F174" s="8"/>
      <c r="G174" s="6"/>
    </row>
    <row r="175" spans="1:7">
      <c r="A175" s="6"/>
      <c r="B175" s="15"/>
      <c r="C175" s="15"/>
      <c r="D175" s="15"/>
      <c r="E175" s="15"/>
      <c r="F175" s="8"/>
      <c r="G175" s="6"/>
    </row>
    <row r="176" spans="1:7">
      <c r="A176" s="6"/>
      <c r="B176" s="15"/>
      <c r="C176" s="15"/>
      <c r="D176" s="15"/>
      <c r="E176" s="15"/>
      <c r="F176" s="8"/>
      <c r="G176" s="6"/>
    </row>
    <row r="177" spans="1:7">
      <c r="A177" s="6"/>
      <c r="B177" s="15"/>
      <c r="C177" s="15"/>
      <c r="D177" s="15"/>
      <c r="E177" s="15"/>
      <c r="F177" s="8"/>
      <c r="G177" s="6"/>
    </row>
    <row r="178" spans="1:7">
      <c r="A178" s="6"/>
      <c r="B178" s="15"/>
      <c r="C178" s="15"/>
      <c r="D178" s="15"/>
      <c r="E178" s="15"/>
      <c r="F178" s="8"/>
      <c r="G178" s="6"/>
    </row>
    <row r="179" spans="1:7">
      <c r="A179" s="6"/>
      <c r="B179" s="15"/>
      <c r="C179" s="15"/>
      <c r="D179" s="15"/>
      <c r="E179" s="15"/>
      <c r="F179" s="15"/>
      <c r="G179" s="15"/>
    </row>
    <row r="180" spans="1:7">
      <c r="A180" s="6"/>
      <c r="B180" s="6"/>
      <c r="C180" s="6"/>
      <c r="D180" s="6"/>
      <c r="E180" s="6"/>
      <c r="F180" s="8"/>
      <c r="G180" s="6"/>
    </row>
    <row r="181" spans="1:7">
      <c r="A181" s="6"/>
      <c r="B181" s="7"/>
      <c r="C181" s="6"/>
      <c r="D181" s="6"/>
      <c r="E181" s="6"/>
      <c r="F181" s="8"/>
      <c r="G181" s="6"/>
    </row>
    <row r="182" spans="1:7">
      <c r="A182" s="6"/>
      <c r="B182" s="7"/>
      <c r="C182" s="6"/>
      <c r="D182" s="6"/>
      <c r="E182" s="6"/>
      <c r="F182" s="8"/>
      <c r="G182" s="6"/>
    </row>
    <row r="183" spans="1:7">
      <c r="A183" s="6"/>
      <c r="B183" s="7"/>
      <c r="C183" s="6"/>
      <c r="D183" s="6"/>
      <c r="E183" s="6"/>
      <c r="F183" s="8"/>
      <c r="G183" s="6"/>
    </row>
    <row r="184" spans="1:7">
      <c r="A184" s="6"/>
      <c r="B184" s="6"/>
      <c r="C184" s="6"/>
      <c r="D184" s="6"/>
      <c r="E184" s="6"/>
      <c r="F184" s="8"/>
      <c r="G184" s="6"/>
    </row>
    <row r="185" spans="1:7">
      <c r="A185" s="6"/>
      <c r="B185" s="6"/>
      <c r="C185" s="6"/>
      <c r="D185" s="6"/>
      <c r="E185" s="6"/>
      <c r="F185" s="8"/>
      <c r="G185" s="6"/>
    </row>
    <row r="186" spans="1:7" ht="15.6">
      <c r="A186" s="6"/>
      <c r="B186" s="15"/>
      <c r="C186" s="114" t="s">
        <v>2018</v>
      </c>
      <c r="D186" s="126"/>
      <c r="E186" s="115" t="s">
        <v>591</v>
      </c>
      <c r="F186" s="8"/>
      <c r="G186" s="6"/>
    </row>
    <row r="187" spans="1:7">
      <c r="A187" s="6"/>
      <c r="B187" s="15"/>
      <c r="C187" s="15"/>
      <c r="D187" s="15"/>
      <c r="E187" s="15"/>
      <c r="F187" s="8"/>
      <c r="G187" s="6"/>
    </row>
    <row r="188" spans="1:7">
      <c r="A188" s="6"/>
      <c r="B188" s="15"/>
      <c r="C188" s="15"/>
      <c r="D188" s="15"/>
      <c r="E188" s="15"/>
      <c r="F188" s="8"/>
      <c r="G188" s="6"/>
    </row>
    <row r="189" spans="1:7">
      <c r="A189" s="6"/>
      <c r="B189" s="15"/>
      <c r="C189" s="15"/>
      <c r="D189" s="15"/>
      <c r="E189" s="15"/>
      <c r="F189" s="15"/>
      <c r="G189" s="15"/>
    </row>
    <row r="190" spans="1:7">
      <c r="A190" s="6"/>
      <c r="B190" s="15"/>
      <c r="C190" s="15"/>
      <c r="D190" s="15"/>
      <c r="E190" s="15"/>
      <c r="F190" s="15"/>
      <c r="G190" s="15"/>
    </row>
    <row r="191" spans="1:7">
      <c r="A191" s="6"/>
      <c r="B191" s="15"/>
      <c r="C191" s="15"/>
      <c r="D191" s="15"/>
      <c r="E191" s="15"/>
      <c r="F191" s="15"/>
      <c r="G191" s="15"/>
    </row>
    <row r="192" spans="1:7">
      <c r="A192" s="6"/>
      <c r="B192" s="15"/>
      <c r="C192" s="15"/>
      <c r="D192" s="15"/>
      <c r="E192" s="15"/>
      <c r="F192" s="15"/>
      <c r="G192" s="15"/>
    </row>
    <row r="193" spans="1:7">
      <c r="A193" s="6"/>
      <c r="B193" s="15"/>
      <c r="C193" s="15"/>
      <c r="D193" s="15"/>
      <c r="E193" s="15"/>
      <c r="F193" s="15"/>
      <c r="G193" s="15"/>
    </row>
    <row r="194" spans="1:7">
      <c r="A194" s="6"/>
      <c r="B194" s="15"/>
      <c r="C194" s="15"/>
      <c r="D194" s="15"/>
      <c r="E194" s="15"/>
      <c r="F194" s="15"/>
      <c r="G194" s="15"/>
    </row>
    <row r="195" spans="1:7">
      <c r="A195" s="6"/>
      <c r="B195" s="15"/>
      <c r="C195" s="15"/>
      <c r="D195" s="15"/>
      <c r="E195" s="15"/>
      <c r="F195" s="15"/>
      <c r="G195" s="15"/>
    </row>
    <row r="196" spans="1:7">
      <c r="A196" s="6"/>
      <c r="B196" s="15"/>
      <c r="C196" s="15"/>
      <c r="D196" s="15"/>
      <c r="E196" s="15"/>
      <c r="F196" s="15"/>
      <c r="G196" s="15"/>
    </row>
    <row r="197" spans="1:7">
      <c r="A197" s="6"/>
      <c r="B197" s="15"/>
      <c r="C197" s="15"/>
      <c r="D197" s="15"/>
      <c r="E197" s="15"/>
      <c r="F197" s="15"/>
      <c r="G197" s="15"/>
    </row>
    <row r="198" spans="1:7">
      <c r="A198" s="6"/>
      <c r="B198" s="15"/>
      <c r="C198" s="15"/>
      <c r="D198" s="15"/>
      <c r="E198" s="15"/>
      <c r="F198" s="15"/>
      <c r="G198" s="15"/>
    </row>
    <row r="199" spans="1:7">
      <c r="A199" s="6"/>
      <c r="B199" s="15"/>
      <c r="C199" s="15"/>
      <c r="D199" s="15"/>
      <c r="E199" s="15"/>
      <c r="F199" s="15"/>
      <c r="G199" s="15"/>
    </row>
    <row r="200" spans="1:7">
      <c r="A200" s="6"/>
      <c r="B200" s="15"/>
      <c r="C200" s="15"/>
      <c r="D200" s="15"/>
      <c r="E200" s="15"/>
      <c r="F200" s="15"/>
      <c r="G200" s="15"/>
    </row>
    <row r="201" spans="1:7">
      <c r="A201" s="6"/>
      <c r="B201" s="15"/>
      <c r="C201" s="15"/>
      <c r="D201" s="15"/>
      <c r="E201" s="15"/>
      <c r="F201" s="15"/>
      <c r="G201" s="15"/>
    </row>
    <row r="208" spans="1:7" ht="15" thickBot="1">
      <c r="A208" s="17" t="s">
        <v>2</v>
      </c>
      <c r="B208" s="17" t="s">
        <v>3</v>
      </c>
      <c r="C208" s="17" t="s">
        <v>4</v>
      </c>
      <c r="D208" s="17" t="s">
        <v>5</v>
      </c>
      <c r="E208" s="17" t="s">
        <v>6</v>
      </c>
      <c r="F208" s="17" t="s">
        <v>17</v>
      </c>
      <c r="G208" s="17" t="s">
        <v>18</v>
      </c>
    </row>
    <row r="209" spans="1:7" ht="15" thickTop="1">
      <c r="A209" s="6"/>
      <c r="B209" s="7"/>
      <c r="C209" s="6"/>
      <c r="D209" s="6"/>
      <c r="E209" s="6"/>
      <c r="F209" s="8"/>
      <c r="G209" s="6"/>
    </row>
    <row r="210" spans="1:7">
      <c r="A210" s="6"/>
      <c r="B210" s="7"/>
      <c r="C210" s="6"/>
      <c r="D210" s="6"/>
      <c r="E210" s="12" t="s">
        <v>2001</v>
      </c>
      <c r="F210" s="8"/>
      <c r="G210" s="6"/>
    </row>
    <row r="211" spans="1:7">
      <c r="A211" s="6"/>
      <c r="B211" s="6"/>
      <c r="C211" s="6"/>
      <c r="D211" s="6"/>
      <c r="E211" s="6"/>
      <c r="F211" s="8"/>
      <c r="G211" s="6"/>
    </row>
    <row r="212" spans="1:7">
      <c r="A212" s="6">
        <v>1</v>
      </c>
      <c r="B212" s="7">
        <v>44105</v>
      </c>
      <c r="C212" s="6" t="s">
        <v>27</v>
      </c>
      <c r="D212" s="6" t="s">
        <v>214</v>
      </c>
      <c r="E212" s="6" t="s">
        <v>136</v>
      </c>
      <c r="F212" s="8" t="s">
        <v>824</v>
      </c>
      <c r="G212" s="6" t="s">
        <v>2004</v>
      </c>
    </row>
    <row r="213" spans="1:7">
      <c r="A213" s="6"/>
      <c r="B213" s="7"/>
      <c r="C213" s="6" t="s">
        <v>2002</v>
      </c>
      <c r="D213" s="15"/>
      <c r="E213" s="15"/>
      <c r="F213" s="8" t="s">
        <v>467</v>
      </c>
      <c r="G213" s="6" t="s">
        <v>2005</v>
      </c>
    </row>
    <row r="214" spans="1:7">
      <c r="A214" s="6"/>
      <c r="B214" s="6"/>
      <c r="C214" s="6"/>
      <c r="D214" s="6"/>
      <c r="E214" s="6"/>
      <c r="F214" s="8" t="s">
        <v>2003</v>
      </c>
      <c r="G214" s="6" t="s">
        <v>2006</v>
      </c>
    </row>
    <row r="215" spans="1:7">
      <c r="A215" s="6"/>
      <c r="B215" s="15"/>
      <c r="C215" s="15"/>
      <c r="D215" s="15"/>
      <c r="E215" s="15"/>
      <c r="F215" s="8"/>
      <c r="G215" s="6" t="s">
        <v>2007</v>
      </c>
    </row>
    <row r="216" spans="1:7">
      <c r="A216" s="6"/>
      <c r="B216" s="15"/>
      <c r="C216" s="15"/>
      <c r="D216" s="15"/>
      <c r="E216" s="15"/>
      <c r="F216" s="8"/>
      <c r="G216" s="6"/>
    </row>
    <row r="217" spans="1:7">
      <c r="A217" s="6">
        <v>2</v>
      </c>
      <c r="B217" s="7">
        <v>44117</v>
      </c>
      <c r="C217" s="6" t="s">
        <v>2080</v>
      </c>
      <c r="D217" s="6" t="s">
        <v>2081</v>
      </c>
      <c r="E217" s="6" t="s">
        <v>36</v>
      </c>
      <c r="F217" s="8" t="s">
        <v>824</v>
      </c>
      <c r="G217" s="6" t="s">
        <v>2082</v>
      </c>
    </row>
    <row r="218" spans="1:7">
      <c r="A218" s="6"/>
      <c r="B218" s="7"/>
      <c r="C218" s="6" t="s">
        <v>36</v>
      </c>
      <c r="D218" s="6"/>
      <c r="E218" s="6"/>
      <c r="F218" s="8" t="s">
        <v>467</v>
      </c>
      <c r="G218" s="6" t="s">
        <v>2102</v>
      </c>
    </row>
    <row r="219" spans="1:7">
      <c r="A219" s="6"/>
      <c r="B219" s="15"/>
      <c r="C219" s="15"/>
      <c r="D219" s="15"/>
      <c r="E219" s="15"/>
      <c r="F219" s="8"/>
      <c r="G219" s="6" t="s">
        <v>2103</v>
      </c>
    </row>
    <row r="220" spans="1:7">
      <c r="A220" s="6"/>
      <c r="B220" s="15"/>
      <c r="C220" s="15"/>
      <c r="D220" s="15"/>
      <c r="E220" s="15"/>
      <c r="F220" s="15"/>
      <c r="G220" s="15"/>
    </row>
    <row r="221" spans="1:7">
      <c r="A221" s="6"/>
      <c r="B221" s="6"/>
      <c r="C221" s="6"/>
      <c r="D221" s="6"/>
      <c r="E221" s="6"/>
      <c r="F221" s="8"/>
      <c r="G221" s="6"/>
    </row>
    <row r="222" spans="1:7">
      <c r="A222" s="6"/>
      <c r="B222" s="7"/>
      <c r="C222" s="6"/>
      <c r="D222" s="6"/>
      <c r="E222" s="6"/>
      <c r="F222" s="8"/>
      <c r="G222" s="6"/>
    </row>
    <row r="223" spans="1:7">
      <c r="A223" s="46"/>
      <c r="B223" s="165"/>
      <c r="C223" s="46"/>
      <c r="D223" s="46"/>
      <c r="E223" s="46"/>
      <c r="F223" s="85"/>
      <c r="G223" s="46"/>
    </row>
    <row r="224" spans="1:7">
      <c r="A224" s="86"/>
      <c r="B224" s="87"/>
      <c r="C224" s="86"/>
      <c r="D224" s="86"/>
      <c r="E224" s="86"/>
      <c r="F224" s="88"/>
      <c r="G224" s="86"/>
    </row>
    <row r="225" spans="1:7">
      <c r="A225" s="52"/>
      <c r="B225" s="53"/>
      <c r="C225" s="52"/>
      <c r="D225" s="52"/>
      <c r="E225" s="52"/>
      <c r="F225" s="80"/>
      <c r="G225" s="52"/>
    </row>
    <row r="226" spans="1:7">
      <c r="A226" s="123"/>
      <c r="B226" s="123"/>
      <c r="C226" s="123"/>
      <c r="D226" s="123"/>
      <c r="E226" s="123"/>
      <c r="F226" s="124"/>
      <c r="G226" s="123"/>
    </row>
    <row r="227" spans="1:7" ht="15" thickBot="1">
      <c r="A227" s="120" t="s">
        <v>2</v>
      </c>
      <c r="B227" s="120" t="s">
        <v>3</v>
      </c>
      <c r="C227" s="120" t="s">
        <v>4</v>
      </c>
      <c r="D227" s="120" t="s">
        <v>5</v>
      </c>
      <c r="E227" s="120" t="s">
        <v>6</v>
      </c>
      <c r="F227" s="120" t="s">
        <v>17</v>
      </c>
      <c r="G227" s="120" t="s">
        <v>18</v>
      </c>
    </row>
    <row r="228" spans="1:7" ht="15" thickTop="1">
      <c r="A228" s="6"/>
      <c r="B228" s="7"/>
      <c r="C228" s="6"/>
      <c r="D228" s="6"/>
      <c r="E228" s="6"/>
      <c r="F228" s="8"/>
      <c r="G228" s="6"/>
    </row>
    <row r="229" spans="1:7">
      <c r="A229" s="6"/>
      <c r="B229" s="7"/>
      <c r="C229" s="6"/>
      <c r="D229" s="12" t="s">
        <v>2235</v>
      </c>
      <c r="F229" s="8"/>
      <c r="G229" s="6"/>
    </row>
    <row r="230" spans="1:7">
      <c r="A230" s="6"/>
      <c r="B230" s="15"/>
      <c r="C230" s="15"/>
      <c r="D230" s="15"/>
      <c r="E230" s="15"/>
      <c r="F230" s="8"/>
      <c r="G230" s="6"/>
    </row>
    <row r="231" spans="1:7">
      <c r="A231" s="6"/>
      <c r="B231" s="15"/>
      <c r="C231" s="15"/>
      <c r="D231" s="15"/>
      <c r="E231" s="15"/>
      <c r="F231" s="15"/>
      <c r="G231" s="15"/>
    </row>
    <row r="232" spans="1:7">
      <c r="A232" s="6"/>
      <c r="B232" s="15"/>
      <c r="C232" s="15"/>
      <c r="D232" s="15"/>
      <c r="E232" s="15"/>
      <c r="F232" s="15"/>
      <c r="G232" s="15"/>
    </row>
    <row r="233" spans="1:7">
      <c r="A233" s="6"/>
      <c r="B233" s="15"/>
      <c r="C233" s="15"/>
      <c r="D233" s="15"/>
      <c r="E233" s="15"/>
      <c r="F233" s="15"/>
      <c r="G233" s="15"/>
    </row>
    <row r="234" spans="1:7">
      <c r="A234" s="6"/>
      <c r="B234" s="15"/>
      <c r="C234" s="15"/>
      <c r="D234" s="15"/>
      <c r="E234" s="15"/>
      <c r="F234" s="15"/>
      <c r="G234" s="15"/>
    </row>
    <row r="235" spans="1:7">
      <c r="A235" s="6"/>
      <c r="B235" s="15"/>
      <c r="C235" s="166"/>
      <c r="D235" s="166" t="s">
        <v>591</v>
      </c>
      <c r="E235" s="166"/>
      <c r="F235" s="166"/>
      <c r="G235" s="15"/>
    </row>
    <row r="236" spans="1:7">
      <c r="A236" s="6"/>
      <c r="B236" s="15"/>
      <c r="C236" s="15"/>
      <c r="D236" s="15"/>
      <c r="E236" s="15"/>
      <c r="F236" s="15"/>
      <c r="G236" s="15"/>
    </row>
    <row r="237" spans="1:7">
      <c r="A237" s="6"/>
      <c r="B237" s="15"/>
      <c r="C237" s="15"/>
      <c r="D237" s="15"/>
      <c r="E237" s="15"/>
      <c r="F237" s="15"/>
      <c r="G237" s="15"/>
    </row>
    <row r="238" spans="1:7">
      <c r="A238" s="6"/>
      <c r="B238" s="15"/>
      <c r="C238" s="15"/>
      <c r="D238" s="15"/>
      <c r="E238" s="15"/>
      <c r="F238" s="15"/>
      <c r="G238" s="15"/>
    </row>
    <row r="239" spans="1:7">
      <c r="A239" s="6"/>
      <c r="B239" s="15"/>
      <c r="C239" s="15"/>
      <c r="D239" s="15"/>
      <c r="E239" s="15"/>
      <c r="F239" s="15"/>
      <c r="G239" s="15"/>
    </row>
    <row r="240" spans="1:7">
      <c r="A240" s="6"/>
      <c r="B240" s="15"/>
      <c r="C240" s="15"/>
      <c r="D240" s="15"/>
      <c r="E240" s="15"/>
      <c r="F240" s="15"/>
      <c r="G240" s="15"/>
    </row>
    <row r="241" spans="1:7">
      <c r="A241" s="6"/>
      <c r="B241" s="15"/>
      <c r="C241" s="15"/>
      <c r="D241" s="15"/>
      <c r="E241" s="15"/>
      <c r="F241" s="15"/>
      <c r="G241" s="15"/>
    </row>
    <row r="242" spans="1:7">
      <c r="A242" s="6"/>
      <c r="B242" s="15"/>
      <c r="C242" s="15"/>
      <c r="D242" s="15"/>
      <c r="E242" s="15"/>
      <c r="F242" s="15"/>
      <c r="G242" s="15"/>
    </row>
    <row r="243" spans="1:7">
      <c r="A243" s="15"/>
      <c r="B243" s="15"/>
      <c r="C243" s="15"/>
      <c r="D243" s="15"/>
      <c r="E243" s="15"/>
      <c r="F243" s="15"/>
      <c r="G243" s="15"/>
    </row>
    <row r="244" spans="1:7">
      <c r="A244" s="15"/>
      <c r="B244" s="15"/>
      <c r="C244" s="15"/>
      <c r="D244" s="15"/>
      <c r="E244" s="15"/>
      <c r="F244" s="15"/>
      <c r="G244" s="15"/>
    </row>
    <row r="248" spans="1:7">
      <c r="A248" s="167"/>
      <c r="B248" s="167"/>
      <c r="C248" s="167"/>
      <c r="D248" s="167"/>
      <c r="E248" s="167"/>
      <c r="F248" s="167"/>
      <c r="G248" s="167"/>
    </row>
    <row r="249" spans="1:7" ht="15" thickBot="1">
      <c r="A249" s="120" t="s">
        <v>2</v>
      </c>
      <c r="B249" s="120" t="s">
        <v>3</v>
      </c>
      <c r="C249" s="120" t="s">
        <v>4</v>
      </c>
      <c r="D249" s="120" t="s">
        <v>5</v>
      </c>
      <c r="E249" s="120" t="s">
        <v>6</v>
      </c>
      <c r="F249" s="120" t="s">
        <v>17</v>
      </c>
      <c r="G249" s="120" t="s">
        <v>18</v>
      </c>
    </row>
    <row r="250" spans="1:7" ht="15" thickTop="1">
      <c r="A250" s="6"/>
      <c r="B250" s="7"/>
      <c r="C250" s="6"/>
      <c r="D250" s="6"/>
      <c r="E250" s="6"/>
      <c r="F250" s="8"/>
      <c r="G250" s="6"/>
    </row>
    <row r="251" spans="1:7" ht="15.6">
      <c r="A251" s="6"/>
      <c r="B251" s="7"/>
      <c r="C251" s="6"/>
      <c r="D251" s="72" t="s">
        <v>2409</v>
      </c>
      <c r="E251" s="12"/>
      <c r="F251" s="8"/>
      <c r="G251" s="6"/>
    </row>
    <row r="252" spans="1:7">
      <c r="A252" s="6"/>
      <c r="B252" s="15"/>
      <c r="C252" s="15"/>
      <c r="D252" s="15"/>
      <c r="E252" s="15"/>
      <c r="F252" s="8"/>
      <c r="G252" s="6"/>
    </row>
    <row r="253" spans="1:7">
      <c r="A253" s="6">
        <v>1</v>
      </c>
      <c r="B253" s="7">
        <v>44171</v>
      </c>
      <c r="C253" s="6" t="s">
        <v>2479</v>
      </c>
      <c r="D253" s="6" t="s">
        <v>2481</v>
      </c>
      <c r="E253" s="6" t="s">
        <v>873</v>
      </c>
      <c r="F253" s="76" t="s">
        <v>824</v>
      </c>
      <c r="G253" s="8" t="s">
        <v>2483</v>
      </c>
    </row>
    <row r="254" spans="1:7">
      <c r="A254" s="6"/>
      <c r="B254" s="7"/>
      <c r="C254" s="6" t="s">
        <v>2480</v>
      </c>
      <c r="D254" s="6"/>
      <c r="E254" s="6"/>
      <c r="F254" s="76" t="s">
        <v>23</v>
      </c>
      <c r="G254" s="8" t="s">
        <v>2484</v>
      </c>
    </row>
    <row r="255" spans="1:7">
      <c r="A255" s="6"/>
      <c r="B255" s="7"/>
      <c r="C255" s="6"/>
      <c r="D255" s="6"/>
      <c r="E255" s="6"/>
      <c r="F255" s="76" t="s">
        <v>2482</v>
      </c>
      <c r="G255" s="8" t="s">
        <v>2485</v>
      </c>
    </row>
    <row r="256" spans="1:7">
      <c r="A256" s="6"/>
      <c r="B256" s="15"/>
      <c r="C256" s="15"/>
      <c r="D256" s="15"/>
      <c r="E256" s="15"/>
      <c r="F256" s="76"/>
      <c r="G256" s="8"/>
    </row>
    <row r="257" spans="1:7">
      <c r="A257" s="6"/>
      <c r="B257" s="15"/>
      <c r="C257" s="15"/>
      <c r="D257" s="15"/>
      <c r="E257" s="15"/>
      <c r="F257" s="15"/>
      <c r="G257" s="8" t="s">
        <v>2498</v>
      </c>
    </row>
    <row r="258" spans="1:7">
      <c r="A258" s="6"/>
      <c r="B258" s="15"/>
      <c r="C258" s="15"/>
      <c r="D258" s="15"/>
      <c r="E258" s="15"/>
      <c r="F258" s="15"/>
      <c r="G258" s="8" t="s">
        <v>2499</v>
      </c>
    </row>
    <row r="259" spans="1:7">
      <c r="A259" s="6">
        <v>2</v>
      </c>
      <c r="B259" s="7">
        <v>44173</v>
      </c>
      <c r="C259" s="8" t="s">
        <v>2500</v>
      </c>
      <c r="D259" s="166"/>
      <c r="E259" s="166"/>
      <c r="F259" s="76" t="s">
        <v>824</v>
      </c>
      <c r="G259" s="8" t="s">
        <v>2526</v>
      </c>
    </row>
    <row r="260" spans="1:7">
      <c r="A260" s="6">
        <v>3</v>
      </c>
      <c r="B260" s="15"/>
      <c r="C260" s="15"/>
      <c r="D260" s="15"/>
      <c r="E260" s="15"/>
      <c r="F260" s="76" t="s">
        <v>23</v>
      </c>
      <c r="G260" s="8" t="s">
        <v>2497</v>
      </c>
    </row>
    <row r="261" spans="1:7">
      <c r="A261" s="6">
        <v>4</v>
      </c>
      <c r="B261" s="15"/>
      <c r="C261" s="15"/>
      <c r="D261" s="15"/>
      <c r="E261" s="15"/>
      <c r="F261" s="76"/>
      <c r="G261" s="8" t="s">
        <v>2509</v>
      </c>
    </row>
    <row r="262" spans="1:7">
      <c r="A262" s="6">
        <v>5</v>
      </c>
      <c r="B262" s="15"/>
      <c r="C262" s="15"/>
      <c r="D262" s="15"/>
      <c r="E262" s="15"/>
      <c r="F262" s="76"/>
      <c r="G262" s="8" t="s">
        <v>2501</v>
      </c>
    </row>
    <row r="263" spans="1:7">
      <c r="A263" s="6">
        <v>6</v>
      </c>
      <c r="B263" s="15"/>
      <c r="C263" s="15"/>
      <c r="D263" s="15"/>
      <c r="E263" s="15"/>
      <c r="F263" s="76"/>
      <c r="G263" s="8" t="s">
        <v>2502</v>
      </c>
    </row>
    <row r="264" spans="1:7">
      <c r="A264" s="6">
        <v>7</v>
      </c>
      <c r="B264" s="15"/>
      <c r="C264" s="15"/>
      <c r="D264" s="15"/>
      <c r="E264" s="15"/>
      <c r="F264" s="76"/>
      <c r="G264" s="8" t="s">
        <v>2503</v>
      </c>
    </row>
    <row r="265" spans="1:7">
      <c r="A265" s="6">
        <v>8</v>
      </c>
      <c r="B265" s="15"/>
      <c r="C265" s="15"/>
      <c r="D265" s="15"/>
      <c r="E265" s="15"/>
      <c r="F265" s="147"/>
      <c r="G265" s="8" t="s">
        <v>2504</v>
      </c>
    </row>
    <row r="266" spans="1:7">
      <c r="A266" s="6">
        <v>9</v>
      </c>
      <c r="B266" s="15"/>
      <c r="C266" s="15"/>
      <c r="D266" s="15"/>
      <c r="E266" s="15"/>
      <c r="F266" s="76"/>
      <c r="G266" s="8" t="s">
        <v>2515</v>
      </c>
    </row>
    <row r="267" spans="1:7">
      <c r="A267" s="6">
        <v>10</v>
      </c>
      <c r="B267" s="15"/>
      <c r="C267" s="15"/>
      <c r="D267" s="15"/>
      <c r="E267" s="15"/>
      <c r="F267" s="76"/>
      <c r="G267" s="8" t="s">
        <v>2505</v>
      </c>
    </row>
    <row r="268" spans="1:7">
      <c r="A268" s="6">
        <v>11</v>
      </c>
      <c r="B268" s="15"/>
      <c r="C268" s="15"/>
      <c r="D268" s="15"/>
      <c r="E268" s="15"/>
      <c r="F268" s="76"/>
      <c r="G268" s="8" t="s">
        <v>2506</v>
      </c>
    </row>
    <row r="269" spans="1:7">
      <c r="A269" s="6">
        <v>12</v>
      </c>
      <c r="B269" s="15"/>
      <c r="C269" s="15"/>
      <c r="D269" s="15"/>
      <c r="E269" s="15"/>
      <c r="F269" s="8"/>
      <c r="G269" s="8" t="s">
        <v>2507</v>
      </c>
    </row>
    <row r="270" spans="1:7">
      <c r="A270" s="6">
        <v>13</v>
      </c>
      <c r="B270" s="15"/>
      <c r="C270" s="15"/>
      <c r="D270" s="15"/>
      <c r="E270" s="15"/>
      <c r="F270" s="8"/>
      <c r="G270" s="8" t="s">
        <v>2508</v>
      </c>
    </row>
    <row r="271" spans="1:7">
      <c r="A271" s="6">
        <v>14</v>
      </c>
      <c r="B271" s="15"/>
      <c r="C271" s="15"/>
      <c r="D271" s="15"/>
      <c r="E271" s="15"/>
      <c r="F271" s="15"/>
      <c r="G271" s="8" t="s">
        <v>2510</v>
      </c>
    </row>
    <row r="272" spans="1:7">
      <c r="A272" s="6">
        <v>15</v>
      </c>
      <c r="B272" s="15"/>
      <c r="C272" s="15"/>
      <c r="D272" s="15"/>
      <c r="E272" s="15"/>
      <c r="F272" s="15"/>
      <c r="G272" s="8" t="s">
        <v>2524</v>
      </c>
    </row>
    <row r="273" spans="1:7">
      <c r="A273" s="6">
        <v>16</v>
      </c>
      <c r="B273" s="15"/>
      <c r="C273" s="15"/>
      <c r="D273" s="15"/>
      <c r="E273" s="15"/>
      <c r="F273" s="15"/>
      <c r="G273" s="8" t="s">
        <v>2511</v>
      </c>
    </row>
    <row r="274" spans="1:7">
      <c r="A274" s="6">
        <v>17</v>
      </c>
      <c r="B274" s="15"/>
      <c r="C274" s="15"/>
      <c r="D274" s="15"/>
      <c r="E274" s="15"/>
      <c r="F274" s="15"/>
      <c r="G274" s="8" t="s">
        <v>2512</v>
      </c>
    </row>
    <row r="275" spans="1:7">
      <c r="A275" s="6">
        <v>18</v>
      </c>
      <c r="B275" s="15"/>
      <c r="C275" s="15"/>
      <c r="D275" s="15"/>
      <c r="E275" s="15"/>
      <c r="F275" s="15"/>
      <c r="G275" s="8" t="s">
        <v>2513</v>
      </c>
    </row>
    <row r="276" spans="1:7">
      <c r="A276" s="6">
        <v>19</v>
      </c>
      <c r="B276" s="15"/>
      <c r="C276" s="15"/>
      <c r="D276" s="15"/>
      <c r="E276" s="15"/>
      <c r="F276" s="15"/>
      <c r="G276" s="168" t="s">
        <v>2525</v>
      </c>
    </row>
    <row r="277" spans="1:7">
      <c r="A277" s="6">
        <v>20</v>
      </c>
      <c r="B277" s="15"/>
      <c r="C277" s="15"/>
      <c r="D277" s="15"/>
      <c r="E277" s="15"/>
      <c r="F277" s="15"/>
      <c r="G277" s="8" t="s">
        <v>2514</v>
      </c>
    </row>
    <row r="278" spans="1:7">
      <c r="A278" s="6">
        <v>21</v>
      </c>
      <c r="B278" s="15"/>
      <c r="C278" s="15"/>
      <c r="D278" s="15"/>
      <c r="E278" s="15"/>
      <c r="F278" s="15"/>
      <c r="G278" s="8" t="s">
        <v>2516</v>
      </c>
    </row>
    <row r="279" spans="1:7">
      <c r="A279" s="6">
        <v>22</v>
      </c>
      <c r="B279" s="15"/>
      <c r="C279" s="15"/>
      <c r="D279" s="15"/>
      <c r="E279" s="15"/>
      <c r="F279" s="15"/>
      <c r="G279" s="8" t="s">
        <v>2517</v>
      </c>
    </row>
    <row r="280" spans="1:7">
      <c r="A280" s="6">
        <v>23</v>
      </c>
      <c r="B280" s="15"/>
      <c r="C280" s="15"/>
      <c r="D280" s="15"/>
      <c r="E280" s="15"/>
      <c r="F280" s="15"/>
      <c r="G280" s="8" t="s">
        <v>2518</v>
      </c>
    </row>
    <row r="281" spans="1:7">
      <c r="A281" s="6">
        <v>24</v>
      </c>
      <c r="B281" s="15"/>
      <c r="C281" s="15"/>
      <c r="D281" s="15"/>
      <c r="E281" s="15"/>
      <c r="F281" s="15"/>
      <c r="G281" s="8" t="s">
        <v>2519</v>
      </c>
    </row>
    <row r="282" spans="1:7">
      <c r="A282" s="6">
        <v>25</v>
      </c>
      <c r="B282" s="15"/>
      <c r="C282" s="15"/>
      <c r="D282" s="15"/>
      <c r="E282" s="15"/>
      <c r="F282" s="15"/>
      <c r="G282" s="8" t="s">
        <v>2520</v>
      </c>
    </row>
    <row r="283" spans="1:7">
      <c r="A283" s="6">
        <v>26</v>
      </c>
      <c r="B283" s="15"/>
      <c r="C283" s="15"/>
      <c r="D283" s="15"/>
      <c r="E283" s="15"/>
      <c r="F283" s="15"/>
      <c r="G283" s="8" t="s">
        <v>2521</v>
      </c>
    </row>
    <row r="284" spans="1:7">
      <c r="A284" s="6">
        <v>27</v>
      </c>
      <c r="B284" s="15"/>
      <c r="C284" s="15"/>
      <c r="D284" s="15"/>
      <c r="E284" s="15"/>
      <c r="F284" s="15"/>
      <c r="G284" s="8" t="s">
        <v>2522</v>
      </c>
    </row>
    <row r="285" spans="1:7">
      <c r="A285" s="6">
        <v>28</v>
      </c>
      <c r="B285" s="15"/>
      <c r="C285" s="15"/>
      <c r="D285" s="15"/>
      <c r="E285" s="15"/>
      <c r="F285" s="15"/>
      <c r="G285" s="8" t="s">
        <v>2523</v>
      </c>
    </row>
    <row r="286" spans="1:7">
      <c r="A286" s="15"/>
      <c r="B286" s="15"/>
      <c r="C286" s="15"/>
      <c r="D286" s="15"/>
      <c r="E286" s="15"/>
      <c r="F286" s="15"/>
      <c r="G286" s="15"/>
    </row>
    <row r="289" spans="1:7">
      <c r="A289" s="167"/>
      <c r="B289" s="167"/>
      <c r="C289" s="167"/>
      <c r="D289" s="167"/>
      <c r="E289" s="167"/>
      <c r="F289" s="167"/>
      <c r="G289" s="167"/>
    </row>
    <row r="290" spans="1:7" ht="15" thickBot="1">
      <c r="A290" s="120" t="s">
        <v>2</v>
      </c>
      <c r="B290" s="120" t="s">
        <v>3</v>
      </c>
      <c r="C290" s="120" t="s">
        <v>4</v>
      </c>
      <c r="D290" s="120" t="s">
        <v>5</v>
      </c>
      <c r="E290" s="120" t="s">
        <v>6</v>
      </c>
      <c r="F290" s="120" t="s">
        <v>17</v>
      </c>
      <c r="G290" s="120" t="s">
        <v>18</v>
      </c>
    </row>
    <row r="291" spans="1:7" ht="15" thickTop="1">
      <c r="A291" s="6"/>
      <c r="B291" s="7"/>
      <c r="C291" s="6"/>
      <c r="D291" s="6"/>
      <c r="E291" s="6"/>
      <c r="F291" s="8"/>
      <c r="G291" s="6"/>
    </row>
    <row r="292" spans="1:7">
      <c r="A292" s="6">
        <v>29</v>
      </c>
      <c r="B292" s="7">
        <v>44173</v>
      </c>
      <c r="C292" s="6" t="s">
        <v>1933</v>
      </c>
      <c r="D292" s="6" t="s">
        <v>167</v>
      </c>
      <c r="E292" s="6" t="s">
        <v>167</v>
      </c>
      <c r="F292" s="76" t="s">
        <v>824</v>
      </c>
      <c r="G292" s="8" t="s">
        <v>2550</v>
      </c>
    </row>
    <row r="293" spans="1:7">
      <c r="A293" s="6"/>
      <c r="B293" s="7"/>
      <c r="C293" s="6" t="s">
        <v>2549</v>
      </c>
      <c r="D293" s="6"/>
      <c r="E293" s="6"/>
      <c r="F293" s="76" t="s">
        <v>23</v>
      </c>
      <c r="G293" s="8" t="s">
        <v>2551</v>
      </c>
    </row>
    <row r="294" spans="1:7">
      <c r="A294" s="6"/>
      <c r="B294" s="7"/>
      <c r="C294" s="6"/>
      <c r="D294" s="6"/>
      <c r="E294" s="6"/>
      <c r="F294" s="76" t="s">
        <v>1744</v>
      </c>
      <c r="G294" s="8" t="s">
        <v>2552</v>
      </c>
    </row>
    <row r="295" spans="1:7">
      <c r="A295" s="6"/>
      <c r="B295" s="7"/>
      <c r="C295" s="6"/>
      <c r="D295" s="6"/>
      <c r="E295" s="6"/>
      <c r="F295" s="76"/>
      <c r="G295" s="8"/>
    </row>
    <row r="296" spans="1:7">
      <c r="A296" s="6">
        <v>30</v>
      </c>
      <c r="B296" s="7">
        <v>44173</v>
      </c>
      <c r="C296" s="6" t="s">
        <v>1835</v>
      </c>
      <c r="D296" s="6" t="s">
        <v>67</v>
      </c>
      <c r="E296" s="6" t="s">
        <v>369</v>
      </c>
      <c r="F296" s="76" t="s">
        <v>824</v>
      </c>
      <c r="G296" s="8" t="s">
        <v>2619</v>
      </c>
    </row>
    <row r="297" spans="1:7">
      <c r="A297" s="6"/>
      <c r="B297" s="7"/>
      <c r="C297" s="6" t="s">
        <v>2557</v>
      </c>
      <c r="D297" s="6"/>
      <c r="E297" s="6"/>
      <c r="F297" s="76" t="s">
        <v>23</v>
      </c>
      <c r="G297" s="8" t="s">
        <v>2562</v>
      </c>
    </row>
    <row r="298" spans="1:7">
      <c r="A298" s="6"/>
      <c r="B298" s="7"/>
      <c r="C298" s="8"/>
      <c r="D298" s="166"/>
      <c r="E298" s="166"/>
      <c r="F298" s="8" t="s">
        <v>1985</v>
      </c>
      <c r="G298" s="8" t="s">
        <v>2563</v>
      </c>
    </row>
    <row r="299" spans="1:7">
      <c r="A299" s="6"/>
      <c r="B299" s="15"/>
      <c r="C299" s="15"/>
      <c r="D299" s="15"/>
      <c r="E299" s="15"/>
      <c r="F299" s="8" t="s">
        <v>2558</v>
      </c>
      <c r="G299" s="8" t="s">
        <v>2564</v>
      </c>
    </row>
    <row r="300" spans="1:7">
      <c r="A300" s="6"/>
      <c r="B300" s="15"/>
      <c r="C300" s="15"/>
      <c r="D300" s="15"/>
      <c r="E300" s="15"/>
      <c r="F300" s="8" t="s">
        <v>2559</v>
      </c>
      <c r="G300" s="8" t="s">
        <v>2565</v>
      </c>
    </row>
    <row r="301" spans="1:7">
      <c r="A301" s="6"/>
      <c r="B301" s="15"/>
      <c r="C301" s="15"/>
      <c r="D301" s="15"/>
      <c r="E301" s="15"/>
      <c r="F301" s="76" t="s">
        <v>2560</v>
      </c>
      <c r="G301" s="8" t="s">
        <v>2566</v>
      </c>
    </row>
    <row r="302" spans="1:7">
      <c r="A302" s="6"/>
      <c r="B302" s="15"/>
      <c r="C302" s="15"/>
      <c r="D302" s="15"/>
      <c r="E302" s="15"/>
      <c r="F302" s="8" t="s">
        <v>2561</v>
      </c>
      <c r="G302" s="8" t="s">
        <v>2567</v>
      </c>
    </row>
    <row r="303" spans="1:7">
      <c r="A303" s="6"/>
      <c r="B303" s="15"/>
      <c r="C303" s="15"/>
      <c r="D303" s="15"/>
      <c r="E303" s="15"/>
      <c r="F303" s="76"/>
      <c r="G303" s="8" t="s">
        <v>2568</v>
      </c>
    </row>
    <row r="304" spans="1:7">
      <c r="A304" s="6"/>
      <c r="B304" s="15"/>
      <c r="C304" s="15"/>
      <c r="D304" s="15"/>
      <c r="E304" s="15"/>
      <c r="F304" s="76"/>
      <c r="G304" s="8" t="s">
        <v>2615</v>
      </c>
    </row>
    <row r="305" spans="1:7">
      <c r="A305" s="6"/>
      <c r="B305" s="15"/>
      <c r="C305" s="15"/>
      <c r="D305" s="15"/>
      <c r="E305" s="15"/>
      <c r="F305" s="76"/>
      <c r="G305" s="8" t="s">
        <v>2569</v>
      </c>
    </row>
    <row r="306" spans="1:7">
      <c r="A306" s="15"/>
      <c r="B306" s="15"/>
      <c r="C306" s="15"/>
      <c r="D306" s="15"/>
      <c r="E306" s="15"/>
      <c r="F306" s="8"/>
      <c r="G306" s="8" t="s">
        <v>2616</v>
      </c>
    </row>
    <row r="307" spans="1:7">
      <c r="A307" s="15"/>
      <c r="B307" s="15"/>
      <c r="C307" s="15"/>
      <c r="D307" s="15"/>
      <c r="E307" s="15"/>
      <c r="F307" s="8"/>
      <c r="G307" s="8" t="s">
        <v>2617</v>
      </c>
    </row>
    <row r="308" spans="1:7">
      <c r="A308" s="15"/>
      <c r="B308" s="15"/>
      <c r="C308" s="15"/>
      <c r="D308" s="15"/>
      <c r="E308" s="15"/>
      <c r="F308" s="8"/>
      <c r="G308" s="8" t="s">
        <v>2618</v>
      </c>
    </row>
    <row r="309" spans="1:7">
      <c r="A309" s="15"/>
      <c r="B309" s="15"/>
      <c r="C309" s="15"/>
      <c r="D309" s="15"/>
      <c r="E309" s="15"/>
      <c r="F309" s="8"/>
      <c r="G309" s="8"/>
    </row>
    <row r="310" spans="1:7">
      <c r="A310" s="6">
        <v>31</v>
      </c>
      <c r="B310" s="7">
        <v>44174</v>
      </c>
      <c r="C310" s="6" t="s">
        <v>2610</v>
      </c>
      <c r="D310" s="6" t="s">
        <v>244</v>
      </c>
      <c r="E310" s="6" t="s">
        <v>167</v>
      </c>
      <c r="F310" s="76" t="s">
        <v>824</v>
      </c>
      <c r="G310" s="8" t="s">
        <v>2611</v>
      </c>
    </row>
    <row r="311" spans="1:7">
      <c r="A311" s="15"/>
      <c r="B311" s="15"/>
      <c r="C311" s="15"/>
      <c r="D311" s="15"/>
      <c r="E311" s="15"/>
      <c r="F311" s="76" t="s">
        <v>23</v>
      </c>
      <c r="G311" s="8" t="s">
        <v>2612</v>
      </c>
    </row>
    <row r="312" spans="1:7">
      <c r="A312" s="15"/>
      <c r="B312" s="15"/>
      <c r="C312" s="15"/>
      <c r="D312" s="15"/>
      <c r="E312" s="15"/>
      <c r="F312" s="8" t="s">
        <v>1744</v>
      </c>
      <c r="G312" s="8" t="s">
        <v>2613</v>
      </c>
    </row>
    <row r="313" spans="1:7">
      <c r="A313" s="15"/>
      <c r="B313" s="15"/>
      <c r="C313" s="15"/>
      <c r="D313" s="15"/>
      <c r="E313" s="15"/>
      <c r="F313" s="8"/>
      <c r="G313" s="8" t="s">
        <v>2614</v>
      </c>
    </row>
    <row r="314" spans="1:7">
      <c r="A314" s="15"/>
      <c r="B314" s="15"/>
      <c r="C314" s="15"/>
      <c r="D314" s="15"/>
      <c r="E314" s="15"/>
      <c r="F314" s="15"/>
      <c r="G314" s="8"/>
    </row>
    <row r="315" spans="1:7">
      <c r="A315" s="15"/>
      <c r="B315" s="15"/>
      <c r="C315" s="15"/>
      <c r="D315" s="15"/>
      <c r="E315" s="15"/>
      <c r="F315" s="15"/>
      <c r="G315" s="8"/>
    </row>
    <row r="316" spans="1:7">
      <c r="A316" s="15"/>
      <c r="B316" s="15"/>
      <c r="C316" s="15"/>
      <c r="D316" s="15"/>
      <c r="E316" s="15"/>
      <c r="F316" s="15"/>
      <c r="G316" s="168"/>
    </row>
    <row r="317" spans="1:7">
      <c r="A317" s="15"/>
      <c r="B317" s="15"/>
      <c r="C317" s="15"/>
      <c r="D317" s="15"/>
      <c r="E317" s="15"/>
      <c r="F317" s="15"/>
      <c r="G317" s="8"/>
    </row>
    <row r="318" spans="1:7">
      <c r="A318" s="15"/>
      <c r="B318" s="15"/>
      <c r="C318" s="15"/>
      <c r="D318" s="15"/>
      <c r="E318" s="15"/>
      <c r="F318" s="15"/>
      <c r="G318" s="8"/>
    </row>
    <row r="319" spans="1:7">
      <c r="A319" s="15"/>
      <c r="B319" s="15"/>
      <c r="C319" s="15"/>
      <c r="D319" s="15"/>
      <c r="E319" s="15"/>
      <c r="F319" s="15"/>
      <c r="G319" s="8"/>
    </row>
    <row r="320" spans="1:7">
      <c r="A320" s="15"/>
      <c r="B320" s="15"/>
      <c r="C320" s="15"/>
      <c r="D320" s="15"/>
      <c r="E320" s="15"/>
      <c r="F320" s="15"/>
      <c r="G320" s="8"/>
    </row>
    <row r="321" spans="1:7">
      <c r="A321" s="15"/>
      <c r="B321" s="15"/>
      <c r="C321" s="15"/>
      <c r="D321" s="15"/>
      <c r="E321" s="15"/>
      <c r="F321" s="15"/>
      <c r="G321" s="8"/>
    </row>
    <row r="322" spans="1:7">
      <c r="A322" s="15"/>
      <c r="B322" s="15"/>
      <c r="C322" s="15"/>
      <c r="D322" s="15"/>
      <c r="E322" s="15"/>
      <c r="F322" s="15"/>
      <c r="G322" s="8"/>
    </row>
    <row r="323" spans="1:7">
      <c r="A323" s="15"/>
      <c r="B323" s="15"/>
      <c r="C323" s="15"/>
      <c r="D323" s="15"/>
      <c r="E323" s="15"/>
      <c r="F323" s="15"/>
      <c r="G323" s="8"/>
    </row>
    <row r="324" spans="1:7">
      <c r="A324" s="15"/>
      <c r="B324" s="15"/>
      <c r="C324" s="15"/>
      <c r="D324" s="15"/>
      <c r="E324" s="15"/>
      <c r="F324" s="15"/>
      <c r="G324" s="8"/>
    </row>
    <row r="325" spans="1:7">
      <c r="A325" s="15"/>
      <c r="B325" s="15"/>
      <c r="C325" s="15"/>
      <c r="D325" s="15"/>
      <c r="E325" s="15"/>
      <c r="F325" s="15"/>
      <c r="G325" s="8"/>
    </row>
    <row r="326" spans="1:7">
      <c r="A326" s="15"/>
      <c r="B326" s="15"/>
      <c r="C326" s="15"/>
      <c r="D326" s="15"/>
      <c r="E326" s="15"/>
      <c r="F326" s="15"/>
      <c r="G326" s="15"/>
    </row>
  </sheetData>
  <pageMargins left="0.7" right="0.7" top="0.75" bottom="0.75" header="0.3" footer="0.3"/>
  <pageSetup paperSize="256" scale="80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12" sqref="M12"/>
    </sheetView>
  </sheetViews>
  <sheetFormatPr defaultRowHeight="14.4"/>
  <cols>
    <col min="1" max="1" width="19.33203125" customWidth="1"/>
    <col min="14" max="14" width="9.6640625" customWidth="1"/>
  </cols>
  <sheetData>
    <row r="1" spans="1:14" ht="39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8"/>
      <c r="B2" s="18"/>
      <c r="C2" s="18"/>
      <c r="D2" s="18"/>
      <c r="E2" s="18"/>
      <c r="F2" s="19" t="s">
        <v>99</v>
      </c>
      <c r="G2" s="18"/>
      <c r="H2" s="18"/>
      <c r="I2" s="18"/>
      <c r="J2" s="18"/>
      <c r="K2" s="18"/>
      <c r="L2" s="18"/>
      <c r="M2" s="18"/>
      <c r="N2" s="18"/>
    </row>
    <row r="3" spans="1:14">
      <c r="A3" s="20"/>
      <c r="B3" s="18"/>
      <c r="C3" s="18"/>
      <c r="D3" s="18"/>
      <c r="E3" s="18"/>
      <c r="F3" s="19" t="s">
        <v>75</v>
      </c>
      <c r="G3" s="18"/>
      <c r="H3" s="18"/>
      <c r="I3" s="18"/>
      <c r="J3" s="18"/>
      <c r="K3" s="18"/>
      <c r="L3" s="18"/>
      <c r="M3" s="18"/>
      <c r="N3" s="18"/>
    </row>
    <row r="4" spans="1:14" ht="15" thickBo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ht="15" thickBot="1">
      <c r="A5" s="62" t="s">
        <v>76</v>
      </c>
      <c r="B5" s="63"/>
      <c r="C5" s="63"/>
      <c r="D5" s="63"/>
      <c r="E5" s="63"/>
      <c r="F5" s="63"/>
      <c r="G5" s="63" t="s">
        <v>77</v>
      </c>
      <c r="H5" s="63"/>
      <c r="I5" s="63"/>
      <c r="J5" s="63"/>
      <c r="K5" s="63"/>
      <c r="L5" s="63"/>
      <c r="M5" s="63"/>
      <c r="N5" s="62" t="s">
        <v>78</v>
      </c>
    </row>
    <row r="6" spans="1:14" ht="15" thickBot="1">
      <c r="A6" s="64"/>
      <c r="B6" s="65" t="s">
        <v>79</v>
      </c>
      <c r="C6" s="66" t="s">
        <v>80</v>
      </c>
      <c r="D6" s="66" t="s">
        <v>81</v>
      </c>
      <c r="E6" s="142" t="s">
        <v>82</v>
      </c>
      <c r="F6" s="142" t="s">
        <v>83</v>
      </c>
      <c r="G6" s="142" t="s">
        <v>84</v>
      </c>
      <c r="H6" s="66" t="s">
        <v>85</v>
      </c>
      <c r="I6" s="66" t="s">
        <v>86</v>
      </c>
      <c r="J6" s="66" t="s">
        <v>87</v>
      </c>
      <c r="K6" s="66" t="s">
        <v>88</v>
      </c>
      <c r="L6" s="66" t="s">
        <v>89</v>
      </c>
      <c r="M6" s="67" t="s">
        <v>90</v>
      </c>
      <c r="N6" s="64"/>
    </row>
    <row r="7" spans="1:14" ht="15" thickTop="1">
      <c r="A7" s="21" t="s">
        <v>92</v>
      </c>
      <c r="B7" s="22">
        <v>0</v>
      </c>
      <c r="C7" s="23">
        <v>6</v>
      </c>
      <c r="D7" s="23">
        <v>6</v>
      </c>
      <c r="E7" s="143">
        <v>3</v>
      </c>
      <c r="F7" s="143">
        <v>0</v>
      </c>
      <c r="G7" s="143">
        <v>0</v>
      </c>
      <c r="H7" s="23">
        <v>0</v>
      </c>
      <c r="I7" s="28">
        <v>0</v>
      </c>
      <c r="J7" s="23">
        <v>0</v>
      </c>
      <c r="K7" s="23">
        <v>3</v>
      </c>
      <c r="L7" s="23">
        <v>2</v>
      </c>
      <c r="M7" s="24">
        <v>3</v>
      </c>
      <c r="N7" s="25">
        <f t="shared" ref="N7:N13" si="0">SUM(B7:M7)</f>
        <v>23</v>
      </c>
    </row>
    <row r="8" spans="1:14">
      <c r="A8" s="26" t="s">
        <v>97</v>
      </c>
      <c r="B8" s="27">
        <v>0</v>
      </c>
      <c r="C8" s="28">
        <v>0</v>
      </c>
      <c r="D8" s="28">
        <v>0</v>
      </c>
      <c r="E8" s="144">
        <v>0</v>
      </c>
      <c r="F8" s="144">
        <v>0</v>
      </c>
      <c r="G8" s="144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9">
        <v>0</v>
      </c>
      <c r="N8" s="30">
        <f t="shared" si="0"/>
        <v>0</v>
      </c>
    </row>
    <row r="9" spans="1:14">
      <c r="A9" s="26" t="s">
        <v>91</v>
      </c>
      <c r="B9" s="69">
        <v>33</v>
      </c>
      <c r="C9" s="28">
        <v>38</v>
      </c>
      <c r="D9" s="68">
        <v>27</v>
      </c>
      <c r="E9" s="144">
        <v>12</v>
      </c>
      <c r="F9" s="144">
        <v>13</v>
      </c>
      <c r="G9" s="144">
        <v>1</v>
      </c>
      <c r="H9" s="28">
        <v>1</v>
      </c>
      <c r="I9" s="28">
        <v>0</v>
      </c>
      <c r="J9" s="28">
        <v>0</v>
      </c>
      <c r="K9" s="28">
        <v>7</v>
      </c>
      <c r="L9" s="28">
        <v>7</v>
      </c>
      <c r="M9" s="29">
        <v>36</v>
      </c>
      <c r="N9" s="30">
        <f t="shared" si="0"/>
        <v>175</v>
      </c>
    </row>
    <row r="10" spans="1:14">
      <c r="A10" s="26" t="s">
        <v>96</v>
      </c>
      <c r="B10" s="27">
        <v>1</v>
      </c>
      <c r="C10" s="28">
        <v>0</v>
      </c>
      <c r="D10" s="28">
        <v>1</v>
      </c>
      <c r="E10" s="144">
        <v>1</v>
      </c>
      <c r="F10" s="144">
        <v>2</v>
      </c>
      <c r="G10" s="144">
        <v>0</v>
      </c>
      <c r="H10" s="28">
        <v>0</v>
      </c>
      <c r="I10" s="28">
        <v>0</v>
      </c>
      <c r="J10" s="28">
        <v>0</v>
      </c>
      <c r="K10" s="28">
        <v>2</v>
      </c>
      <c r="L10" s="28">
        <v>2</v>
      </c>
      <c r="M10" s="29">
        <v>1</v>
      </c>
      <c r="N10" s="30">
        <f t="shared" si="0"/>
        <v>10</v>
      </c>
    </row>
    <row r="11" spans="1:14">
      <c r="A11" s="60" t="s">
        <v>93</v>
      </c>
      <c r="B11" s="27">
        <v>6</v>
      </c>
      <c r="C11" s="28">
        <v>6</v>
      </c>
      <c r="D11" s="28">
        <v>8</v>
      </c>
      <c r="E11" s="144">
        <v>0</v>
      </c>
      <c r="F11" s="144">
        <v>1</v>
      </c>
      <c r="G11" s="144">
        <v>0</v>
      </c>
      <c r="H11" s="28">
        <v>0</v>
      </c>
      <c r="I11" s="28">
        <v>0</v>
      </c>
      <c r="J11" s="28">
        <v>0</v>
      </c>
      <c r="K11" s="28">
        <v>6</v>
      </c>
      <c r="L11" s="28">
        <v>6</v>
      </c>
      <c r="M11" s="29">
        <v>13</v>
      </c>
      <c r="N11" s="30">
        <f t="shared" si="0"/>
        <v>46</v>
      </c>
    </row>
    <row r="12" spans="1:14">
      <c r="A12" s="26" t="s">
        <v>95</v>
      </c>
      <c r="B12" s="32">
        <v>6</v>
      </c>
      <c r="C12" s="33">
        <v>8</v>
      </c>
      <c r="D12" s="33">
        <v>3</v>
      </c>
      <c r="E12" s="145">
        <v>1</v>
      </c>
      <c r="F12" s="145">
        <v>1</v>
      </c>
      <c r="G12" s="145">
        <v>0</v>
      </c>
      <c r="H12" s="33">
        <v>6</v>
      </c>
      <c r="I12" s="33">
        <v>9</v>
      </c>
      <c r="J12" s="33">
        <v>4</v>
      </c>
      <c r="K12" s="33">
        <v>3</v>
      </c>
      <c r="L12" s="33">
        <v>0</v>
      </c>
      <c r="M12" s="34">
        <v>1</v>
      </c>
      <c r="N12" s="35">
        <f t="shared" si="0"/>
        <v>42</v>
      </c>
    </row>
    <row r="13" spans="1:14">
      <c r="A13" s="31" t="s">
        <v>94</v>
      </c>
      <c r="B13" s="32">
        <v>1</v>
      </c>
      <c r="C13" s="33">
        <v>11</v>
      </c>
      <c r="D13" s="33">
        <v>0</v>
      </c>
      <c r="E13" s="145">
        <v>0</v>
      </c>
      <c r="F13" s="145">
        <v>1</v>
      </c>
      <c r="G13" s="145">
        <v>0</v>
      </c>
      <c r="H13" s="33">
        <v>0</v>
      </c>
      <c r="I13" s="33">
        <v>0</v>
      </c>
      <c r="J13" s="33">
        <v>0</v>
      </c>
      <c r="K13" s="33">
        <v>2</v>
      </c>
      <c r="L13" s="33">
        <v>0</v>
      </c>
      <c r="M13" s="34">
        <v>31</v>
      </c>
      <c r="N13" s="35">
        <f t="shared" si="0"/>
        <v>46</v>
      </c>
    </row>
    <row r="14" spans="1:14">
      <c r="A14" s="31"/>
      <c r="B14" s="32"/>
      <c r="C14" s="33"/>
      <c r="D14" s="33"/>
      <c r="E14" s="140"/>
      <c r="F14" s="140"/>
      <c r="G14" s="140"/>
      <c r="H14" s="33"/>
      <c r="I14" s="33"/>
      <c r="J14" s="33"/>
      <c r="K14" s="33"/>
      <c r="L14" s="33"/>
      <c r="M14" s="34"/>
      <c r="N14" s="35"/>
    </row>
    <row r="15" spans="1:14">
      <c r="A15" s="36" t="s">
        <v>98</v>
      </c>
      <c r="B15" s="32"/>
      <c r="C15" s="33"/>
      <c r="D15" s="33"/>
      <c r="E15" s="140"/>
      <c r="F15" s="140"/>
      <c r="G15" s="140"/>
      <c r="H15" s="33"/>
      <c r="I15" s="33"/>
      <c r="J15" s="33"/>
      <c r="K15" s="33"/>
      <c r="L15" s="33"/>
      <c r="M15" s="34"/>
      <c r="N15" s="37">
        <f>SUM(N7:N14)</f>
        <v>342</v>
      </c>
    </row>
    <row r="16" spans="1:14" ht="15" thickBot="1">
      <c r="A16" s="38" t="s">
        <v>68</v>
      </c>
      <c r="B16" s="39"/>
      <c r="C16" s="40"/>
      <c r="D16" s="40"/>
      <c r="E16" s="141"/>
      <c r="F16" s="141"/>
      <c r="G16" s="141"/>
      <c r="H16" s="40"/>
      <c r="I16" s="40"/>
      <c r="J16" s="40"/>
      <c r="K16" s="40"/>
      <c r="L16" s="40"/>
      <c r="M16" s="41"/>
      <c r="N16" s="38"/>
    </row>
    <row r="17" spans="1:14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9" spans="1:14">
      <c r="J19" t="s">
        <v>1919</v>
      </c>
    </row>
    <row r="20" spans="1:14">
      <c r="J20" t="s">
        <v>1730</v>
      </c>
    </row>
    <row r="24" spans="1:14">
      <c r="J24" s="117" t="s">
        <v>1731</v>
      </c>
    </row>
  </sheetData>
  <pageMargins left="0.7" right="0.7" top="0.75" bottom="0.75" header="0.3" footer="0.3"/>
  <pageSetup paperSize="256" scale="90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Banjir</vt:lpstr>
      <vt:lpstr>RB</vt:lpstr>
      <vt:lpstr>PB</vt:lpstr>
      <vt:lpstr>TL</vt:lpstr>
      <vt:lpstr>RR</vt:lpstr>
      <vt:lpstr>KB</vt:lpstr>
      <vt:lpstr>PT</vt:lpstr>
      <vt:lpstr>REKAP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BIDANGII</dc:creator>
  <cp:lastModifiedBy>LEPTOP PUSDATIN</cp:lastModifiedBy>
  <cp:lastPrinted>2021-01-08T02:36:58Z</cp:lastPrinted>
  <dcterms:created xsi:type="dcterms:W3CDTF">2020-01-06T03:09:13Z</dcterms:created>
  <dcterms:modified xsi:type="dcterms:W3CDTF">2021-01-08T02:38:57Z</dcterms:modified>
</cp:coreProperties>
</file>